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slinz2-my.sharepoint.com/personal/tim_hofmann_students_bs-linz2_ac_at/Documents/Y2/AWL/Buchhaltung/"/>
    </mc:Choice>
  </mc:AlternateContent>
  <xr:revisionPtr revIDLastSave="136" documentId="13_ncr:1_{7BFC9578-C9BD-4EAC-9146-DB8D0C77C6AC}" xr6:coauthVersionLast="45" xr6:coauthVersionMax="45" xr10:uidLastSave="{426C7259-A633-43DE-BD33-329F81999DF3}"/>
  <bookViews>
    <workbookView xWindow="-120" yWindow="-120" windowWidth="29040" windowHeight="15840" xr2:uid="{9735EB5D-F45D-4EB5-BD18-966F03A0264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" i="1" l="1"/>
  <c r="C21" i="1"/>
  <c r="C8" i="1"/>
  <c r="C15" i="1"/>
  <c r="C16" i="1" s="1"/>
  <c r="C26" i="1"/>
  <c r="C30" i="1" s="1"/>
</calcChain>
</file>

<file path=xl/sharedStrings.xml><?xml version="1.0" encoding="utf-8"?>
<sst xmlns="http://schemas.openxmlformats.org/spreadsheetml/2006/main" count="34" uniqueCount="31">
  <si>
    <t xml:space="preserve">1. </t>
  </si>
  <si>
    <t>Vermögen</t>
  </si>
  <si>
    <t>1.1</t>
  </si>
  <si>
    <t>Anlagevermögen</t>
  </si>
  <si>
    <t>1.2</t>
  </si>
  <si>
    <t>Umlaufvermögen</t>
  </si>
  <si>
    <t>Gesamtsumme</t>
  </si>
  <si>
    <t>2.</t>
  </si>
  <si>
    <t>Schulden</t>
  </si>
  <si>
    <t>2.1</t>
  </si>
  <si>
    <t>Langfristige Schulden</t>
  </si>
  <si>
    <t>2.2</t>
  </si>
  <si>
    <t>Kurzfristige Schulden</t>
  </si>
  <si>
    <t>Berechnung des Eigenkapitals</t>
  </si>
  <si>
    <t>Summe des Vermögens</t>
  </si>
  <si>
    <t>-</t>
  </si>
  <si>
    <t>Summe der Verbindlichkeiten</t>
  </si>
  <si>
    <t>Vermögenssumme</t>
  </si>
  <si>
    <t>Schuldensumme</t>
  </si>
  <si>
    <t>Inventar Hauser</t>
  </si>
  <si>
    <t>Lieferforderungen</t>
  </si>
  <si>
    <t>Finanzamtschulden</t>
  </si>
  <si>
    <t>Bargeld</t>
  </si>
  <si>
    <t>Firmen-LKW</t>
  </si>
  <si>
    <t>Rohstoffe</t>
  </si>
  <si>
    <t>Handelswahren</t>
  </si>
  <si>
    <t>Produktionsmaschinen</t>
  </si>
  <si>
    <t>Bankdarlehen</t>
  </si>
  <si>
    <t>Bankguthaben</t>
  </si>
  <si>
    <t>Schulden an Lieferanten</t>
  </si>
  <si>
    <t>Betriebsgebäude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</si>
</sst>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&quot;€&quot;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1" fillId="2" borderId="0" applyNumberFormat="0" applyBorder="0" applyAlignment="0" applyProtection="0"/>
  </cellStyleXfs>
  <cellXfs count="27">
    <xf numFmtId="0" fontId="0" fillId="0" borderId="0" xfId="0"/>
    <xf numFmtId="49" fontId="3" fillId="0" borderId="1" xfId="2" applyNumberFormat="1"/>
    <xf numFmtId="0" fontId="3" fillId="0" borderId="1" xfId="2"/>
    <xf numFmtId="164" fontId="3" fillId="0" borderId="1" xfId="2" applyNumberFormat="1"/>
    <xf numFmtId="49" fontId="4" fillId="0" borderId="2" xfId="3" applyNumberFormat="1"/>
    <xf numFmtId="0" fontId="4" fillId="0" borderId="2" xfId="3"/>
    <xf numFmtId="164" fontId="4" fillId="0" borderId="2" xfId="3" applyNumberFormat="1"/>
    <xf numFmtId="49" fontId="0" fillId="0" borderId="0" xfId="0" applyNumberFormat="1"/>
    <xf numFmtId="164" fontId="0" fillId="0" borderId="0" xfId="0" applyNumberFormat="1"/>
    <xf numFmtId="49" fontId="5" fillId="0" borderId="3" xfId="4" applyNumberFormat="1"/>
    <xf numFmtId="0" fontId="5" fillId="0" borderId="3" xfId="4"/>
    <xf numFmtId="164" fontId="5" fillId="0" borderId="3" xfId="4" applyNumberFormat="1"/>
    <xf numFmtId="49" fontId="3" fillId="2" borderId="1" xfId="2" applyNumberFormat="1" applyFill="1"/>
    <xf numFmtId="0" fontId="3" fillId="2" borderId="1" xfId="2" applyFill="1"/>
    <xf numFmtId="164" fontId="3" fillId="2" borderId="1" xfId="2" applyNumberFormat="1" applyFill="1"/>
    <xf numFmtId="49" fontId="1" fillId="2" borderId="0" xfId="5" applyNumberFormat="1"/>
    <xf numFmtId="0" fontId="0" fillId="2" borderId="0" xfId="5" applyFont="1"/>
    <xf numFmtId="164" fontId="1" fillId="2" borderId="0" xfId="5" applyNumberFormat="1"/>
    <xf numFmtId="0" fontId="1" fillId="2" borderId="0" xfId="5"/>
    <xf numFmtId="49" fontId="0" fillId="2" borderId="0" xfId="5" applyNumberFormat="1" applyFont="1" applyAlignment="1">
      <alignment horizontal="right"/>
    </xf>
    <xf numFmtId="49" fontId="5" fillId="2" borderId="3" xfId="4" applyNumberFormat="1" applyFill="1"/>
    <xf numFmtId="0" fontId="5" fillId="2" borderId="3" xfId="4" applyFill="1"/>
    <xf numFmtId="164" fontId="5" fillId="2" borderId="3" xfId="4" applyNumberFormat="1" applyFill="1"/>
    <xf numFmtId="164" fontId="3" fillId="0" borderId="1" xfId="2" applyNumberFormat="1" applyFont="1"/>
    <xf numFmtId="164" fontId="5" fillId="0" borderId="3" xfId="4" applyNumberFormat="1" applyFont="1"/>
    <xf numFmtId="49" fontId="2" fillId="0" borderId="0" xfId="1" applyNumberFormat="1" applyAlignment="1">
      <alignment horizontal="center"/>
    </xf>
    <xf numFmtId="165" fontId="0" fillId="0" borderId="0" xfId="0" applyNumberFormat="1"/>
  </cellXfs>
  <cellStyles count="6">
    <cellStyle name="40 % - Akzent1" xfId="5" builtinId="31"/>
    <cellStyle name="Ergebnis" xfId="4" builtinId="25"/>
    <cellStyle name="Standard" xfId="0" builtinId="0"/>
    <cellStyle name="Überschrift" xfId="1" builtinId="15"/>
    <cellStyle name="Überschrift 1" xfId="2" builtinId="16"/>
    <cellStyle name="Überschrift 2" xfId="3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24189-2448-44CB-AE6F-D1C3C5F1552E}">
  <dimension ref="A1:E31"/>
  <sheetViews>
    <sheetView tabSelected="1" topLeftCell="A4" workbookViewId="0">
      <selection activeCell="K12" sqref="K12"/>
    </sheetView>
  </sheetViews>
  <sheetFormatPr baseColWidth="10" defaultRowHeight="15" x14ac:dyDescent="0.25"/>
  <cols>
    <col min="1" max="1" width="4.5703125" style="7" customWidth="1"/>
    <col min="2" max="2" width="42" customWidth="1"/>
    <col min="3" max="3" width="14.5703125" style="8" bestFit="1" customWidth="1"/>
    <col min="5" max="5" width="13" bestFit="1" customWidth="1"/>
  </cols>
  <sheetData>
    <row r="1" spans="1:5" ht="23.25" x14ac:dyDescent="0.35">
      <c r="A1" s="25" t="s">
        <v>19</v>
      </c>
      <c r="B1" s="25"/>
      <c r="C1" s="25"/>
      <c r="D1" s="25"/>
      <c r="E1" s="25"/>
    </row>
    <row r="3" spans="1:5" ht="20.25" thickBot="1" x14ac:dyDescent="0.35">
      <c r="A3" s="1" t="s">
        <v>0</v>
      </c>
      <c r="B3" s="2" t="s">
        <v>1</v>
      </c>
      <c r="C3" s="3"/>
      <c r="D3" s="2"/>
      <c r="E3" s="2"/>
    </row>
    <row r="4" spans="1:5" ht="18.75" thickTop="1" thickBot="1" x14ac:dyDescent="0.35">
      <c r="A4" s="4" t="s">
        <v>2</v>
      </c>
      <c r="B4" s="5" t="s">
        <v>3</v>
      </c>
      <c r="C4" s="6"/>
      <c r="D4" s="5"/>
      <c r="E4" s="5"/>
    </row>
    <row r="5" spans="1:5" ht="15.75" thickTop="1" x14ac:dyDescent="0.25">
      <c r="B5" t="s">
        <v>30</v>
      </c>
      <c r="C5" s="26">
        <v>350000</v>
      </c>
    </row>
    <row r="6" spans="1:5" x14ac:dyDescent="0.25">
      <c r="B6" t="s">
        <v>23</v>
      </c>
      <c r="C6" s="26">
        <v>39000</v>
      </c>
    </row>
    <row r="7" spans="1:5" x14ac:dyDescent="0.25">
      <c r="B7" t="s">
        <v>26</v>
      </c>
      <c r="C7" s="26">
        <v>250000</v>
      </c>
    </row>
    <row r="8" spans="1:5" ht="15.75" thickBot="1" x14ac:dyDescent="0.3">
      <c r="A8" s="9"/>
      <c r="B8" s="10" t="s">
        <v>6</v>
      </c>
      <c r="C8" s="24">
        <f>SUM(C5:C7)</f>
        <v>639000</v>
      </c>
      <c r="D8" s="10"/>
      <c r="E8" s="11"/>
    </row>
    <row r="9" spans="1:5" ht="18.75" thickTop="1" thickBot="1" x14ac:dyDescent="0.35">
      <c r="A9" s="4" t="s">
        <v>4</v>
      </c>
      <c r="B9" s="5" t="s">
        <v>5</v>
      </c>
      <c r="C9" s="6"/>
      <c r="D9" s="5"/>
      <c r="E9" s="5"/>
    </row>
    <row r="10" spans="1:5" ht="15.75" thickTop="1" x14ac:dyDescent="0.25">
      <c r="B10" t="s">
        <v>28</v>
      </c>
      <c r="C10" s="26">
        <v>9400</v>
      </c>
    </row>
    <row r="11" spans="1:5" x14ac:dyDescent="0.25">
      <c r="B11" t="s">
        <v>22</v>
      </c>
      <c r="C11" s="26">
        <v>2700</v>
      </c>
    </row>
    <row r="12" spans="1:5" x14ac:dyDescent="0.25">
      <c r="B12" t="s">
        <v>25</v>
      </c>
      <c r="C12" s="26">
        <v>50000</v>
      </c>
    </row>
    <row r="13" spans="1:5" x14ac:dyDescent="0.25">
      <c r="B13" t="s">
        <v>24</v>
      </c>
      <c r="C13" s="26">
        <v>15000</v>
      </c>
    </row>
    <row r="14" spans="1:5" x14ac:dyDescent="0.25">
      <c r="B14" t="s">
        <v>20</v>
      </c>
      <c r="C14" s="26">
        <v>49000</v>
      </c>
    </row>
    <row r="15" spans="1:5" ht="15.75" thickBot="1" x14ac:dyDescent="0.3">
      <c r="A15" s="9"/>
      <c r="B15" s="10" t="s">
        <v>6</v>
      </c>
      <c r="C15" s="24">
        <f>SUM(C10:C14)</f>
        <v>126100</v>
      </c>
      <c r="D15" s="10"/>
      <c r="E15" s="11"/>
    </row>
    <row r="16" spans="1:5" ht="16.5" thickTop="1" thickBot="1" x14ac:dyDescent="0.3">
      <c r="A16" s="9"/>
      <c r="B16" s="10" t="s">
        <v>17</v>
      </c>
      <c r="C16" s="24">
        <f>SUM(C8,C15)</f>
        <v>765100</v>
      </c>
      <c r="D16" s="10"/>
      <c r="E16" s="11"/>
    </row>
    <row r="17" spans="1:5" ht="15.75" thickTop="1" x14ac:dyDescent="0.25"/>
    <row r="18" spans="1:5" ht="20.25" thickBot="1" x14ac:dyDescent="0.35">
      <c r="A18" s="1" t="s">
        <v>7</v>
      </c>
      <c r="B18" s="2" t="s">
        <v>8</v>
      </c>
      <c r="C18" s="23"/>
      <c r="D18" s="2"/>
      <c r="E18" s="2"/>
    </row>
    <row r="19" spans="1:5" ht="18.75" thickTop="1" thickBot="1" x14ac:dyDescent="0.35">
      <c r="A19" s="4" t="s">
        <v>9</v>
      </c>
      <c r="B19" s="5" t="s">
        <v>10</v>
      </c>
      <c r="C19" s="6"/>
      <c r="D19" s="5"/>
      <c r="E19" s="5"/>
    </row>
    <row r="20" spans="1:5" ht="15.75" thickTop="1" x14ac:dyDescent="0.25">
      <c r="B20" t="s">
        <v>27</v>
      </c>
      <c r="C20" s="26">
        <v>190000</v>
      </c>
    </row>
    <row r="21" spans="1:5" ht="15.75" thickBot="1" x14ac:dyDescent="0.3">
      <c r="A21" s="9"/>
      <c r="B21" s="10" t="s">
        <v>6</v>
      </c>
      <c r="C21" s="24">
        <f>SUM(C20)</f>
        <v>190000</v>
      </c>
      <c r="D21" s="10"/>
      <c r="E21" s="11"/>
    </row>
    <row r="22" spans="1:5" ht="18.75" thickTop="1" thickBot="1" x14ac:dyDescent="0.35">
      <c r="A22" s="4" t="s">
        <v>11</v>
      </c>
      <c r="B22" s="5" t="s">
        <v>12</v>
      </c>
      <c r="C22" s="6"/>
      <c r="D22" s="5"/>
      <c r="E22" s="5"/>
    </row>
    <row r="23" spans="1:5" ht="15.75" thickTop="1" x14ac:dyDescent="0.25">
      <c r="B23" t="s">
        <v>29</v>
      </c>
      <c r="C23" s="26">
        <v>30000</v>
      </c>
    </row>
    <row r="24" spans="1:5" x14ac:dyDescent="0.25">
      <c r="B24" t="s">
        <v>21</v>
      </c>
      <c r="C24" s="26">
        <v>9500</v>
      </c>
    </row>
    <row r="25" spans="1:5" ht="15.75" thickBot="1" x14ac:dyDescent="0.3">
      <c r="A25" s="9"/>
      <c r="B25" s="10" t="s">
        <v>6</v>
      </c>
      <c r="C25" s="24">
        <f>SUM(C23:C24)</f>
        <v>39500</v>
      </c>
      <c r="D25" s="10"/>
      <c r="E25" s="11"/>
    </row>
    <row r="26" spans="1:5" ht="16.5" thickTop="1" thickBot="1" x14ac:dyDescent="0.3">
      <c r="A26" s="9"/>
      <c r="B26" s="10" t="s">
        <v>18</v>
      </c>
      <c r="C26" s="24">
        <f>SUM(C21,C25)</f>
        <v>229500</v>
      </c>
      <c r="D26" s="10"/>
      <c r="E26" s="11"/>
    </row>
    <row r="27" spans="1:5" ht="21" thickTop="1" thickBot="1" x14ac:dyDescent="0.35">
      <c r="A27" s="12" t="s">
        <v>13</v>
      </c>
      <c r="B27" s="13"/>
      <c r="C27" s="14"/>
      <c r="D27" s="13"/>
      <c r="E27" s="13"/>
    </row>
    <row r="28" spans="1:5" ht="15.75" thickTop="1" x14ac:dyDescent="0.25">
      <c r="A28" s="15"/>
      <c r="B28" s="16" t="s">
        <v>14</v>
      </c>
      <c r="C28" s="17"/>
      <c r="D28" s="18"/>
      <c r="E28" s="17"/>
    </row>
    <row r="29" spans="1:5" x14ac:dyDescent="0.25">
      <c r="A29" s="19" t="s">
        <v>15</v>
      </c>
      <c r="B29" s="16" t="s">
        <v>16</v>
      </c>
      <c r="C29" s="17"/>
      <c r="D29" s="18"/>
      <c r="E29" s="17"/>
    </row>
    <row r="30" spans="1:5" ht="15.75" thickBot="1" x14ac:dyDescent="0.3">
      <c r="A30" s="20"/>
      <c r="B30" s="21"/>
      <c r="C30" s="22">
        <f>C16-C26</f>
        <v>535600</v>
      </c>
      <c r="D30" s="21"/>
      <c r="E30" s="22"/>
    </row>
    <row r="31" spans="1:5" ht="15.75" thickTop="1" x14ac:dyDescent="0.25"/>
  </sheetData>
  <sortState xmlns:xlrd2="http://schemas.microsoft.com/office/spreadsheetml/2017/richdata2" ref="G1:J11">
    <sortCondition ref="G1"/>
  </sortState>
  <mergeCells count="1">
    <mergeCell ref="A1:E1"/>
  </mergeCells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x m l n s = " h t t p : / / s c h e m a s . m i c r o s o f t . c o m / D a t a M a s h u p " > A A A A A B M D A A B Q S w M E F A A C A A g A 2 n l v U p R Z N g y j A A A A 9 Q A A A B I A H A B D b 2 5 m a W c v U G F j a 2 F n Z S 5 4 b W w g o h g A K K A U A A A A A A A A A A A A A A A A A A A A A A A A A A A A h Y 9 B D o I w F E S v Q r q n r e i C k E + J c S u J i c a 4 b U q F R v g Y W i x 3 c + G R v I I Y R d 2 5 n H l v M X O / 3 i A b m j q 4 6 M 6 a F l M y o 5 w E G l V b G C x T 0 r t j G J N M w E a q k y x 1 M M p o k 8 E W K a m c O y e M e e + p n 9 O 2 K 1 n E + Y w d 8 v V W V b q R 5 C O b / 3 J o 0 D q J S h M B + 9 c Y E d F 4 Q W M + T g I 2 d Z A b / P J o Z E / 6 U 8 K q r 1 3 f a a E x X O 6 A T R H Y + 4 J 4 A F B L A w Q U A A I A C A D a e W 9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2 n l v U i i K R 7 g O A A A A E Q A A A B M A H A B G b 3 J t d W x h c y 9 T Z W N 0 a W 9 u M S 5 t I K I Y A C i g F A A A A A A A A A A A A A A A A A A A A A A A A A A A A C t O T S 7 J z M 9 T C I b Q h t Y A U E s B A i 0 A F A A C A A g A 2 n l v U p R Z N g y j A A A A 9 Q A A A B I A A A A A A A A A A A A A A A A A A A A A A E N v b m Z p Z y 9 Q Y W N r Y W d l L n h t b F B L A Q I t A B Q A A g A I A N p 5 b 1 I P y u m r p A A A A O k A A A A T A A A A A A A A A A A A A A A A A O 8 A A A B b Q 2 9 u d G V u d F 9 U e X B l c 1 0 u e G 1 s U E s B A i 0 A F A A C A A g A 2 n l v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P b g z b c z k B G i J B V q v 3 l x m 8 A A A A A A g A A A A A A E G Y A A A A B A A A g A A A A a 0 B M M 7 h b G h r h H G s S X L 8 k X h D U E D U t p 8 y z 7 l h q 5 H v a y + o A A A A A D o A A A A A C A A A g A A A A C i + u F 4 l N q n H D Z r H A l f V H y f V M C E q c E m r l G L j v l O s H f I Z Q A A A A Z x Z 8 U g z R a 4 + F K K l E H A G w W I i 0 T 6 e v j w d m 2 L p b B o k 8 I H R P G L y O i c 1 4 P X w i 7 W s W K 0 i W V N 4 1 q U s K H l m E / G h r p D 6 E H X f c S K T 5 2 p B E 5 + j 1 Y S 1 Y E M V A A A A A F S c l q X O 8 i u c m r X U u 8 x z + 9 i V Y N c L K G E v q p Q J E p N 8 i J B S Q Z i N X i j Y 6 z U 8 z / D f Z E Q h E 0 B 0 j Y Z D q 4 u M p v 4 5 8 z A 9 w 3 Q =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AE915B2278D234C8285FAEB4E101AC1" ma:contentTypeVersion="13" ma:contentTypeDescription="Ein neues Dokument erstellen." ma:contentTypeScope="" ma:versionID="f62b575d77086dd451f69b13df5e6f77">
  <xsd:schema xmlns:xsd="http://www.w3.org/2001/XMLSchema" xmlns:xs="http://www.w3.org/2001/XMLSchema" xmlns:p="http://schemas.microsoft.com/office/2006/metadata/properties" xmlns:ns3="7dc91ff7-7ca0-464b-9b11-e99d56d352d9" xmlns:ns4="76f9eb59-c6af-46e8-beba-456e7b2c7ed3" targetNamespace="http://schemas.microsoft.com/office/2006/metadata/properties" ma:root="true" ma:fieldsID="48ac92d79cf485f332761acc3113e9b7" ns3:_="" ns4:_="">
    <xsd:import namespace="7dc91ff7-7ca0-464b-9b11-e99d56d352d9"/>
    <xsd:import namespace="76f9eb59-c6af-46e8-beba-456e7b2c7ed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c91ff7-7ca0-464b-9b11-e99d56d352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f9eb59-c6af-46e8-beba-456e7b2c7ed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89B539A-8DE6-4EB0-B73F-5318B753B59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2B1E3D6-70E4-4F37-B2EF-F896F5A044FB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D53748D3-D13B-48C4-890C-25E7B0DC3A3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D9045F3F-20AA-46D9-B902-C98B354D18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dc91ff7-7ca0-464b-9b11-e99d56d352d9"/>
    <ds:schemaRef ds:uri="76f9eb59-c6af-46e8-beba-456e7b2c7e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Leutgeb</dc:creator>
  <cp:lastModifiedBy>Tim Hofmann</cp:lastModifiedBy>
  <dcterms:created xsi:type="dcterms:W3CDTF">2020-06-05T08:02:31Z</dcterms:created>
  <dcterms:modified xsi:type="dcterms:W3CDTF">2021-03-15T15:07:07Z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0x0101004AE915B2278D234C8285FAEB4E101AC1</vt:lpwstr>
  </property>
</Properties>
</file>