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Itsuki ichiyuu\Desktop\"/>
    </mc:Choice>
  </mc:AlternateContent>
  <xr:revisionPtr revIDLastSave="0" documentId="13_ncr:1_{DBDEA8E4-E824-4602-9C8E-D4C09EAE5345}" xr6:coauthVersionLast="31" xr6:coauthVersionMax="31" xr10:uidLastSave="{00000000-0000-0000-0000-000000000000}"/>
  <bookViews>
    <workbookView xWindow="0" yWindow="0" windowWidth="23040" windowHeight="9075" activeTab="3" xr2:uid="{00000000-000D-0000-FFFF-FFFF00000000}"/>
  </bookViews>
  <sheets>
    <sheet name="F1" sheetId="1" r:id="rId1"/>
    <sheet name="F2" sheetId="2" r:id="rId2"/>
    <sheet name="BACH" sheetId="3" r:id="rId3"/>
    <sheet name="M1-2" sheetId="4" r:id="rId4"/>
    <sheet name="Feuil1" sheetId="5" r:id="rId5"/>
  </sheets>
  <definedNames>
    <definedName name="_xlnm._FilterDatabase" localSheetId="0" hidden="1">'F1'!$A$2:$F$61</definedName>
    <definedName name="_xlnm._FilterDatabase" localSheetId="1" hidden="1">'F2'!$A$2:$D$24</definedName>
    <definedName name="_xlnm.Print_Area" localSheetId="2">BACH!$A$1:$D$25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M10" i="4"/>
  <c r="Q10" i="4" s="1"/>
  <c r="K11" i="4"/>
  <c r="M11" i="4"/>
  <c r="K12" i="4"/>
  <c r="M12" i="4"/>
  <c r="Q12" i="4" s="1"/>
  <c r="K13" i="4"/>
  <c r="M13" i="4"/>
  <c r="K14" i="4"/>
  <c r="M14" i="4"/>
  <c r="Q14" i="4" s="1"/>
  <c r="M9" i="4"/>
  <c r="Q9" i="4" s="1"/>
  <c r="K9" i="4"/>
  <c r="Q11" i="4"/>
  <c r="Q13" i="4"/>
  <c r="K3" i="4"/>
  <c r="M3" i="4"/>
  <c r="Q3" i="4"/>
  <c r="M2" i="4"/>
  <c r="K2" i="4"/>
  <c r="Q2" i="4"/>
  <c r="K5" i="3"/>
  <c r="M5" i="3"/>
  <c r="K6" i="3"/>
  <c r="M6" i="3"/>
  <c r="K7" i="3"/>
  <c r="M7" i="3"/>
  <c r="K8" i="3"/>
  <c r="Q8" i="3" s="1"/>
  <c r="M8" i="3"/>
  <c r="K9" i="3"/>
  <c r="M9" i="3"/>
  <c r="K10" i="3"/>
  <c r="M10" i="3"/>
  <c r="K11" i="3"/>
  <c r="M11" i="3"/>
  <c r="K12" i="3"/>
  <c r="Q12" i="3" s="1"/>
  <c r="M12" i="3"/>
  <c r="K13" i="3"/>
  <c r="M13" i="3"/>
  <c r="K14" i="3"/>
  <c r="M14" i="3"/>
  <c r="K15" i="3"/>
  <c r="M15" i="3"/>
  <c r="K16" i="3"/>
  <c r="Q16" i="3" s="1"/>
  <c r="M16" i="3"/>
  <c r="K17" i="3"/>
  <c r="M17" i="3"/>
  <c r="K18" i="3"/>
  <c r="M18" i="3"/>
  <c r="K19" i="3"/>
  <c r="M19" i="3"/>
  <c r="K20" i="3"/>
  <c r="Q20" i="3" s="1"/>
  <c r="M20" i="3"/>
  <c r="K21" i="3"/>
  <c r="M21" i="3"/>
  <c r="K22" i="3"/>
  <c r="M22" i="3"/>
  <c r="K23" i="3"/>
  <c r="M23" i="3"/>
  <c r="K24" i="3"/>
  <c r="Q24" i="3" s="1"/>
  <c r="M24" i="3"/>
  <c r="K25" i="3"/>
  <c r="M25" i="3"/>
  <c r="Q5" i="3"/>
  <c r="Q6" i="3"/>
  <c r="Q7" i="3"/>
  <c r="Q9" i="3"/>
  <c r="Q10" i="3"/>
  <c r="Q11" i="3"/>
  <c r="Q13" i="3"/>
  <c r="Q14" i="3"/>
  <c r="Q15" i="3"/>
  <c r="Q17" i="3"/>
  <c r="Q18" i="3"/>
  <c r="Q19" i="3"/>
  <c r="Q21" i="3"/>
  <c r="Q22" i="3"/>
  <c r="Q23" i="3"/>
  <c r="Q25" i="3"/>
  <c r="Q4" i="3"/>
  <c r="M4" i="3"/>
  <c r="K4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K4" i="2"/>
  <c r="M4" i="2"/>
  <c r="K5" i="2"/>
  <c r="M5" i="2"/>
  <c r="K6" i="2"/>
  <c r="M6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Q3" i="2"/>
  <c r="M3" i="2"/>
  <c r="K3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3" i="1"/>
  <c r="D65" i="5" l="1"/>
  <c r="D64" i="5"/>
  <c r="D54" i="5"/>
  <c r="D55" i="5"/>
  <c r="D56" i="5"/>
  <c r="D57" i="5"/>
  <c r="D58" i="5"/>
  <c r="D59" i="5"/>
  <c r="D60" i="5"/>
  <c r="D61" i="5"/>
  <c r="D62" i="5"/>
  <c r="D53" i="5"/>
  <c r="F47" i="5"/>
  <c r="F48" i="5"/>
  <c r="F49" i="5"/>
  <c r="F50" i="5"/>
  <c r="F46" i="5"/>
  <c r="F40" i="5"/>
  <c r="F41" i="5"/>
  <c r="F42" i="5"/>
  <c r="F43" i="5"/>
  <c r="F44" i="5"/>
  <c r="F39" i="5"/>
  <c r="F12" i="5"/>
  <c r="F13" i="5"/>
  <c r="F14" i="5"/>
  <c r="F15" i="5"/>
  <c r="F16" i="5"/>
  <c r="F17" i="5"/>
  <c r="F18" i="5"/>
  <c r="F19" i="5"/>
  <c r="F20" i="5"/>
  <c r="F11" i="5"/>
  <c r="K3" i="1" l="1"/>
  <c r="D32" i="5"/>
  <c r="D33" i="5"/>
  <c r="D34" i="5"/>
  <c r="D35" i="5"/>
  <c r="D36" i="5"/>
  <c r="D31" i="5"/>
  <c r="H24" i="5"/>
  <c r="H25" i="5"/>
  <c r="H26" i="5"/>
  <c r="H27" i="5"/>
  <c r="H23" i="5"/>
  <c r="D4" i="5"/>
  <c r="D5" i="5"/>
  <c r="D6" i="5"/>
  <c r="D7" i="5"/>
  <c r="D8" i="5"/>
  <c r="D9" i="5"/>
  <c r="D3" i="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M3" i="1"/>
</calcChain>
</file>

<file path=xl/sharedStrings.xml><?xml version="1.0" encoding="utf-8"?>
<sst xmlns="http://schemas.openxmlformats.org/spreadsheetml/2006/main" count="970" uniqueCount="275">
  <si>
    <t>X</t>
  </si>
  <si>
    <t>Noe</t>
  </si>
  <si>
    <t>ZIMMER</t>
  </si>
  <si>
    <t>Stephane</t>
  </si>
  <si>
    <t>WILHELM</t>
  </si>
  <si>
    <t>Tomeline</t>
  </si>
  <si>
    <t>WERLY</t>
  </si>
  <si>
    <t>Alexis</t>
  </si>
  <si>
    <t>WALLISCH</t>
  </si>
  <si>
    <t>Louis</t>
  </si>
  <si>
    <t>VIRION</t>
  </si>
  <si>
    <t>Fabio</t>
  </si>
  <si>
    <t>VINDIGNI</t>
  </si>
  <si>
    <t>Loic</t>
  </si>
  <si>
    <t>VIE</t>
  </si>
  <si>
    <t>Quentin</t>
  </si>
  <si>
    <t>VELTZ</t>
  </si>
  <si>
    <t>Joric</t>
  </si>
  <si>
    <t>UBRIG</t>
  </si>
  <si>
    <t>Pierre-Andre</t>
  </si>
  <si>
    <t>SIMON</t>
  </si>
  <si>
    <t>SCHNEE</t>
  </si>
  <si>
    <t>Benjamin Claude</t>
  </si>
  <si>
    <t>SCHEER-ALM</t>
  </si>
  <si>
    <t>Joffrey</t>
  </si>
  <si>
    <t>SAINT JULIEN</t>
  </si>
  <si>
    <t>Anthony</t>
  </si>
  <si>
    <t>ROUX</t>
  </si>
  <si>
    <t>Valentin</t>
  </si>
  <si>
    <t>ROCHAS</t>
  </si>
  <si>
    <t>Raphael</t>
  </si>
  <si>
    <t>QUENET</t>
  </si>
  <si>
    <t>Bastien</t>
  </si>
  <si>
    <t>PROB</t>
  </si>
  <si>
    <t>Nathan</t>
  </si>
  <si>
    <t>NOYON</t>
  </si>
  <si>
    <t>Lenny</t>
  </si>
  <si>
    <t>NOIRET-LEMAIRE</t>
  </si>
  <si>
    <t>Romain</t>
  </si>
  <si>
    <t>MOCK</t>
  </si>
  <si>
    <t>Tristan</t>
  </si>
  <si>
    <t>MATHIEU</t>
  </si>
  <si>
    <t>Cedric</t>
  </si>
  <si>
    <t>MAGGAY</t>
  </si>
  <si>
    <t>Maxime</t>
  </si>
  <si>
    <t>MADER</t>
  </si>
  <si>
    <t>Pauline</t>
  </si>
  <si>
    <t>LORANGE</t>
  </si>
  <si>
    <t>Axel</t>
  </si>
  <si>
    <t>LASKOWSKI</t>
  </si>
  <si>
    <t>Benoit</t>
  </si>
  <si>
    <t>LAMARRE</t>
  </si>
  <si>
    <t>Matthieu</t>
  </si>
  <si>
    <t>KAYSER</t>
  </si>
  <si>
    <t>Fiona</t>
  </si>
  <si>
    <t>ISS</t>
  </si>
  <si>
    <t>Vincent</t>
  </si>
  <si>
    <t>HOSSANN</t>
  </si>
  <si>
    <t>Julien</t>
  </si>
  <si>
    <t>HOEL</t>
  </si>
  <si>
    <t>Antoine</t>
  </si>
  <si>
    <t>HELFER</t>
  </si>
  <si>
    <t>Florian</t>
  </si>
  <si>
    <t>HAJNAL</t>
  </si>
  <si>
    <t>Mathieu</t>
  </si>
  <si>
    <t>HAAS</t>
  </si>
  <si>
    <t>Jeremie</t>
  </si>
  <si>
    <t>GRIMAZ</t>
  </si>
  <si>
    <t>Thibaud</t>
  </si>
  <si>
    <t>GOETZ</t>
  </si>
  <si>
    <t>Celine</t>
  </si>
  <si>
    <t>GERGES</t>
  </si>
  <si>
    <t>GAWLIK</t>
  </si>
  <si>
    <t>Pierre-Alain</t>
  </si>
  <si>
    <t>GAU</t>
  </si>
  <si>
    <t>Gaetan</t>
  </si>
  <si>
    <t>GALATI</t>
  </si>
  <si>
    <t>Emilien</t>
  </si>
  <si>
    <t>FUCHS</t>
  </si>
  <si>
    <t>Ludwig</t>
  </si>
  <si>
    <t>FREYMANN</t>
  </si>
  <si>
    <t>Yoann</t>
  </si>
  <si>
    <t>FERNANDES</t>
  </si>
  <si>
    <t>Bruno</t>
  </si>
  <si>
    <t>FACHE</t>
  </si>
  <si>
    <t xml:space="preserve">Thomas </t>
  </si>
  <si>
    <t>ESCHKE</t>
  </si>
  <si>
    <t>DIETSCHIN</t>
  </si>
  <si>
    <t>Killian</t>
  </si>
  <si>
    <t>DEVEZE</t>
  </si>
  <si>
    <t>Pablo</t>
  </si>
  <si>
    <t>DE CHENERILLES</t>
  </si>
  <si>
    <t>CRAGNOLINI</t>
  </si>
  <si>
    <t>Leo</t>
  </si>
  <si>
    <t>CLAUDE</t>
  </si>
  <si>
    <t>Justine</t>
  </si>
  <si>
    <t>BUTTANI</t>
  </si>
  <si>
    <t>Badr</t>
  </si>
  <si>
    <t>BOULAAJOUL</t>
  </si>
  <si>
    <t>David</t>
  </si>
  <si>
    <t>BORGONDO</t>
  </si>
  <si>
    <t>Jocelyn</t>
  </si>
  <si>
    <t>BITON</t>
  </si>
  <si>
    <t>Yann</t>
  </si>
  <si>
    <t>BALSON</t>
  </si>
  <si>
    <t>x</t>
  </si>
  <si>
    <t>Kadir</t>
  </si>
  <si>
    <t>AYDIN</t>
  </si>
  <si>
    <t>Lucas</t>
  </si>
  <si>
    <t>AULEN</t>
  </si>
  <si>
    <t>Caroline</t>
  </si>
  <si>
    <t>ANDRIOLO</t>
  </si>
  <si>
    <t>Hubert Brayan</t>
  </si>
  <si>
    <t>ANDRIAMIANDRARIVO</t>
  </si>
  <si>
    <t>Arnaud</t>
  </si>
  <si>
    <t>ACKER</t>
  </si>
  <si>
    <t>F14</t>
  </si>
  <si>
    <t>F13</t>
  </si>
  <si>
    <t>F12</t>
  </si>
  <si>
    <t>F11</t>
  </si>
  <si>
    <t>PRENOM</t>
  </si>
  <si>
    <t>NOM</t>
  </si>
  <si>
    <t>F1</t>
  </si>
  <si>
    <t>WENDLING</t>
  </si>
  <si>
    <t>William</t>
  </si>
  <si>
    <t>WEILER</t>
  </si>
  <si>
    <t>Adrian</t>
  </si>
  <si>
    <t>WAHLER</t>
  </si>
  <si>
    <t>Gokhan</t>
  </si>
  <si>
    <t>UNALAN</t>
  </si>
  <si>
    <t>Florentin</t>
  </si>
  <si>
    <t>TRICHET</t>
  </si>
  <si>
    <t>Charles</t>
  </si>
  <si>
    <t>ROCHE</t>
  </si>
  <si>
    <t>Adrien</t>
  </si>
  <si>
    <t>RINCK</t>
  </si>
  <si>
    <t>PIN</t>
  </si>
  <si>
    <t>MORICONI</t>
  </si>
  <si>
    <t>Laetitia</t>
  </si>
  <si>
    <t>MONNIER</t>
  </si>
  <si>
    <t>Alexandre</t>
  </si>
  <si>
    <t>MARTIN</t>
  </si>
  <si>
    <t>LAMOUR</t>
  </si>
  <si>
    <t>Pierre-Yves</t>
  </si>
  <si>
    <t>KERGROHEN</t>
  </si>
  <si>
    <t>HERRMANN</t>
  </si>
  <si>
    <t>HERNANDEZ</t>
  </si>
  <si>
    <t>GUERRERO</t>
  </si>
  <si>
    <t>GIOVINAZZO</t>
  </si>
  <si>
    <t>Alexy</t>
  </si>
  <si>
    <t>ELBERTSE</t>
  </si>
  <si>
    <t>Thibaut</t>
  </si>
  <si>
    <t>DENNY</t>
  </si>
  <si>
    <t>BAZIN</t>
  </si>
  <si>
    <t>Arthur</t>
  </si>
  <si>
    <t>BARTHLEN</t>
  </si>
  <si>
    <t>Guillaume</t>
  </si>
  <si>
    <t>ALVES</t>
  </si>
  <si>
    <t>F22</t>
  </si>
  <si>
    <t>F21</t>
  </si>
  <si>
    <t>F2</t>
  </si>
  <si>
    <t>Max</t>
  </si>
  <si>
    <t>WEBER</t>
  </si>
  <si>
    <t>Flavien</t>
  </si>
  <si>
    <t>TAUPENOT</t>
  </si>
  <si>
    <t>Sebastien</t>
  </si>
  <si>
    <t>SUTTERLIN</t>
  </si>
  <si>
    <t>STADELMANN</t>
  </si>
  <si>
    <t>SCHMIDT</t>
  </si>
  <si>
    <t>Virgile</t>
  </si>
  <si>
    <t>RIETSCH</t>
  </si>
  <si>
    <t>RENNER</t>
  </si>
  <si>
    <t>Pierre</t>
  </si>
  <si>
    <t>RENCUREL</t>
  </si>
  <si>
    <t>MURE</t>
  </si>
  <si>
    <t>Teo</t>
  </si>
  <si>
    <t>KRETZ</t>
  </si>
  <si>
    <t>Florent</t>
  </si>
  <si>
    <t>KLEINCLAUS</t>
  </si>
  <si>
    <t>JUNG</t>
  </si>
  <si>
    <t>FOUBERT</t>
  </si>
  <si>
    <t>Jonathan</t>
  </si>
  <si>
    <t>FELLRATH</t>
  </si>
  <si>
    <t>CHOUFFERT</t>
  </si>
  <si>
    <t>Teva</t>
  </si>
  <si>
    <t>CHEUNG</t>
  </si>
  <si>
    <t>Jean-Baptiste</t>
  </si>
  <si>
    <t>CAILLAUD</t>
  </si>
  <si>
    <t>BRIOTTET</t>
  </si>
  <si>
    <t>BRIOT</t>
  </si>
  <si>
    <t>Kevin</t>
  </si>
  <si>
    <t>BOURGUIGNON</t>
  </si>
  <si>
    <t>Cindy</t>
  </si>
  <si>
    <t>BALTA</t>
  </si>
  <si>
    <t>ACKERMANN</t>
  </si>
  <si>
    <t>Mardi 9-13</t>
  </si>
  <si>
    <t>Mardi 14-18</t>
  </si>
  <si>
    <t>F32</t>
  </si>
  <si>
    <t>F31</t>
  </si>
  <si>
    <t>BACHELOR</t>
  </si>
  <si>
    <t>Paul</t>
  </si>
  <si>
    <t>STEPHAN</t>
  </si>
  <si>
    <t>Ines</t>
  </si>
  <si>
    <t>SANCHEZ</t>
  </si>
  <si>
    <t>PALMITESSA</t>
  </si>
  <si>
    <t>Regis</t>
  </si>
  <si>
    <t>JEHL</t>
  </si>
  <si>
    <t>HAEHNEL</t>
  </si>
  <si>
    <t>Jordan</t>
  </si>
  <si>
    <t>GRASSET</t>
  </si>
  <si>
    <t>Angl 4</t>
  </si>
  <si>
    <t>Angl 3</t>
  </si>
  <si>
    <t>Angl 2</t>
  </si>
  <si>
    <t>Angl 1</t>
  </si>
  <si>
    <t>PHOTO</t>
  </si>
  <si>
    <t>M2</t>
  </si>
  <si>
    <t>Rebecca</t>
  </si>
  <si>
    <t>GAMPER</t>
  </si>
  <si>
    <t>Alice</t>
  </si>
  <si>
    <t>DOMINGO</t>
  </si>
  <si>
    <t>M1</t>
  </si>
  <si>
    <t>','</t>
  </si>
  <si>
    <t>');</t>
  </si>
  <si>
    <t>insert into JOUR (NOM_JOUR) values ('</t>
  </si>
  <si>
    <t>lundi</t>
  </si>
  <si>
    <t>mardi</t>
  </si>
  <si>
    <t>mercredi</t>
  </si>
  <si>
    <t>jeudi</t>
  </si>
  <si>
    <t>vendredi</t>
  </si>
  <si>
    <t>samedi</t>
  </si>
  <si>
    <t>dimanche</t>
  </si>
  <si>
    <t>F3</t>
  </si>
  <si>
    <t>T1</t>
  </si>
  <si>
    <t>T2</t>
  </si>
  <si>
    <t>T3</t>
  </si>
  <si>
    <t>T4</t>
  </si>
  <si>
    <t>T5</t>
  </si>
  <si>
    <t>insert into MATIERE(NOM_MATIERE) values ('</t>
  </si>
  <si>
    <t>ALGO</t>
  </si>
  <si>
    <t>C</t>
  </si>
  <si>
    <t>WEB</t>
  </si>
  <si>
    <t>ANGLAIS</t>
  </si>
  <si>
    <t>JAPONAIS</t>
  </si>
  <si>
    <t>GD</t>
  </si>
  <si>
    <t>MULLER</t>
  </si>
  <si>
    <t>LEHMANN</t>
  </si>
  <si>
    <t>BESMOND</t>
  </si>
  <si>
    <t>MADEMBO</t>
  </si>
  <si>
    <t>insert into NIVEAU(NOM_NIVEAU,CLASSE_NIVEAU)values('</t>
  </si>
  <si>
    <t>insert into TRANCHEHORAIRE(ID_tranche_horaire,HD_tranche_horaire,HF_tranche_horaire)values('</t>
  </si>
  <si>
    <t>insert into ENSEIGNANT(NOM_ENSEIGNANT,PRENOM_ENSEIGNANT)values('</t>
  </si>
  <si>
    <t>LOTH</t>
  </si>
  <si>
    <t>HATTON</t>
  </si>
  <si>
    <t>CHARLEY</t>
  </si>
  <si>
    <t>NICOLAS</t>
  </si>
  <si>
    <t>MARINE</t>
  </si>
  <si>
    <t>GRACE</t>
  </si>
  <si>
    <t>JEROME</t>
  </si>
  <si>
    <t>insert into SALLE(NOM_SALLE,LOGO_SALLE)values('</t>
  </si>
  <si>
    <t>POKEMON</t>
  </si>
  <si>
    <t>SONIC</t>
  </si>
  <si>
    <t>KIRBY</t>
  </si>
  <si>
    <t>LARACROFT</t>
  </si>
  <si>
    <t>VR</t>
  </si>
  <si>
    <t>LOGO_POKEMON</t>
  </si>
  <si>
    <t>LOGO_AUCUN</t>
  </si>
  <si>
    <t>LOGO_LARACROFT</t>
  </si>
  <si>
    <t>LOGO_KIRBY</t>
  </si>
  <si>
    <t>LOGO_SONIC</t>
  </si>
  <si>
    <t>insert into GROUPE(NUMERO_GROUPE)values('</t>
  </si>
  <si>
    <t>insert into COURS(Type_type_cours)values('</t>
  </si>
  <si>
    <t>CM</t>
  </si>
  <si>
    <t>TP</t>
  </si>
  <si>
    <t>insert into COURS(NOM_SALLE,NOM_ENSEIGNANT,ID_TRANCHE_HORAIRE,NUMERO_GROUPE) SELECT NOM_SALLE,NOM_ENSEIGNANT,ID_TRANCHE_HORAIRE,NUMERO_GROUPE FROM SALLE,ENSEIGNANT,TRANCHE_HORAIRE,GROUPE</t>
  </si>
  <si>
    <t>insert into ELEVE(ID_ELEVE,Nom_ELEVE,PreNom_ELEVE,ID_Groupe)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</si>
</sst>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opLeftCell="B16" workbookViewId="0">
      <selection activeCell="Q3" sqref="Q3:Q61"/>
    </sheetView>
  </sheetViews>
  <sheetFormatPr baseColWidth="10" defaultRowHeight="15" x14ac:dyDescent="0.25"/>
  <cols>
    <col min="1" max="1" width="22" customWidth="1"/>
    <col min="2" max="2" width="16.42578125" customWidth="1"/>
    <col min="3" max="3" width="9.140625" style="1" customWidth="1"/>
    <col min="4" max="4" width="9.42578125" style="1" customWidth="1"/>
    <col min="5" max="5" width="9.7109375" style="1" customWidth="1"/>
    <col min="6" max="6" width="10" style="1" customWidth="1"/>
    <col min="8" max="8" width="56.140625" bestFit="1" customWidth="1"/>
    <col min="9" max="9" width="3" bestFit="1" customWidth="1"/>
    <col min="10" max="10" width="2.28515625" bestFit="1" customWidth="1"/>
    <col min="11" max="11" width="18.5703125" bestFit="1" customWidth="1"/>
    <col min="12" max="12" width="2.28515625" bestFit="1" customWidth="1"/>
    <col min="13" max="13" width="13.85546875" bestFit="1" customWidth="1"/>
    <col min="14" max="14" width="2.5703125" bestFit="1" customWidth="1"/>
    <col min="15" max="15" width="2.85546875" bestFit="1" customWidth="1"/>
    <col min="16" max="16" width="2.5703125" bestFit="1" customWidth="1"/>
    <col min="17" max="17" width="84.85546875" bestFit="1" customWidth="1"/>
  </cols>
  <sheetData>
    <row r="1" spans="1:17" ht="15.95" customHeight="1" thickBot="1" x14ac:dyDescent="0.35">
      <c r="A1" s="45" t="s">
        <v>122</v>
      </c>
      <c r="B1" s="46"/>
      <c r="C1" s="46"/>
      <c r="D1" s="46"/>
      <c r="E1" s="46"/>
      <c r="F1" s="47"/>
    </row>
    <row r="2" spans="1:17" ht="16.5" thickBot="1" x14ac:dyDescent="0.3">
      <c r="A2" s="18" t="s">
        <v>121</v>
      </c>
      <c r="B2" s="17" t="s">
        <v>120</v>
      </c>
      <c r="C2" s="16" t="s">
        <v>119</v>
      </c>
      <c r="D2" s="16" t="s">
        <v>118</v>
      </c>
      <c r="E2" s="16" t="s">
        <v>117</v>
      </c>
      <c r="F2" s="15" t="s">
        <v>116</v>
      </c>
    </row>
    <row r="3" spans="1:17" s="2" customFormat="1" ht="12" customHeight="1" x14ac:dyDescent="0.25">
      <c r="A3" s="14" t="s">
        <v>115</v>
      </c>
      <c r="B3" s="13" t="s">
        <v>114</v>
      </c>
      <c r="C3" s="12" t="s">
        <v>0</v>
      </c>
      <c r="D3" s="12"/>
      <c r="E3" s="12"/>
      <c r="F3" s="11"/>
      <c r="H3" t="s">
        <v>274</v>
      </c>
      <c r="I3" s="2">
        <v>1</v>
      </c>
      <c r="J3" s="42" t="s">
        <v>221</v>
      </c>
      <c r="K3" s="2" t="str">
        <f t="shared" ref="K3:K34" si="0">A3</f>
        <v>ACKER</v>
      </c>
      <c r="L3" s="42" t="s">
        <v>221</v>
      </c>
      <c r="M3" s="2" t="str">
        <f t="shared" ref="M3:M34" si="1">B3</f>
        <v>Arnaud</v>
      </c>
      <c r="N3" s="42" t="s">
        <v>221</v>
      </c>
      <c r="O3" s="2">
        <v>1</v>
      </c>
      <c r="P3" s="42" t="s">
        <v>222</v>
      </c>
      <c r="Q3" s="2" t="str">
        <f>$H$3&amp;I3&amp;J3&amp;K3&amp;L3&amp;M3&amp;N3&amp;O3&amp;P3</f>
        <v>insert into ELEVE(ID_ELEVE,Nom_ELEVE,PreNom_ELEVE,ID_Groupe) values ('1','ACKER','Arnaud','1');</v>
      </c>
    </row>
    <row r="4" spans="1:17" s="2" customFormat="1" ht="12" customHeight="1" x14ac:dyDescent="0.2">
      <c r="A4" s="10" t="s">
        <v>113</v>
      </c>
      <c r="B4" s="9" t="s">
        <v>112</v>
      </c>
      <c r="C4" s="8"/>
      <c r="D4" s="8" t="s">
        <v>0</v>
      </c>
      <c r="E4" s="8"/>
      <c r="F4" s="7"/>
      <c r="I4" s="2">
        <v>2</v>
      </c>
      <c r="J4" s="42" t="s">
        <v>221</v>
      </c>
      <c r="K4" s="2" t="str">
        <f t="shared" si="0"/>
        <v>ANDRIAMIANDRARIVO</v>
      </c>
      <c r="L4" s="42" t="s">
        <v>221</v>
      </c>
      <c r="M4" s="2" t="str">
        <f t="shared" si="1"/>
        <v>Hubert Brayan</v>
      </c>
      <c r="N4" s="42" t="s">
        <v>221</v>
      </c>
      <c r="O4" s="2">
        <v>2</v>
      </c>
      <c r="P4" s="42" t="s">
        <v>222</v>
      </c>
      <c r="Q4" s="2" t="str">
        <f t="shared" ref="Q4:Q61" si="2">$H$3&amp;I4&amp;J4&amp;K4&amp;L4&amp;M4&amp;N4&amp;O4&amp;P4</f>
        <v>insert into ELEVE(ID_ELEVE,Nom_ELEVE,PreNom_ELEVE,ID_Groupe) values ('2','ANDRIAMIANDRARIVO','Hubert Brayan','2');</v>
      </c>
    </row>
    <row r="5" spans="1:17" s="2" customFormat="1" ht="12" customHeight="1" x14ac:dyDescent="0.2">
      <c r="A5" s="10" t="s">
        <v>111</v>
      </c>
      <c r="B5" s="9" t="s">
        <v>110</v>
      </c>
      <c r="C5" s="8" t="s">
        <v>0</v>
      </c>
      <c r="D5" s="8"/>
      <c r="E5" s="8"/>
      <c r="F5" s="7"/>
      <c r="I5" s="2">
        <v>3</v>
      </c>
      <c r="J5" s="42" t="s">
        <v>221</v>
      </c>
      <c r="K5" s="2" t="str">
        <f t="shared" si="0"/>
        <v>ANDRIOLO</v>
      </c>
      <c r="L5" s="42" t="s">
        <v>221</v>
      </c>
      <c r="M5" s="2" t="str">
        <f t="shared" si="1"/>
        <v>Caroline</v>
      </c>
      <c r="N5" s="42" t="s">
        <v>221</v>
      </c>
      <c r="O5" s="2">
        <v>1</v>
      </c>
      <c r="P5" s="42" t="s">
        <v>222</v>
      </c>
      <c r="Q5" s="2" t="str">
        <f t="shared" si="2"/>
        <v>insert into ELEVE(ID_ELEVE,Nom_ELEVE,PreNom_ELEVE,ID_Groupe) values ('3','ANDRIOLO','Caroline','1');</v>
      </c>
    </row>
    <row r="6" spans="1:17" s="2" customFormat="1" ht="12" customHeight="1" x14ac:dyDescent="0.2">
      <c r="A6" s="10" t="s">
        <v>109</v>
      </c>
      <c r="B6" s="9" t="s">
        <v>108</v>
      </c>
      <c r="C6" s="8"/>
      <c r="D6" s="8" t="s">
        <v>105</v>
      </c>
      <c r="E6" s="8"/>
      <c r="F6" s="7"/>
      <c r="I6" s="2">
        <v>4</v>
      </c>
      <c r="J6" s="42" t="s">
        <v>221</v>
      </c>
      <c r="K6" s="2" t="str">
        <f t="shared" si="0"/>
        <v>AULEN</v>
      </c>
      <c r="L6" s="42" t="s">
        <v>221</v>
      </c>
      <c r="M6" s="2" t="str">
        <f t="shared" si="1"/>
        <v>Lucas</v>
      </c>
      <c r="N6" s="42" t="s">
        <v>221</v>
      </c>
      <c r="O6" s="2">
        <v>2</v>
      </c>
      <c r="P6" s="42" t="s">
        <v>222</v>
      </c>
      <c r="Q6" s="2" t="str">
        <f t="shared" si="2"/>
        <v>insert into ELEVE(ID_ELEVE,Nom_ELEVE,PreNom_ELEVE,ID_Groupe) values ('4','AULEN','Lucas','2');</v>
      </c>
    </row>
    <row r="7" spans="1:17" s="2" customFormat="1" ht="12" customHeight="1" x14ac:dyDescent="0.2">
      <c r="A7" s="10" t="s">
        <v>107</v>
      </c>
      <c r="B7" s="9" t="s">
        <v>106</v>
      </c>
      <c r="C7" s="8" t="s">
        <v>105</v>
      </c>
      <c r="D7" s="8"/>
      <c r="E7" s="8"/>
      <c r="F7" s="7"/>
      <c r="I7" s="2">
        <v>5</v>
      </c>
      <c r="J7" s="42" t="s">
        <v>221</v>
      </c>
      <c r="K7" s="2" t="str">
        <f t="shared" si="0"/>
        <v>AYDIN</v>
      </c>
      <c r="L7" s="42" t="s">
        <v>221</v>
      </c>
      <c r="M7" s="2" t="str">
        <f t="shared" si="1"/>
        <v>Kadir</v>
      </c>
      <c r="N7" s="42" t="s">
        <v>221</v>
      </c>
      <c r="O7" s="2">
        <v>1</v>
      </c>
      <c r="P7" s="42" t="s">
        <v>222</v>
      </c>
      <c r="Q7" s="2" t="str">
        <f t="shared" si="2"/>
        <v>insert into ELEVE(ID_ELEVE,Nom_ELEVE,PreNom_ELEVE,ID_Groupe) values ('5','AYDIN','Kadir','1');</v>
      </c>
    </row>
    <row r="8" spans="1:17" s="2" customFormat="1" ht="12" customHeight="1" x14ac:dyDescent="0.2">
      <c r="A8" s="10" t="s">
        <v>104</v>
      </c>
      <c r="B8" s="9" t="s">
        <v>103</v>
      </c>
      <c r="C8" s="8" t="s">
        <v>0</v>
      </c>
      <c r="D8" s="8"/>
      <c r="E8" s="8"/>
      <c r="F8" s="7"/>
      <c r="I8" s="2">
        <v>6</v>
      </c>
      <c r="J8" s="42" t="s">
        <v>221</v>
      </c>
      <c r="K8" s="2" t="str">
        <f t="shared" si="0"/>
        <v>BALSON</v>
      </c>
      <c r="L8" s="42" t="s">
        <v>221</v>
      </c>
      <c r="M8" s="2" t="str">
        <f t="shared" si="1"/>
        <v>Yann</v>
      </c>
      <c r="N8" s="42" t="s">
        <v>221</v>
      </c>
      <c r="O8" s="2">
        <v>1</v>
      </c>
      <c r="P8" s="42" t="s">
        <v>222</v>
      </c>
      <c r="Q8" s="2" t="str">
        <f t="shared" si="2"/>
        <v>insert into ELEVE(ID_ELEVE,Nom_ELEVE,PreNom_ELEVE,ID_Groupe) values ('6','BALSON','Yann','1');</v>
      </c>
    </row>
    <row r="9" spans="1:17" s="2" customFormat="1" ht="12" customHeight="1" x14ac:dyDescent="0.2">
      <c r="A9" s="10" t="s">
        <v>102</v>
      </c>
      <c r="B9" s="9" t="s">
        <v>101</v>
      </c>
      <c r="C9" s="8" t="s">
        <v>0</v>
      </c>
      <c r="D9" s="8"/>
      <c r="E9" s="8"/>
      <c r="F9" s="7"/>
      <c r="I9" s="2">
        <v>7</v>
      </c>
      <c r="J9" s="42" t="s">
        <v>221</v>
      </c>
      <c r="K9" s="2" t="str">
        <f t="shared" si="0"/>
        <v>BITON</v>
      </c>
      <c r="L9" s="42" t="s">
        <v>221</v>
      </c>
      <c r="M9" s="2" t="str">
        <f t="shared" si="1"/>
        <v>Jocelyn</v>
      </c>
      <c r="N9" s="42" t="s">
        <v>221</v>
      </c>
      <c r="O9" s="2">
        <v>1</v>
      </c>
      <c r="P9" s="42" t="s">
        <v>222</v>
      </c>
      <c r="Q9" s="2" t="str">
        <f t="shared" si="2"/>
        <v>insert into ELEVE(ID_ELEVE,Nom_ELEVE,PreNom_ELEVE,ID_Groupe) values ('7','BITON','Jocelyn','1');</v>
      </c>
    </row>
    <row r="10" spans="1:17" s="2" customFormat="1" ht="12" customHeight="1" x14ac:dyDescent="0.2">
      <c r="A10" s="10" t="s">
        <v>100</v>
      </c>
      <c r="B10" s="9" t="s">
        <v>99</v>
      </c>
      <c r="C10" s="8"/>
      <c r="D10" s="8"/>
      <c r="E10" s="8"/>
      <c r="F10" s="7" t="s">
        <v>0</v>
      </c>
      <c r="I10" s="2">
        <v>8</v>
      </c>
      <c r="J10" s="42" t="s">
        <v>221</v>
      </c>
      <c r="K10" s="2" t="str">
        <f t="shared" si="0"/>
        <v>BORGONDO</v>
      </c>
      <c r="L10" s="42" t="s">
        <v>221</v>
      </c>
      <c r="M10" s="2" t="str">
        <f t="shared" si="1"/>
        <v>David</v>
      </c>
      <c r="N10" s="42" t="s">
        <v>221</v>
      </c>
      <c r="O10" s="2">
        <v>4</v>
      </c>
      <c r="P10" s="42" t="s">
        <v>222</v>
      </c>
      <c r="Q10" s="2" t="str">
        <f t="shared" si="2"/>
        <v>insert into ELEVE(ID_ELEVE,Nom_ELEVE,PreNom_ELEVE,ID_Groupe) values ('8','BORGONDO','David','4');</v>
      </c>
    </row>
    <row r="11" spans="1:17" s="2" customFormat="1" ht="12" customHeight="1" x14ac:dyDescent="0.2">
      <c r="A11" s="10" t="s">
        <v>98</v>
      </c>
      <c r="B11" s="9" t="s">
        <v>97</v>
      </c>
      <c r="C11" s="8"/>
      <c r="D11" s="8"/>
      <c r="E11" s="8" t="s">
        <v>0</v>
      </c>
      <c r="F11" s="7"/>
      <c r="I11" s="2">
        <v>9</v>
      </c>
      <c r="J11" s="42" t="s">
        <v>221</v>
      </c>
      <c r="K11" s="2" t="str">
        <f t="shared" si="0"/>
        <v>BOULAAJOUL</v>
      </c>
      <c r="L11" s="42" t="s">
        <v>221</v>
      </c>
      <c r="M11" s="2" t="str">
        <f t="shared" si="1"/>
        <v>Badr</v>
      </c>
      <c r="N11" s="42" t="s">
        <v>221</v>
      </c>
      <c r="O11" s="2">
        <v>3</v>
      </c>
      <c r="P11" s="42" t="s">
        <v>222</v>
      </c>
      <c r="Q11" s="2" t="str">
        <f t="shared" si="2"/>
        <v>insert into ELEVE(ID_ELEVE,Nom_ELEVE,PreNom_ELEVE,ID_Groupe) values ('9','BOULAAJOUL','Badr','3');</v>
      </c>
    </row>
    <row r="12" spans="1:17" s="2" customFormat="1" ht="12" customHeight="1" x14ac:dyDescent="0.2">
      <c r="A12" s="10" t="s">
        <v>96</v>
      </c>
      <c r="B12" s="9" t="s">
        <v>95</v>
      </c>
      <c r="C12" s="8"/>
      <c r="D12" s="8" t="s">
        <v>0</v>
      </c>
      <c r="E12" s="8"/>
      <c r="F12" s="7"/>
      <c r="I12" s="2">
        <v>10</v>
      </c>
      <c r="J12" s="42" t="s">
        <v>221</v>
      </c>
      <c r="K12" s="2" t="str">
        <f t="shared" si="0"/>
        <v>BUTTANI</v>
      </c>
      <c r="L12" s="42" t="s">
        <v>221</v>
      </c>
      <c r="M12" s="2" t="str">
        <f t="shared" si="1"/>
        <v>Justine</v>
      </c>
      <c r="N12" s="42" t="s">
        <v>221</v>
      </c>
      <c r="O12" s="2">
        <v>2</v>
      </c>
      <c r="P12" s="42" t="s">
        <v>222</v>
      </c>
      <c r="Q12" s="2" t="str">
        <f t="shared" si="2"/>
        <v>insert into ELEVE(ID_ELEVE,Nom_ELEVE,PreNom_ELEVE,ID_Groupe) values ('10','BUTTANI','Justine','2');</v>
      </c>
    </row>
    <row r="13" spans="1:17" s="2" customFormat="1" ht="12" customHeight="1" x14ac:dyDescent="0.2">
      <c r="A13" s="10" t="s">
        <v>94</v>
      </c>
      <c r="B13" s="9" t="s">
        <v>93</v>
      </c>
      <c r="C13" s="8"/>
      <c r="D13" s="8"/>
      <c r="E13" s="8"/>
      <c r="F13" s="7" t="s">
        <v>0</v>
      </c>
      <c r="I13" s="2">
        <v>11</v>
      </c>
      <c r="J13" s="42" t="s">
        <v>221</v>
      </c>
      <c r="K13" s="2" t="str">
        <f t="shared" si="0"/>
        <v>CLAUDE</v>
      </c>
      <c r="L13" s="42" t="s">
        <v>221</v>
      </c>
      <c r="M13" s="2" t="str">
        <f t="shared" si="1"/>
        <v>Leo</v>
      </c>
      <c r="N13" s="42" t="s">
        <v>221</v>
      </c>
      <c r="O13" s="2">
        <v>4</v>
      </c>
      <c r="P13" s="42" t="s">
        <v>222</v>
      </c>
      <c r="Q13" s="2" t="str">
        <f t="shared" si="2"/>
        <v>insert into ELEVE(ID_ELEVE,Nom_ELEVE,PreNom_ELEVE,ID_Groupe) values ('11','CLAUDE','Leo','4');</v>
      </c>
    </row>
    <row r="14" spans="1:17" s="2" customFormat="1" ht="12" customHeight="1" x14ac:dyDescent="0.2">
      <c r="A14" s="10" t="s">
        <v>92</v>
      </c>
      <c r="B14" s="9" t="s">
        <v>58</v>
      </c>
      <c r="C14" s="8" t="s">
        <v>0</v>
      </c>
      <c r="D14" s="8"/>
      <c r="E14" s="8"/>
      <c r="F14" s="7"/>
      <c r="I14" s="2">
        <v>12</v>
      </c>
      <c r="J14" s="42" t="s">
        <v>221</v>
      </c>
      <c r="K14" s="2" t="str">
        <f t="shared" si="0"/>
        <v>CRAGNOLINI</v>
      </c>
      <c r="L14" s="42" t="s">
        <v>221</v>
      </c>
      <c r="M14" s="2" t="str">
        <f t="shared" si="1"/>
        <v>Julien</v>
      </c>
      <c r="N14" s="42" t="s">
        <v>221</v>
      </c>
      <c r="O14" s="2">
        <v>1</v>
      </c>
      <c r="P14" s="42" t="s">
        <v>222</v>
      </c>
      <c r="Q14" s="2" t="str">
        <f t="shared" si="2"/>
        <v>insert into ELEVE(ID_ELEVE,Nom_ELEVE,PreNom_ELEVE,ID_Groupe) values ('12','CRAGNOLINI','Julien','1');</v>
      </c>
    </row>
    <row r="15" spans="1:17" s="2" customFormat="1" ht="12" customHeight="1" x14ac:dyDescent="0.2">
      <c r="A15" s="10" t="s">
        <v>91</v>
      </c>
      <c r="B15" s="9" t="s">
        <v>90</v>
      </c>
      <c r="C15" s="8"/>
      <c r="D15" s="8"/>
      <c r="E15" s="8"/>
      <c r="F15" s="7" t="s">
        <v>0</v>
      </c>
      <c r="I15" s="2">
        <v>13</v>
      </c>
      <c r="J15" s="42" t="s">
        <v>221</v>
      </c>
      <c r="K15" s="2" t="str">
        <f t="shared" si="0"/>
        <v>DE CHENERILLES</v>
      </c>
      <c r="L15" s="42" t="s">
        <v>221</v>
      </c>
      <c r="M15" s="2" t="str">
        <f t="shared" si="1"/>
        <v>Pablo</v>
      </c>
      <c r="N15" s="42" t="s">
        <v>221</v>
      </c>
      <c r="O15" s="2">
        <v>4</v>
      </c>
      <c r="P15" s="42" t="s">
        <v>222</v>
      </c>
      <c r="Q15" s="2" t="str">
        <f t="shared" si="2"/>
        <v>insert into ELEVE(ID_ELEVE,Nom_ELEVE,PreNom_ELEVE,ID_Groupe) values ('13','DE CHENERILLES','Pablo','4');</v>
      </c>
    </row>
    <row r="16" spans="1:17" s="2" customFormat="1" ht="12" customHeight="1" x14ac:dyDescent="0.2">
      <c r="A16" s="10" t="s">
        <v>89</v>
      </c>
      <c r="B16" s="9" t="s">
        <v>88</v>
      </c>
      <c r="C16" s="8"/>
      <c r="D16" s="8" t="s">
        <v>0</v>
      </c>
      <c r="E16" s="8"/>
      <c r="F16" s="7"/>
      <c r="I16" s="2">
        <v>14</v>
      </c>
      <c r="J16" s="42" t="s">
        <v>221</v>
      </c>
      <c r="K16" s="2" t="str">
        <f t="shared" si="0"/>
        <v>DEVEZE</v>
      </c>
      <c r="L16" s="42" t="s">
        <v>221</v>
      </c>
      <c r="M16" s="2" t="str">
        <f t="shared" si="1"/>
        <v>Killian</v>
      </c>
      <c r="N16" s="42" t="s">
        <v>221</v>
      </c>
      <c r="O16" s="2">
        <v>2</v>
      </c>
      <c r="P16" s="42" t="s">
        <v>222</v>
      </c>
      <c r="Q16" s="2" t="str">
        <f t="shared" si="2"/>
        <v>insert into ELEVE(ID_ELEVE,Nom_ELEVE,PreNom_ELEVE,ID_Groupe) values ('14','DEVEZE','Killian','2');</v>
      </c>
    </row>
    <row r="17" spans="1:17" s="2" customFormat="1" ht="12" customHeight="1" x14ac:dyDescent="0.2">
      <c r="A17" s="10" t="s">
        <v>87</v>
      </c>
      <c r="B17" s="9" t="s">
        <v>28</v>
      </c>
      <c r="C17" s="8"/>
      <c r="D17" s="8" t="s">
        <v>0</v>
      </c>
      <c r="E17" s="8"/>
      <c r="F17" s="7"/>
      <c r="I17" s="2">
        <v>15</v>
      </c>
      <c r="J17" s="42" t="s">
        <v>221</v>
      </c>
      <c r="K17" s="2" t="str">
        <f t="shared" si="0"/>
        <v>DIETSCHIN</v>
      </c>
      <c r="L17" s="42" t="s">
        <v>221</v>
      </c>
      <c r="M17" s="2" t="str">
        <f t="shared" si="1"/>
        <v>Valentin</v>
      </c>
      <c r="N17" s="42" t="s">
        <v>221</v>
      </c>
      <c r="O17" s="2">
        <v>2</v>
      </c>
      <c r="P17" s="42" t="s">
        <v>222</v>
      </c>
      <c r="Q17" s="2" t="str">
        <f t="shared" si="2"/>
        <v>insert into ELEVE(ID_ELEVE,Nom_ELEVE,PreNom_ELEVE,ID_Groupe) values ('15','DIETSCHIN','Valentin','2');</v>
      </c>
    </row>
    <row r="18" spans="1:17" s="2" customFormat="1" ht="12" customHeight="1" x14ac:dyDescent="0.2">
      <c r="A18" s="10" t="s">
        <v>86</v>
      </c>
      <c r="B18" s="9" t="s">
        <v>85</v>
      </c>
      <c r="C18" s="8" t="s">
        <v>0</v>
      </c>
      <c r="D18" s="8"/>
      <c r="E18" s="8"/>
      <c r="F18" s="7"/>
      <c r="I18" s="2">
        <v>16</v>
      </c>
      <c r="J18" s="42" t="s">
        <v>221</v>
      </c>
      <c r="K18" s="2" t="str">
        <f t="shared" si="0"/>
        <v>ESCHKE</v>
      </c>
      <c r="L18" s="42" t="s">
        <v>221</v>
      </c>
      <c r="M18" s="2" t="str">
        <f t="shared" si="1"/>
        <v xml:space="preserve">Thomas </v>
      </c>
      <c r="N18" s="42" t="s">
        <v>221</v>
      </c>
      <c r="O18" s="2">
        <v>1</v>
      </c>
      <c r="P18" s="42" t="s">
        <v>222</v>
      </c>
      <c r="Q18" s="2" t="str">
        <f t="shared" si="2"/>
        <v>insert into ELEVE(ID_ELEVE,Nom_ELEVE,PreNom_ELEVE,ID_Groupe) values ('16','ESCHKE','Thomas ','1');</v>
      </c>
    </row>
    <row r="19" spans="1:17" s="2" customFormat="1" ht="12" customHeight="1" x14ac:dyDescent="0.2">
      <c r="A19" s="10" t="s">
        <v>84</v>
      </c>
      <c r="B19" s="9" t="s">
        <v>83</v>
      </c>
      <c r="C19" s="8"/>
      <c r="D19" s="8"/>
      <c r="E19" s="8"/>
      <c r="F19" s="7" t="s">
        <v>0</v>
      </c>
      <c r="I19" s="2">
        <v>17</v>
      </c>
      <c r="J19" s="42" t="s">
        <v>221</v>
      </c>
      <c r="K19" s="2" t="str">
        <f t="shared" si="0"/>
        <v>FACHE</v>
      </c>
      <c r="L19" s="42" t="s">
        <v>221</v>
      </c>
      <c r="M19" s="2" t="str">
        <f t="shared" si="1"/>
        <v>Bruno</v>
      </c>
      <c r="N19" s="42" t="s">
        <v>221</v>
      </c>
      <c r="O19" s="2">
        <v>4</v>
      </c>
      <c r="P19" s="42" t="s">
        <v>222</v>
      </c>
      <c r="Q19" s="2" t="str">
        <f t="shared" si="2"/>
        <v>insert into ELEVE(ID_ELEVE,Nom_ELEVE,PreNom_ELEVE,ID_Groupe) values ('17','FACHE','Bruno','4');</v>
      </c>
    </row>
    <row r="20" spans="1:17" s="2" customFormat="1" ht="12" customHeight="1" x14ac:dyDescent="0.2">
      <c r="A20" s="10" t="s">
        <v>82</v>
      </c>
      <c r="B20" s="9" t="s">
        <v>81</v>
      </c>
      <c r="C20" s="8" t="s">
        <v>0</v>
      </c>
      <c r="D20" s="8"/>
      <c r="E20" s="8"/>
      <c r="F20" s="7"/>
      <c r="I20" s="2">
        <v>18</v>
      </c>
      <c r="J20" s="42" t="s">
        <v>221</v>
      </c>
      <c r="K20" s="2" t="str">
        <f t="shared" si="0"/>
        <v>FERNANDES</v>
      </c>
      <c r="L20" s="42" t="s">
        <v>221</v>
      </c>
      <c r="M20" s="2" t="str">
        <f t="shared" si="1"/>
        <v>Yoann</v>
      </c>
      <c r="N20" s="42" t="s">
        <v>221</v>
      </c>
      <c r="O20" s="2">
        <v>1</v>
      </c>
      <c r="P20" s="42" t="s">
        <v>222</v>
      </c>
      <c r="Q20" s="2" t="str">
        <f t="shared" si="2"/>
        <v>insert into ELEVE(ID_ELEVE,Nom_ELEVE,PreNom_ELEVE,ID_Groupe) values ('18','FERNANDES','Yoann','1');</v>
      </c>
    </row>
    <row r="21" spans="1:17" s="2" customFormat="1" ht="12" customHeight="1" x14ac:dyDescent="0.2">
      <c r="A21" s="10" t="s">
        <v>80</v>
      </c>
      <c r="B21" s="9" t="s">
        <v>79</v>
      </c>
      <c r="C21" s="8" t="s">
        <v>0</v>
      </c>
      <c r="D21" s="8"/>
      <c r="E21" s="8"/>
      <c r="F21" s="7"/>
      <c r="I21" s="2">
        <v>19</v>
      </c>
      <c r="J21" s="42" t="s">
        <v>221</v>
      </c>
      <c r="K21" s="2" t="str">
        <f t="shared" si="0"/>
        <v>FREYMANN</v>
      </c>
      <c r="L21" s="42" t="s">
        <v>221</v>
      </c>
      <c r="M21" s="2" t="str">
        <f t="shared" si="1"/>
        <v>Ludwig</v>
      </c>
      <c r="N21" s="42" t="s">
        <v>221</v>
      </c>
      <c r="O21" s="2">
        <v>1</v>
      </c>
      <c r="P21" s="42" t="s">
        <v>222</v>
      </c>
      <c r="Q21" s="2" t="str">
        <f t="shared" si="2"/>
        <v>insert into ELEVE(ID_ELEVE,Nom_ELEVE,PreNom_ELEVE,ID_Groupe) values ('19','FREYMANN','Ludwig','1');</v>
      </c>
    </row>
    <row r="22" spans="1:17" s="2" customFormat="1" ht="12" customHeight="1" x14ac:dyDescent="0.2">
      <c r="A22" s="10" t="s">
        <v>78</v>
      </c>
      <c r="B22" s="9" t="s">
        <v>77</v>
      </c>
      <c r="C22" s="8"/>
      <c r="D22" s="8"/>
      <c r="E22" s="8" t="s">
        <v>0</v>
      </c>
      <c r="F22" s="7"/>
      <c r="I22" s="2">
        <v>20</v>
      </c>
      <c r="J22" s="42" t="s">
        <v>221</v>
      </c>
      <c r="K22" s="2" t="str">
        <f t="shared" si="0"/>
        <v>FUCHS</v>
      </c>
      <c r="L22" s="42" t="s">
        <v>221</v>
      </c>
      <c r="M22" s="2" t="str">
        <f t="shared" si="1"/>
        <v>Emilien</v>
      </c>
      <c r="N22" s="42" t="s">
        <v>221</v>
      </c>
      <c r="O22" s="2">
        <v>3</v>
      </c>
      <c r="P22" s="42" t="s">
        <v>222</v>
      </c>
      <c r="Q22" s="2" t="str">
        <f t="shared" si="2"/>
        <v>insert into ELEVE(ID_ELEVE,Nom_ELEVE,PreNom_ELEVE,ID_Groupe) values ('20','FUCHS','Emilien','3');</v>
      </c>
    </row>
    <row r="23" spans="1:17" s="2" customFormat="1" ht="12" customHeight="1" x14ac:dyDescent="0.2">
      <c r="A23" s="10" t="s">
        <v>76</v>
      </c>
      <c r="B23" s="9" t="s">
        <v>75</v>
      </c>
      <c r="C23" s="8"/>
      <c r="D23" s="8"/>
      <c r="E23" s="8" t="s">
        <v>0</v>
      </c>
      <c r="F23" s="7"/>
      <c r="I23" s="2">
        <v>21</v>
      </c>
      <c r="J23" s="42" t="s">
        <v>221</v>
      </c>
      <c r="K23" s="2" t="str">
        <f t="shared" si="0"/>
        <v>GALATI</v>
      </c>
      <c r="L23" s="42" t="s">
        <v>221</v>
      </c>
      <c r="M23" s="2" t="str">
        <f t="shared" si="1"/>
        <v>Gaetan</v>
      </c>
      <c r="N23" s="42" t="s">
        <v>221</v>
      </c>
      <c r="O23" s="2">
        <v>3</v>
      </c>
      <c r="P23" s="42" t="s">
        <v>222</v>
      </c>
      <c r="Q23" s="2" t="str">
        <f t="shared" si="2"/>
        <v>insert into ELEVE(ID_ELEVE,Nom_ELEVE,PreNom_ELEVE,ID_Groupe) values ('21','GALATI','Gaetan','3');</v>
      </c>
    </row>
    <row r="24" spans="1:17" s="2" customFormat="1" ht="12" customHeight="1" x14ac:dyDescent="0.2">
      <c r="A24" s="10" t="s">
        <v>74</v>
      </c>
      <c r="B24" s="9" t="s">
        <v>73</v>
      </c>
      <c r="C24" s="8"/>
      <c r="D24" s="8"/>
      <c r="E24" s="8"/>
      <c r="F24" s="7" t="s">
        <v>0</v>
      </c>
      <c r="I24" s="2">
        <v>22</v>
      </c>
      <c r="J24" s="42" t="s">
        <v>221</v>
      </c>
      <c r="K24" s="2" t="str">
        <f t="shared" si="0"/>
        <v>GAU</v>
      </c>
      <c r="L24" s="42" t="s">
        <v>221</v>
      </c>
      <c r="M24" s="2" t="str">
        <f t="shared" si="1"/>
        <v>Pierre-Alain</v>
      </c>
      <c r="N24" s="42" t="s">
        <v>221</v>
      </c>
      <c r="O24" s="2">
        <v>4</v>
      </c>
      <c r="P24" s="42" t="s">
        <v>222</v>
      </c>
      <c r="Q24" s="2" t="str">
        <f t="shared" si="2"/>
        <v>insert into ELEVE(ID_ELEVE,Nom_ELEVE,PreNom_ELEVE,ID_Groupe) values ('22','GAU','Pierre-Alain','4');</v>
      </c>
    </row>
    <row r="25" spans="1:17" s="2" customFormat="1" ht="12" customHeight="1" x14ac:dyDescent="0.2">
      <c r="A25" s="10" t="s">
        <v>72</v>
      </c>
      <c r="B25" s="9" t="s">
        <v>7</v>
      </c>
      <c r="C25" s="8"/>
      <c r="D25" s="8"/>
      <c r="E25" s="8"/>
      <c r="F25" s="7" t="s">
        <v>0</v>
      </c>
      <c r="I25" s="2">
        <v>23</v>
      </c>
      <c r="J25" s="42" t="s">
        <v>221</v>
      </c>
      <c r="K25" s="2" t="str">
        <f t="shared" si="0"/>
        <v>GAWLIK</v>
      </c>
      <c r="L25" s="42" t="s">
        <v>221</v>
      </c>
      <c r="M25" s="2" t="str">
        <f t="shared" si="1"/>
        <v>Alexis</v>
      </c>
      <c r="N25" s="42" t="s">
        <v>221</v>
      </c>
      <c r="O25" s="2">
        <v>4</v>
      </c>
      <c r="P25" s="42" t="s">
        <v>222</v>
      </c>
      <c r="Q25" s="2" t="str">
        <f t="shared" si="2"/>
        <v>insert into ELEVE(ID_ELEVE,Nom_ELEVE,PreNom_ELEVE,ID_Groupe) values ('23','GAWLIK','Alexis','4');</v>
      </c>
    </row>
    <row r="26" spans="1:17" s="2" customFormat="1" ht="12" customHeight="1" x14ac:dyDescent="0.2">
      <c r="A26" s="10" t="s">
        <v>71</v>
      </c>
      <c r="B26" s="9" t="s">
        <v>70</v>
      </c>
      <c r="C26" s="8"/>
      <c r="D26" s="8" t="s">
        <v>0</v>
      </c>
      <c r="E26" s="8"/>
      <c r="F26" s="7"/>
      <c r="I26" s="2">
        <v>24</v>
      </c>
      <c r="J26" s="42" t="s">
        <v>221</v>
      </c>
      <c r="K26" s="2" t="str">
        <f t="shared" si="0"/>
        <v>GERGES</v>
      </c>
      <c r="L26" s="42" t="s">
        <v>221</v>
      </c>
      <c r="M26" s="2" t="str">
        <f t="shared" si="1"/>
        <v>Celine</v>
      </c>
      <c r="N26" s="42" t="s">
        <v>221</v>
      </c>
      <c r="O26" s="2">
        <v>2</v>
      </c>
      <c r="P26" s="42" t="s">
        <v>222</v>
      </c>
      <c r="Q26" s="2" t="str">
        <f t="shared" si="2"/>
        <v>insert into ELEVE(ID_ELEVE,Nom_ELEVE,PreNom_ELEVE,ID_Groupe) values ('24','GERGES','Celine','2');</v>
      </c>
    </row>
    <row r="27" spans="1:17" s="2" customFormat="1" ht="12" customHeight="1" x14ac:dyDescent="0.2">
      <c r="A27" s="10" t="s">
        <v>69</v>
      </c>
      <c r="B27" s="9" t="s">
        <v>68</v>
      </c>
      <c r="C27" s="8"/>
      <c r="D27" s="8"/>
      <c r="E27" s="8"/>
      <c r="F27" s="7" t="s">
        <v>0</v>
      </c>
      <c r="I27" s="2">
        <v>25</v>
      </c>
      <c r="J27" s="42" t="s">
        <v>221</v>
      </c>
      <c r="K27" s="2" t="str">
        <f t="shared" si="0"/>
        <v>GOETZ</v>
      </c>
      <c r="L27" s="42" t="s">
        <v>221</v>
      </c>
      <c r="M27" s="2" t="str">
        <f t="shared" si="1"/>
        <v>Thibaud</v>
      </c>
      <c r="N27" s="42" t="s">
        <v>221</v>
      </c>
      <c r="O27" s="2">
        <v>4</v>
      </c>
      <c r="P27" s="42" t="s">
        <v>222</v>
      </c>
      <c r="Q27" s="2" t="str">
        <f t="shared" si="2"/>
        <v>insert into ELEVE(ID_ELEVE,Nom_ELEVE,PreNom_ELEVE,ID_Groupe) values ('25','GOETZ','Thibaud','4');</v>
      </c>
    </row>
    <row r="28" spans="1:17" s="2" customFormat="1" ht="12" customHeight="1" x14ac:dyDescent="0.2">
      <c r="A28" s="10" t="s">
        <v>67</v>
      </c>
      <c r="B28" s="9" t="s">
        <v>66</v>
      </c>
      <c r="C28" s="8"/>
      <c r="D28" s="8" t="s">
        <v>0</v>
      </c>
      <c r="E28" s="8"/>
      <c r="F28" s="7"/>
      <c r="I28" s="2">
        <v>26</v>
      </c>
      <c r="J28" s="42" t="s">
        <v>221</v>
      </c>
      <c r="K28" s="2" t="str">
        <f t="shared" si="0"/>
        <v>GRIMAZ</v>
      </c>
      <c r="L28" s="42" t="s">
        <v>221</v>
      </c>
      <c r="M28" s="2" t="str">
        <f t="shared" si="1"/>
        <v>Jeremie</v>
      </c>
      <c r="N28" s="42" t="s">
        <v>221</v>
      </c>
      <c r="O28" s="2">
        <v>2</v>
      </c>
      <c r="P28" s="42" t="s">
        <v>222</v>
      </c>
      <c r="Q28" s="2" t="str">
        <f t="shared" si="2"/>
        <v>insert into ELEVE(ID_ELEVE,Nom_ELEVE,PreNom_ELEVE,ID_Groupe) values ('26','GRIMAZ','Jeremie','2');</v>
      </c>
    </row>
    <row r="29" spans="1:17" s="2" customFormat="1" ht="12" customHeight="1" x14ac:dyDescent="0.2">
      <c r="A29" s="10" t="s">
        <v>65</v>
      </c>
      <c r="B29" s="9" t="s">
        <v>64</v>
      </c>
      <c r="C29" s="8"/>
      <c r="D29" s="8" t="s">
        <v>0</v>
      </c>
      <c r="E29" s="8"/>
      <c r="F29" s="7"/>
      <c r="I29" s="2">
        <v>27</v>
      </c>
      <c r="J29" s="42" t="s">
        <v>221</v>
      </c>
      <c r="K29" s="2" t="str">
        <f t="shared" si="0"/>
        <v>HAAS</v>
      </c>
      <c r="L29" s="42" t="s">
        <v>221</v>
      </c>
      <c r="M29" s="2" t="str">
        <f t="shared" si="1"/>
        <v>Mathieu</v>
      </c>
      <c r="N29" s="42" t="s">
        <v>221</v>
      </c>
      <c r="O29" s="2">
        <v>2</v>
      </c>
      <c r="P29" s="42" t="s">
        <v>222</v>
      </c>
      <c r="Q29" s="2" t="str">
        <f t="shared" si="2"/>
        <v>insert into ELEVE(ID_ELEVE,Nom_ELEVE,PreNom_ELEVE,ID_Groupe) values ('27','HAAS','Mathieu','2');</v>
      </c>
    </row>
    <row r="30" spans="1:17" s="2" customFormat="1" ht="12" customHeight="1" x14ac:dyDescent="0.2">
      <c r="A30" s="10" t="s">
        <v>63</v>
      </c>
      <c r="B30" s="9" t="s">
        <v>62</v>
      </c>
      <c r="C30" s="8"/>
      <c r="D30" s="8"/>
      <c r="E30" s="8" t="s">
        <v>0</v>
      </c>
      <c r="F30" s="7"/>
      <c r="I30" s="2">
        <v>28</v>
      </c>
      <c r="J30" s="42" t="s">
        <v>221</v>
      </c>
      <c r="K30" s="2" t="str">
        <f t="shared" si="0"/>
        <v>HAJNAL</v>
      </c>
      <c r="L30" s="42" t="s">
        <v>221</v>
      </c>
      <c r="M30" s="2" t="str">
        <f t="shared" si="1"/>
        <v>Florian</v>
      </c>
      <c r="N30" s="42" t="s">
        <v>221</v>
      </c>
      <c r="O30" s="2">
        <v>3</v>
      </c>
      <c r="P30" s="42" t="s">
        <v>222</v>
      </c>
      <c r="Q30" s="2" t="str">
        <f t="shared" si="2"/>
        <v>insert into ELEVE(ID_ELEVE,Nom_ELEVE,PreNom_ELEVE,ID_Groupe) values ('28','HAJNAL','Florian','3');</v>
      </c>
    </row>
    <row r="31" spans="1:17" s="2" customFormat="1" ht="12" customHeight="1" x14ac:dyDescent="0.2">
      <c r="A31" s="10" t="s">
        <v>61</v>
      </c>
      <c r="B31" s="9" t="s">
        <v>60</v>
      </c>
      <c r="C31" s="8"/>
      <c r="D31" s="8"/>
      <c r="E31" s="8"/>
      <c r="F31" s="7" t="s">
        <v>0</v>
      </c>
      <c r="I31" s="2">
        <v>29</v>
      </c>
      <c r="J31" s="42" t="s">
        <v>221</v>
      </c>
      <c r="K31" s="2" t="str">
        <f t="shared" si="0"/>
        <v>HELFER</v>
      </c>
      <c r="L31" s="42" t="s">
        <v>221</v>
      </c>
      <c r="M31" s="2" t="str">
        <f t="shared" si="1"/>
        <v>Antoine</v>
      </c>
      <c r="N31" s="42" t="s">
        <v>221</v>
      </c>
      <c r="O31" s="2">
        <v>4</v>
      </c>
      <c r="P31" s="42" t="s">
        <v>222</v>
      </c>
      <c r="Q31" s="2" t="str">
        <f t="shared" si="2"/>
        <v>insert into ELEVE(ID_ELEVE,Nom_ELEVE,PreNom_ELEVE,ID_Groupe) values ('29','HELFER','Antoine','4');</v>
      </c>
    </row>
    <row r="32" spans="1:17" s="2" customFormat="1" ht="12" customHeight="1" x14ac:dyDescent="0.2">
      <c r="A32" s="10" t="s">
        <v>59</v>
      </c>
      <c r="B32" s="9" t="s">
        <v>58</v>
      </c>
      <c r="C32" s="8" t="s">
        <v>0</v>
      </c>
      <c r="D32" s="8"/>
      <c r="E32" s="8"/>
      <c r="F32" s="7"/>
      <c r="I32" s="2">
        <v>30</v>
      </c>
      <c r="J32" s="42" t="s">
        <v>221</v>
      </c>
      <c r="K32" s="2" t="str">
        <f t="shared" si="0"/>
        <v>HOEL</v>
      </c>
      <c r="L32" s="42" t="s">
        <v>221</v>
      </c>
      <c r="M32" s="2" t="str">
        <f t="shared" si="1"/>
        <v>Julien</v>
      </c>
      <c r="N32" s="42" t="s">
        <v>221</v>
      </c>
      <c r="O32" s="2">
        <v>1</v>
      </c>
      <c r="P32" s="42" t="s">
        <v>222</v>
      </c>
      <c r="Q32" s="2" t="str">
        <f t="shared" si="2"/>
        <v>insert into ELEVE(ID_ELEVE,Nom_ELEVE,PreNom_ELEVE,ID_Groupe) values ('30','HOEL','Julien','1');</v>
      </c>
    </row>
    <row r="33" spans="1:17" s="2" customFormat="1" ht="12" customHeight="1" x14ac:dyDescent="0.2">
      <c r="A33" s="10" t="s">
        <v>57</v>
      </c>
      <c r="B33" s="9" t="s">
        <v>56</v>
      </c>
      <c r="C33" s="8"/>
      <c r="D33" s="8"/>
      <c r="E33" s="8"/>
      <c r="F33" s="7" t="s">
        <v>0</v>
      </c>
      <c r="I33" s="2">
        <v>31</v>
      </c>
      <c r="J33" s="42" t="s">
        <v>221</v>
      </c>
      <c r="K33" s="2" t="str">
        <f t="shared" si="0"/>
        <v>HOSSANN</v>
      </c>
      <c r="L33" s="42" t="s">
        <v>221</v>
      </c>
      <c r="M33" s="2" t="str">
        <f t="shared" si="1"/>
        <v>Vincent</v>
      </c>
      <c r="N33" s="42" t="s">
        <v>221</v>
      </c>
      <c r="O33" s="2">
        <v>4</v>
      </c>
      <c r="P33" s="42" t="s">
        <v>222</v>
      </c>
      <c r="Q33" s="2" t="str">
        <f t="shared" si="2"/>
        <v>insert into ELEVE(ID_ELEVE,Nom_ELEVE,PreNom_ELEVE,ID_Groupe) values ('31','HOSSANN','Vincent','4');</v>
      </c>
    </row>
    <row r="34" spans="1:17" s="2" customFormat="1" ht="12" customHeight="1" x14ac:dyDescent="0.2">
      <c r="A34" s="10" t="s">
        <v>55</v>
      </c>
      <c r="B34" s="9" t="s">
        <v>54</v>
      </c>
      <c r="C34" s="8"/>
      <c r="D34" s="8"/>
      <c r="E34" s="8" t="s">
        <v>0</v>
      </c>
      <c r="F34" s="7"/>
      <c r="I34" s="2">
        <v>32</v>
      </c>
      <c r="J34" s="42" t="s">
        <v>221</v>
      </c>
      <c r="K34" s="2" t="str">
        <f t="shared" si="0"/>
        <v>ISS</v>
      </c>
      <c r="L34" s="42" t="s">
        <v>221</v>
      </c>
      <c r="M34" s="2" t="str">
        <f t="shared" si="1"/>
        <v>Fiona</v>
      </c>
      <c r="N34" s="42" t="s">
        <v>221</v>
      </c>
      <c r="O34" s="2">
        <v>3</v>
      </c>
      <c r="P34" s="42" t="s">
        <v>222</v>
      </c>
      <c r="Q34" s="2" t="str">
        <f t="shared" si="2"/>
        <v>insert into ELEVE(ID_ELEVE,Nom_ELEVE,PreNom_ELEVE,ID_Groupe) values ('32','ISS','Fiona','3');</v>
      </c>
    </row>
    <row r="35" spans="1:17" s="2" customFormat="1" ht="12" customHeight="1" x14ac:dyDescent="0.2">
      <c r="A35" s="10" t="s">
        <v>53</v>
      </c>
      <c r="B35" s="9" t="s">
        <v>52</v>
      </c>
      <c r="C35" s="8"/>
      <c r="D35" s="8"/>
      <c r="E35" s="8" t="s">
        <v>0</v>
      </c>
      <c r="F35" s="7"/>
      <c r="I35" s="2">
        <v>33</v>
      </c>
      <c r="J35" s="42" t="s">
        <v>221</v>
      </c>
      <c r="K35" s="2" t="str">
        <f t="shared" ref="K35:K61" si="3">A35</f>
        <v>KAYSER</v>
      </c>
      <c r="L35" s="42" t="s">
        <v>221</v>
      </c>
      <c r="M35" s="2" t="str">
        <f t="shared" ref="M35:M61" si="4">B35</f>
        <v>Matthieu</v>
      </c>
      <c r="N35" s="42" t="s">
        <v>221</v>
      </c>
      <c r="O35" s="2">
        <v>3</v>
      </c>
      <c r="P35" s="42" t="s">
        <v>222</v>
      </c>
      <c r="Q35" s="2" t="str">
        <f t="shared" si="2"/>
        <v>insert into ELEVE(ID_ELEVE,Nom_ELEVE,PreNom_ELEVE,ID_Groupe) values ('33','KAYSER','Matthieu','3');</v>
      </c>
    </row>
    <row r="36" spans="1:17" s="2" customFormat="1" ht="12" customHeight="1" x14ac:dyDescent="0.2">
      <c r="A36" s="10" t="s">
        <v>51</v>
      </c>
      <c r="B36" s="9" t="s">
        <v>50</v>
      </c>
      <c r="C36" s="8"/>
      <c r="D36" s="8"/>
      <c r="E36" s="8"/>
      <c r="F36" s="7" t="s">
        <v>0</v>
      </c>
      <c r="I36" s="2">
        <v>34</v>
      </c>
      <c r="J36" s="42" t="s">
        <v>221</v>
      </c>
      <c r="K36" s="2" t="str">
        <f t="shared" si="3"/>
        <v>LAMARRE</v>
      </c>
      <c r="L36" s="42" t="s">
        <v>221</v>
      </c>
      <c r="M36" s="2" t="str">
        <f t="shared" si="4"/>
        <v>Benoit</v>
      </c>
      <c r="N36" s="42" t="s">
        <v>221</v>
      </c>
      <c r="O36" s="2">
        <v>4</v>
      </c>
      <c r="P36" s="42" t="s">
        <v>222</v>
      </c>
      <c r="Q36" s="2" t="str">
        <f t="shared" si="2"/>
        <v>insert into ELEVE(ID_ELEVE,Nom_ELEVE,PreNom_ELEVE,ID_Groupe) values ('34','LAMARRE','Benoit','4');</v>
      </c>
    </row>
    <row r="37" spans="1:17" s="2" customFormat="1" ht="12" customHeight="1" x14ac:dyDescent="0.2">
      <c r="A37" s="10" t="s">
        <v>49</v>
      </c>
      <c r="B37" s="9" t="s">
        <v>48</v>
      </c>
      <c r="C37" s="8" t="s">
        <v>0</v>
      </c>
      <c r="D37" s="8"/>
      <c r="E37" s="8"/>
      <c r="F37" s="7"/>
      <c r="I37" s="2">
        <v>35</v>
      </c>
      <c r="J37" s="42" t="s">
        <v>221</v>
      </c>
      <c r="K37" s="2" t="str">
        <f t="shared" si="3"/>
        <v>LASKOWSKI</v>
      </c>
      <c r="L37" s="42" t="s">
        <v>221</v>
      </c>
      <c r="M37" s="2" t="str">
        <f t="shared" si="4"/>
        <v>Axel</v>
      </c>
      <c r="N37" s="42" t="s">
        <v>221</v>
      </c>
      <c r="O37" s="2">
        <v>1</v>
      </c>
      <c r="P37" s="42" t="s">
        <v>222</v>
      </c>
      <c r="Q37" s="2" t="str">
        <f t="shared" si="2"/>
        <v>insert into ELEVE(ID_ELEVE,Nom_ELEVE,PreNom_ELEVE,ID_Groupe) values ('35','LASKOWSKI','Axel','1');</v>
      </c>
    </row>
    <row r="38" spans="1:17" s="2" customFormat="1" ht="12" customHeight="1" x14ac:dyDescent="0.2">
      <c r="A38" s="10" t="s">
        <v>47</v>
      </c>
      <c r="B38" s="9" t="s">
        <v>46</v>
      </c>
      <c r="C38" s="8"/>
      <c r="D38" s="8" t="s">
        <v>0</v>
      </c>
      <c r="E38" s="8"/>
      <c r="F38" s="7"/>
      <c r="I38" s="2">
        <v>36</v>
      </c>
      <c r="J38" s="42" t="s">
        <v>221</v>
      </c>
      <c r="K38" s="2" t="str">
        <f t="shared" si="3"/>
        <v>LORANGE</v>
      </c>
      <c r="L38" s="42" t="s">
        <v>221</v>
      </c>
      <c r="M38" s="2" t="str">
        <f t="shared" si="4"/>
        <v>Pauline</v>
      </c>
      <c r="N38" s="42" t="s">
        <v>221</v>
      </c>
      <c r="O38" s="2">
        <v>2</v>
      </c>
      <c r="P38" s="42" t="s">
        <v>222</v>
      </c>
      <c r="Q38" s="2" t="str">
        <f t="shared" si="2"/>
        <v>insert into ELEVE(ID_ELEVE,Nom_ELEVE,PreNom_ELEVE,ID_Groupe) values ('36','LORANGE','Pauline','2');</v>
      </c>
    </row>
    <row r="39" spans="1:17" s="2" customFormat="1" ht="12" customHeight="1" x14ac:dyDescent="0.2">
      <c r="A39" s="10" t="s">
        <v>45</v>
      </c>
      <c r="B39" s="9" t="s">
        <v>44</v>
      </c>
      <c r="C39" s="8"/>
      <c r="D39" s="8" t="s">
        <v>0</v>
      </c>
      <c r="E39" s="8"/>
      <c r="F39" s="7"/>
      <c r="I39" s="2">
        <v>37</v>
      </c>
      <c r="J39" s="42" t="s">
        <v>221</v>
      </c>
      <c r="K39" s="2" t="str">
        <f t="shared" si="3"/>
        <v>MADER</v>
      </c>
      <c r="L39" s="42" t="s">
        <v>221</v>
      </c>
      <c r="M39" s="2" t="str">
        <f t="shared" si="4"/>
        <v>Maxime</v>
      </c>
      <c r="N39" s="42" t="s">
        <v>221</v>
      </c>
      <c r="O39" s="2">
        <v>2</v>
      </c>
      <c r="P39" s="42" t="s">
        <v>222</v>
      </c>
      <c r="Q39" s="2" t="str">
        <f t="shared" si="2"/>
        <v>insert into ELEVE(ID_ELEVE,Nom_ELEVE,PreNom_ELEVE,ID_Groupe) values ('37','MADER','Maxime','2');</v>
      </c>
    </row>
    <row r="40" spans="1:17" s="2" customFormat="1" ht="12" customHeight="1" x14ac:dyDescent="0.2">
      <c r="A40" s="10" t="s">
        <v>43</v>
      </c>
      <c r="B40" s="9" t="s">
        <v>42</v>
      </c>
      <c r="C40" s="8"/>
      <c r="D40" s="8"/>
      <c r="E40" s="8" t="s">
        <v>0</v>
      </c>
      <c r="F40" s="7"/>
      <c r="I40" s="2">
        <v>38</v>
      </c>
      <c r="J40" s="42" t="s">
        <v>221</v>
      </c>
      <c r="K40" s="2" t="str">
        <f t="shared" si="3"/>
        <v>MAGGAY</v>
      </c>
      <c r="L40" s="42" t="s">
        <v>221</v>
      </c>
      <c r="M40" s="2" t="str">
        <f t="shared" si="4"/>
        <v>Cedric</v>
      </c>
      <c r="N40" s="42" t="s">
        <v>221</v>
      </c>
      <c r="O40" s="2">
        <v>3</v>
      </c>
      <c r="P40" s="42" t="s">
        <v>222</v>
      </c>
      <c r="Q40" s="2" t="str">
        <f t="shared" si="2"/>
        <v>insert into ELEVE(ID_ELEVE,Nom_ELEVE,PreNom_ELEVE,ID_Groupe) values ('38','MAGGAY','Cedric','3');</v>
      </c>
    </row>
    <row r="41" spans="1:17" s="2" customFormat="1" ht="12" customHeight="1" x14ac:dyDescent="0.2">
      <c r="A41" s="10" t="s">
        <v>41</v>
      </c>
      <c r="B41" s="9" t="s">
        <v>40</v>
      </c>
      <c r="C41" s="8"/>
      <c r="D41" s="8" t="s">
        <v>0</v>
      </c>
      <c r="E41" s="8"/>
      <c r="F41" s="7"/>
      <c r="I41" s="2">
        <v>39</v>
      </c>
      <c r="J41" s="42" t="s">
        <v>221</v>
      </c>
      <c r="K41" s="2" t="str">
        <f t="shared" si="3"/>
        <v>MATHIEU</v>
      </c>
      <c r="L41" s="42" t="s">
        <v>221</v>
      </c>
      <c r="M41" s="2" t="str">
        <f t="shared" si="4"/>
        <v>Tristan</v>
      </c>
      <c r="N41" s="42" t="s">
        <v>221</v>
      </c>
      <c r="O41" s="2">
        <v>2</v>
      </c>
      <c r="P41" s="42" t="s">
        <v>222</v>
      </c>
      <c r="Q41" s="2" t="str">
        <f t="shared" si="2"/>
        <v>insert into ELEVE(ID_ELEVE,Nom_ELEVE,PreNom_ELEVE,ID_Groupe) values ('39','MATHIEU','Tristan','2');</v>
      </c>
    </row>
    <row r="42" spans="1:17" s="2" customFormat="1" ht="12" customHeight="1" x14ac:dyDescent="0.2">
      <c r="A42" s="10" t="s">
        <v>39</v>
      </c>
      <c r="B42" s="9" t="s">
        <v>38</v>
      </c>
      <c r="C42" s="8"/>
      <c r="D42" s="8" t="s">
        <v>0</v>
      </c>
      <c r="E42" s="8"/>
      <c r="F42" s="7"/>
      <c r="I42" s="2">
        <v>40</v>
      </c>
      <c r="J42" s="42" t="s">
        <v>221</v>
      </c>
      <c r="K42" s="2" t="str">
        <f t="shared" si="3"/>
        <v>MOCK</v>
      </c>
      <c r="L42" s="42" t="s">
        <v>221</v>
      </c>
      <c r="M42" s="2" t="str">
        <f t="shared" si="4"/>
        <v>Romain</v>
      </c>
      <c r="N42" s="42" t="s">
        <v>221</v>
      </c>
      <c r="O42" s="2">
        <v>2</v>
      </c>
      <c r="P42" s="42" t="s">
        <v>222</v>
      </c>
      <c r="Q42" s="2" t="str">
        <f t="shared" si="2"/>
        <v>insert into ELEVE(ID_ELEVE,Nom_ELEVE,PreNom_ELEVE,ID_Groupe) values ('40','MOCK','Romain','2');</v>
      </c>
    </row>
    <row r="43" spans="1:17" s="2" customFormat="1" ht="12" customHeight="1" x14ac:dyDescent="0.2">
      <c r="A43" s="10" t="s">
        <v>37</v>
      </c>
      <c r="B43" s="9" t="s">
        <v>36</v>
      </c>
      <c r="C43" s="8"/>
      <c r="D43" s="8" t="s">
        <v>0</v>
      </c>
      <c r="E43" s="8"/>
      <c r="F43" s="7"/>
      <c r="I43" s="2">
        <v>41</v>
      </c>
      <c r="J43" s="42" t="s">
        <v>221</v>
      </c>
      <c r="K43" s="2" t="str">
        <f t="shared" si="3"/>
        <v>NOIRET-LEMAIRE</v>
      </c>
      <c r="L43" s="42" t="s">
        <v>221</v>
      </c>
      <c r="M43" s="2" t="str">
        <f t="shared" si="4"/>
        <v>Lenny</v>
      </c>
      <c r="N43" s="42" t="s">
        <v>221</v>
      </c>
      <c r="O43" s="2">
        <v>2</v>
      </c>
      <c r="P43" s="42" t="s">
        <v>222</v>
      </c>
      <c r="Q43" s="2" t="str">
        <f t="shared" si="2"/>
        <v>insert into ELEVE(ID_ELEVE,Nom_ELEVE,PreNom_ELEVE,ID_Groupe) values ('41','NOIRET-LEMAIRE','Lenny','2');</v>
      </c>
    </row>
    <row r="44" spans="1:17" s="2" customFormat="1" ht="12" customHeight="1" x14ac:dyDescent="0.2">
      <c r="A44" s="10" t="s">
        <v>35</v>
      </c>
      <c r="B44" s="9" t="s">
        <v>34</v>
      </c>
      <c r="C44" s="8" t="s">
        <v>0</v>
      </c>
      <c r="D44" s="8"/>
      <c r="E44" s="8"/>
      <c r="F44" s="7"/>
      <c r="I44" s="2">
        <v>42</v>
      </c>
      <c r="J44" s="42" t="s">
        <v>221</v>
      </c>
      <c r="K44" s="2" t="str">
        <f t="shared" si="3"/>
        <v>NOYON</v>
      </c>
      <c r="L44" s="42" t="s">
        <v>221</v>
      </c>
      <c r="M44" s="2" t="str">
        <f t="shared" si="4"/>
        <v>Nathan</v>
      </c>
      <c r="N44" s="42" t="s">
        <v>221</v>
      </c>
      <c r="O44" s="2">
        <v>1</v>
      </c>
      <c r="P44" s="42" t="s">
        <v>222</v>
      </c>
      <c r="Q44" s="2" t="str">
        <f t="shared" si="2"/>
        <v>insert into ELEVE(ID_ELEVE,Nom_ELEVE,PreNom_ELEVE,ID_Groupe) values ('42','NOYON','Nathan','1');</v>
      </c>
    </row>
    <row r="45" spans="1:17" s="2" customFormat="1" ht="12" customHeight="1" x14ac:dyDescent="0.2">
      <c r="A45" s="10" t="s">
        <v>33</v>
      </c>
      <c r="B45" s="9" t="s">
        <v>32</v>
      </c>
      <c r="C45" s="8" t="s">
        <v>0</v>
      </c>
      <c r="D45" s="8"/>
      <c r="E45" s="8"/>
      <c r="F45" s="7"/>
      <c r="I45" s="2">
        <v>43</v>
      </c>
      <c r="J45" s="42" t="s">
        <v>221</v>
      </c>
      <c r="K45" s="2" t="str">
        <f t="shared" si="3"/>
        <v>PROB</v>
      </c>
      <c r="L45" s="42" t="s">
        <v>221</v>
      </c>
      <c r="M45" s="2" t="str">
        <f t="shared" si="4"/>
        <v>Bastien</v>
      </c>
      <c r="N45" s="42" t="s">
        <v>221</v>
      </c>
      <c r="O45" s="2">
        <v>1</v>
      </c>
      <c r="P45" s="42" t="s">
        <v>222</v>
      </c>
      <c r="Q45" s="2" t="str">
        <f t="shared" si="2"/>
        <v>insert into ELEVE(ID_ELEVE,Nom_ELEVE,PreNom_ELEVE,ID_Groupe) values ('43','PROB','Bastien','1');</v>
      </c>
    </row>
    <row r="46" spans="1:17" s="2" customFormat="1" ht="12" customHeight="1" x14ac:dyDescent="0.2">
      <c r="A46" s="10" t="s">
        <v>31</v>
      </c>
      <c r="B46" s="9" t="s">
        <v>30</v>
      </c>
      <c r="C46" s="8"/>
      <c r="D46" s="8"/>
      <c r="E46" s="8"/>
      <c r="F46" s="7" t="s">
        <v>0</v>
      </c>
      <c r="I46" s="2">
        <v>44</v>
      </c>
      <c r="J46" s="42" t="s">
        <v>221</v>
      </c>
      <c r="K46" s="2" t="str">
        <f t="shared" si="3"/>
        <v>QUENET</v>
      </c>
      <c r="L46" s="42" t="s">
        <v>221</v>
      </c>
      <c r="M46" s="2" t="str">
        <f t="shared" si="4"/>
        <v>Raphael</v>
      </c>
      <c r="N46" s="42" t="s">
        <v>221</v>
      </c>
      <c r="O46" s="2">
        <v>4</v>
      </c>
      <c r="P46" s="42" t="s">
        <v>222</v>
      </c>
      <c r="Q46" s="2" t="str">
        <f t="shared" si="2"/>
        <v>insert into ELEVE(ID_ELEVE,Nom_ELEVE,PreNom_ELEVE,ID_Groupe) values ('44','QUENET','Raphael','4');</v>
      </c>
    </row>
    <row r="47" spans="1:17" s="2" customFormat="1" ht="12" customHeight="1" x14ac:dyDescent="0.2">
      <c r="A47" s="10" t="s">
        <v>29</v>
      </c>
      <c r="B47" s="9" t="s">
        <v>28</v>
      </c>
      <c r="C47" s="8"/>
      <c r="D47" s="8"/>
      <c r="E47" s="8" t="s">
        <v>0</v>
      </c>
      <c r="F47" s="7"/>
      <c r="I47" s="2">
        <v>45</v>
      </c>
      <c r="J47" s="42" t="s">
        <v>221</v>
      </c>
      <c r="K47" s="2" t="str">
        <f t="shared" si="3"/>
        <v>ROCHAS</v>
      </c>
      <c r="L47" s="42" t="s">
        <v>221</v>
      </c>
      <c r="M47" s="2" t="str">
        <f t="shared" si="4"/>
        <v>Valentin</v>
      </c>
      <c r="N47" s="42" t="s">
        <v>221</v>
      </c>
      <c r="O47" s="2">
        <v>3</v>
      </c>
      <c r="P47" s="42" t="s">
        <v>222</v>
      </c>
      <c r="Q47" s="2" t="str">
        <f t="shared" si="2"/>
        <v>insert into ELEVE(ID_ELEVE,Nom_ELEVE,PreNom_ELEVE,ID_Groupe) values ('45','ROCHAS','Valentin','3');</v>
      </c>
    </row>
    <row r="48" spans="1:17" s="2" customFormat="1" ht="12" customHeight="1" x14ac:dyDescent="0.2">
      <c r="A48" s="10" t="s">
        <v>27</v>
      </c>
      <c r="B48" s="9" t="s">
        <v>26</v>
      </c>
      <c r="C48" s="8"/>
      <c r="D48" s="8" t="s">
        <v>0</v>
      </c>
      <c r="E48" s="8"/>
      <c r="F48" s="7"/>
      <c r="I48" s="2">
        <v>46</v>
      </c>
      <c r="J48" s="42" t="s">
        <v>221</v>
      </c>
      <c r="K48" s="2" t="str">
        <f t="shared" si="3"/>
        <v>ROUX</v>
      </c>
      <c r="L48" s="42" t="s">
        <v>221</v>
      </c>
      <c r="M48" s="2" t="str">
        <f t="shared" si="4"/>
        <v>Anthony</v>
      </c>
      <c r="N48" s="42" t="s">
        <v>221</v>
      </c>
      <c r="O48" s="2">
        <v>2</v>
      </c>
      <c r="P48" s="42" t="s">
        <v>222</v>
      </c>
      <c r="Q48" s="2" t="str">
        <f t="shared" si="2"/>
        <v>insert into ELEVE(ID_ELEVE,Nom_ELEVE,PreNom_ELEVE,ID_Groupe) values ('46','ROUX','Anthony','2');</v>
      </c>
    </row>
    <row r="49" spans="1:17" s="2" customFormat="1" ht="12" customHeight="1" x14ac:dyDescent="0.2">
      <c r="A49" s="10" t="s">
        <v>25</v>
      </c>
      <c r="B49" s="9" t="s">
        <v>24</v>
      </c>
      <c r="C49" s="8"/>
      <c r="D49" s="8" t="s">
        <v>0</v>
      </c>
      <c r="E49" s="8"/>
      <c r="F49" s="7"/>
      <c r="I49" s="2">
        <v>47</v>
      </c>
      <c r="J49" s="42" t="s">
        <v>221</v>
      </c>
      <c r="K49" s="2" t="str">
        <f t="shared" si="3"/>
        <v>SAINT JULIEN</v>
      </c>
      <c r="L49" s="42" t="s">
        <v>221</v>
      </c>
      <c r="M49" s="2" t="str">
        <f t="shared" si="4"/>
        <v>Joffrey</v>
      </c>
      <c r="N49" s="42" t="s">
        <v>221</v>
      </c>
      <c r="O49" s="2">
        <v>2</v>
      </c>
      <c r="P49" s="42" t="s">
        <v>222</v>
      </c>
      <c r="Q49" s="2" t="str">
        <f t="shared" si="2"/>
        <v>insert into ELEVE(ID_ELEVE,Nom_ELEVE,PreNom_ELEVE,ID_Groupe) values ('47','SAINT JULIEN','Joffrey','2');</v>
      </c>
    </row>
    <row r="50" spans="1:17" s="2" customFormat="1" ht="12" customHeight="1" x14ac:dyDescent="0.2">
      <c r="A50" s="10" t="s">
        <v>23</v>
      </c>
      <c r="B50" s="9" t="s">
        <v>22</v>
      </c>
      <c r="C50" s="8"/>
      <c r="D50" s="8"/>
      <c r="E50" s="8" t="s">
        <v>0</v>
      </c>
      <c r="F50" s="7"/>
      <c r="I50" s="2">
        <v>48</v>
      </c>
      <c r="J50" s="42" t="s">
        <v>221</v>
      </c>
      <c r="K50" s="2" t="str">
        <f t="shared" si="3"/>
        <v>SCHEER-ALM</v>
      </c>
      <c r="L50" s="42" t="s">
        <v>221</v>
      </c>
      <c r="M50" s="2" t="str">
        <f t="shared" si="4"/>
        <v>Benjamin Claude</v>
      </c>
      <c r="N50" s="42" t="s">
        <v>221</v>
      </c>
      <c r="O50" s="2">
        <v>3</v>
      </c>
      <c r="P50" s="42" t="s">
        <v>222</v>
      </c>
      <c r="Q50" s="2" t="str">
        <f t="shared" si="2"/>
        <v>insert into ELEVE(ID_ELEVE,Nom_ELEVE,PreNom_ELEVE,ID_Groupe) values ('48','SCHEER-ALM','Benjamin Claude','3');</v>
      </c>
    </row>
    <row r="51" spans="1:17" s="2" customFormat="1" ht="12" customHeight="1" x14ac:dyDescent="0.2">
      <c r="A51" s="10" t="s">
        <v>21</v>
      </c>
      <c r="B51" s="9" t="s">
        <v>9</v>
      </c>
      <c r="C51" s="8"/>
      <c r="D51" s="8"/>
      <c r="E51" s="8"/>
      <c r="F51" s="7" t="s">
        <v>0</v>
      </c>
      <c r="I51" s="2">
        <v>49</v>
      </c>
      <c r="J51" s="42" t="s">
        <v>221</v>
      </c>
      <c r="K51" s="2" t="str">
        <f t="shared" si="3"/>
        <v>SCHNEE</v>
      </c>
      <c r="L51" s="42" t="s">
        <v>221</v>
      </c>
      <c r="M51" s="2" t="str">
        <f t="shared" si="4"/>
        <v>Louis</v>
      </c>
      <c r="N51" s="42" t="s">
        <v>221</v>
      </c>
      <c r="O51" s="2">
        <v>4</v>
      </c>
      <c r="P51" s="42" t="s">
        <v>222</v>
      </c>
      <c r="Q51" s="2" t="str">
        <f t="shared" si="2"/>
        <v>insert into ELEVE(ID_ELEVE,Nom_ELEVE,PreNom_ELEVE,ID_Groupe) values ('49','SCHNEE','Louis','4');</v>
      </c>
    </row>
    <row r="52" spans="1:17" s="2" customFormat="1" ht="12" customHeight="1" x14ac:dyDescent="0.2">
      <c r="A52" s="10" t="s">
        <v>20</v>
      </c>
      <c r="B52" s="9" t="s">
        <v>19</v>
      </c>
      <c r="C52" s="8"/>
      <c r="D52" s="8"/>
      <c r="E52" s="8" t="s">
        <v>0</v>
      </c>
      <c r="F52" s="7"/>
      <c r="I52" s="2">
        <v>50</v>
      </c>
      <c r="J52" s="42" t="s">
        <v>221</v>
      </c>
      <c r="K52" s="2" t="str">
        <f t="shared" si="3"/>
        <v>SIMON</v>
      </c>
      <c r="L52" s="42" t="s">
        <v>221</v>
      </c>
      <c r="M52" s="2" t="str">
        <f t="shared" si="4"/>
        <v>Pierre-Andre</v>
      </c>
      <c r="N52" s="42" t="s">
        <v>221</v>
      </c>
      <c r="O52" s="2">
        <v>3</v>
      </c>
      <c r="P52" s="42" t="s">
        <v>222</v>
      </c>
      <c r="Q52" s="2" t="str">
        <f t="shared" si="2"/>
        <v>insert into ELEVE(ID_ELEVE,Nom_ELEVE,PreNom_ELEVE,ID_Groupe) values ('50','SIMON','Pierre-Andre','3');</v>
      </c>
    </row>
    <row r="53" spans="1:17" s="2" customFormat="1" ht="12" customHeight="1" x14ac:dyDescent="0.2">
      <c r="A53" s="10" t="s">
        <v>18</v>
      </c>
      <c r="B53" s="9" t="s">
        <v>17</v>
      </c>
      <c r="C53" s="8" t="s">
        <v>0</v>
      </c>
      <c r="D53" s="8"/>
      <c r="E53" s="8"/>
      <c r="F53" s="7"/>
      <c r="I53" s="2">
        <v>51</v>
      </c>
      <c r="J53" s="42" t="s">
        <v>221</v>
      </c>
      <c r="K53" s="2" t="str">
        <f t="shared" si="3"/>
        <v>UBRIG</v>
      </c>
      <c r="L53" s="42" t="s">
        <v>221</v>
      </c>
      <c r="M53" s="2" t="str">
        <f t="shared" si="4"/>
        <v>Joric</v>
      </c>
      <c r="N53" s="42" t="s">
        <v>221</v>
      </c>
      <c r="O53" s="2">
        <v>1</v>
      </c>
      <c r="P53" s="42" t="s">
        <v>222</v>
      </c>
      <c r="Q53" s="2" t="str">
        <f t="shared" si="2"/>
        <v>insert into ELEVE(ID_ELEVE,Nom_ELEVE,PreNom_ELEVE,ID_Groupe) values ('51','UBRIG','Joric','1');</v>
      </c>
    </row>
    <row r="54" spans="1:17" s="2" customFormat="1" ht="12" customHeight="1" x14ac:dyDescent="0.2">
      <c r="A54" s="10" t="s">
        <v>16</v>
      </c>
      <c r="B54" s="9" t="s">
        <v>15</v>
      </c>
      <c r="C54" s="8"/>
      <c r="D54" s="8"/>
      <c r="E54" s="8"/>
      <c r="F54" s="7" t="s">
        <v>0</v>
      </c>
      <c r="I54" s="2">
        <v>52</v>
      </c>
      <c r="J54" s="42" t="s">
        <v>221</v>
      </c>
      <c r="K54" s="2" t="str">
        <f t="shared" si="3"/>
        <v>VELTZ</v>
      </c>
      <c r="L54" s="42" t="s">
        <v>221</v>
      </c>
      <c r="M54" s="2" t="str">
        <f t="shared" si="4"/>
        <v>Quentin</v>
      </c>
      <c r="N54" s="42" t="s">
        <v>221</v>
      </c>
      <c r="O54" s="2">
        <v>4</v>
      </c>
      <c r="P54" s="42" t="s">
        <v>222</v>
      </c>
      <c r="Q54" s="2" t="str">
        <f t="shared" si="2"/>
        <v>insert into ELEVE(ID_ELEVE,Nom_ELEVE,PreNom_ELEVE,ID_Groupe) values ('52','VELTZ','Quentin','4');</v>
      </c>
    </row>
    <row r="55" spans="1:17" s="2" customFormat="1" ht="12" customHeight="1" x14ac:dyDescent="0.2">
      <c r="A55" s="10" t="s">
        <v>14</v>
      </c>
      <c r="B55" s="9" t="s">
        <v>13</v>
      </c>
      <c r="C55" s="8"/>
      <c r="D55" s="8"/>
      <c r="E55" s="8" t="s">
        <v>0</v>
      </c>
      <c r="F55" s="7"/>
      <c r="I55" s="2">
        <v>53</v>
      </c>
      <c r="J55" s="42" t="s">
        <v>221</v>
      </c>
      <c r="K55" s="2" t="str">
        <f t="shared" si="3"/>
        <v>VIE</v>
      </c>
      <c r="L55" s="42" t="s">
        <v>221</v>
      </c>
      <c r="M55" s="2" t="str">
        <f t="shared" si="4"/>
        <v>Loic</v>
      </c>
      <c r="N55" s="42" t="s">
        <v>221</v>
      </c>
      <c r="O55" s="2">
        <v>3</v>
      </c>
      <c r="P55" s="42" t="s">
        <v>222</v>
      </c>
      <c r="Q55" s="2" t="str">
        <f t="shared" si="2"/>
        <v>insert into ELEVE(ID_ELEVE,Nom_ELEVE,PreNom_ELEVE,ID_Groupe) values ('53','VIE','Loic','3');</v>
      </c>
    </row>
    <row r="56" spans="1:17" s="2" customFormat="1" ht="12" customHeight="1" x14ac:dyDescent="0.2">
      <c r="A56" s="10" t="s">
        <v>12</v>
      </c>
      <c r="B56" s="9" t="s">
        <v>11</v>
      </c>
      <c r="C56" s="8"/>
      <c r="D56" s="8"/>
      <c r="E56" s="8"/>
      <c r="F56" s="7" t="s">
        <v>0</v>
      </c>
      <c r="I56" s="2">
        <v>54</v>
      </c>
      <c r="J56" s="42" t="s">
        <v>221</v>
      </c>
      <c r="K56" s="2" t="str">
        <f t="shared" si="3"/>
        <v>VINDIGNI</v>
      </c>
      <c r="L56" s="42" t="s">
        <v>221</v>
      </c>
      <c r="M56" s="2" t="str">
        <f t="shared" si="4"/>
        <v>Fabio</v>
      </c>
      <c r="N56" s="42" t="s">
        <v>221</v>
      </c>
      <c r="O56" s="2">
        <v>4</v>
      </c>
      <c r="P56" s="42" t="s">
        <v>222</v>
      </c>
      <c r="Q56" s="2" t="str">
        <f t="shared" si="2"/>
        <v>insert into ELEVE(ID_ELEVE,Nom_ELEVE,PreNom_ELEVE,ID_Groupe) values ('54','VINDIGNI','Fabio','4');</v>
      </c>
    </row>
    <row r="57" spans="1:17" s="2" customFormat="1" ht="12" customHeight="1" x14ac:dyDescent="0.2">
      <c r="A57" s="10" t="s">
        <v>10</v>
      </c>
      <c r="B57" s="9" t="s">
        <v>9</v>
      </c>
      <c r="C57" s="8" t="s">
        <v>0</v>
      </c>
      <c r="D57" s="8"/>
      <c r="E57" s="8"/>
      <c r="F57" s="7"/>
      <c r="I57" s="2">
        <v>55</v>
      </c>
      <c r="J57" s="42" t="s">
        <v>221</v>
      </c>
      <c r="K57" s="2" t="str">
        <f t="shared" si="3"/>
        <v>VIRION</v>
      </c>
      <c r="L57" s="42" t="s">
        <v>221</v>
      </c>
      <c r="M57" s="2" t="str">
        <f t="shared" si="4"/>
        <v>Louis</v>
      </c>
      <c r="N57" s="42" t="s">
        <v>221</v>
      </c>
      <c r="O57" s="2">
        <v>1</v>
      </c>
      <c r="P57" s="42" t="s">
        <v>222</v>
      </c>
      <c r="Q57" s="2" t="str">
        <f t="shared" si="2"/>
        <v>insert into ELEVE(ID_ELEVE,Nom_ELEVE,PreNom_ELEVE,ID_Groupe) values ('55','VIRION','Louis','1');</v>
      </c>
    </row>
    <row r="58" spans="1:17" s="2" customFormat="1" ht="12" customHeight="1" x14ac:dyDescent="0.2">
      <c r="A58" s="10" t="s">
        <v>8</v>
      </c>
      <c r="B58" s="9" t="s">
        <v>7</v>
      </c>
      <c r="C58" s="8"/>
      <c r="D58" s="8"/>
      <c r="E58" s="8" t="s">
        <v>0</v>
      </c>
      <c r="F58" s="7"/>
      <c r="I58" s="2">
        <v>56</v>
      </c>
      <c r="J58" s="42" t="s">
        <v>221</v>
      </c>
      <c r="K58" s="2" t="str">
        <f t="shared" si="3"/>
        <v>WALLISCH</v>
      </c>
      <c r="L58" s="42" t="s">
        <v>221</v>
      </c>
      <c r="M58" s="2" t="str">
        <f t="shared" si="4"/>
        <v>Alexis</v>
      </c>
      <c r="N58" s="42" t="s">
        <v>221</v>
      </c>
      <c r="O58" s="2">
        <v>3</v>
      </c>
      <c r="P58" s="42" t="s">
        <v>222</v>
      </c>
      <c r="Q58" s="2" t="str">
        <f t="shared" si="2"/>
        <v>insert into ELEVE(ID_ELEVE,Nom_ELEVE,PreNom_ELEVE,ID_Groupe) values ('56','WALLISCH','Alexis','3');</v>
      </c>
    </row>
    <row r="59" spans="1:17" s="2" customFormat="1" ht="12" customHeight="1" x14ac:dyDescent="0.2">
      <c r="A59" s="10" t="s">
        <v>6</v>
      </c>
      <c r="B59" s="9" t="s">
        <v>5</v>
      </c>
      <c r="C59" s="8"/>
      <c r="D59" s="8"/>
      <c r="E59" s="8" t="s">
        <v>0</v>
      </c>
      <c r="F59" s="7"/>
      <c r="I59" s="2">
        <v>57</v>
      </c>
      <c r="J59" s="42" t="s">
        <v>221</v>
      </c>
      <c r="K59" s="2" t="str">
        <f t="shared" si="3"/>
        <v>WERLY</v>
      </c>
      <c r="L59" s="42" t="s">
        <v>221</v>
      </c>
      <c r="M59" s="2" t="str">
        <f t="shared" si="4"/>
        <v>Tomeline</v>
      </c>
      <c r="N59" s="42" t="s">
        <v>221</v>
      </c>
      <c r="O59" s="2">
        <v>3</v>
      </c>
      <c r="P59" s="42" t="s">
        <v>222</v>
      </c>
      <c r="Q59" s="2" t="str">
        <f t="shared" si="2"/>
        <v>insert into ELEVE(ID_ELEVE,Nom_ELEVE,PreNom_ELEVE,ID_Groupe) values ('57','WERLY','Tomeline','3');</v>
      </c>
    </row>
    <row r="60" spans="1:17" s="2" customFormat="1" ht="12" customHeight="1" x14ac:dyDescent="0.2">
      <c r="A60" s="10" t="s">
        <v>4</v>
      </c>
      <c r="B60" s="9" t="s">
        <v>3</v>
      </c>
      <c r="C60" s="8"/>
      <c r="D60" s="8"/>
      <c r="E60" s="8"/>
      <c r="F60" s="7" t="s">
        <v>0</v>
      </c>
      <c r="I60" s="2">
        <v>58</v>
      </c>
      <c r="J60" s="42" t="s">
        <v>221</v>
      </c>
      <c r="K60" s="2" t="str">
        <f t="shared" si="3"/>
        <v>WILHELM</v>
      </c>
      <c r="L60" s="42" t="s">
        <v>221</v>
      </c>
      <c r="M60" s="2" t="str">
        <f t="shared" si="4"/>
        <v>Stephane</v>
      </c>
      <c r="N60" s="42" t="s">
        <v>221</v>
      </c>
      <c r="O60" s="2">
        <v>4</v>
      </c>
      <c r="P60" s="42" t="s">
        <v>222</v>
      </c>
      <c r="Q60" s="2" t="str">
        <f t="shared" si="2"/>
        <v>insert into ELEVE(ID_ELEVE,Nom_ELEVE,PreNom_ELEVE,ID_Groupe) values ('58','WILHELM','Stephane','4');</v>
      </c>
    </row>
    <row r="61" spans="1:17" s="2" customFormat="1" ht="12" customHeight="1" thickBot="1" x14ac:dyDescent="0.25">
      <c r="A61" s="6" t="s">
        <v>2</v>
      </c>
      <c r="B61" s="5" t="s">
        <v>1</v>
      </c>
      <c r="C61" s="4"/>
      <c r="D61" s="4"/>
      <c r="E61" s="4" t="s">
        <v>0</v>
      </c>
      <c r="F61" s="3"/>
      <c r="I61" s="2">
        <v>59</v>
      </c>
      <c r="J61" s="42" t="s">
        <v>221</v>
      </c>
      <c r="K61" s="2" t="str">
        <f t="shared" si="3"/>
        <v>ZIMMER</v>
      </c>
      <c r="L61" s="42" t="s">
        <v>221</v>
      </c>
      <c r="M61" s="2" t="str">
        <f t="shared" si="4"/>
        <v>Noe</v>
      </c>
      <c r="N61" s="42" t="s">
        <v>221</v>
      </c>
      <c r="O61" s="2">
        <v>3</v>
      </c>
      <c r="P61" s="42" t="s">
        <v>222</v>
      </c>
      <c r="Q61" s="2" t="str">
        <f t="shared" si="2"/>
        <v>insert into ELEVE(ID_ELEVE,Nom_ELEVE,PreNom_ELEVE,ID_Groupe) values ('59','ZIMMER','Noe','3');</v>
      </c>
    </row>
  </sheetData>
  <autoFilter ref="A2:F61" xr:uid="{00000000-0009-0000-0000-000000000000}"/>
  <mergeCells count="1">
    <mergeCell ref="A1:F1"/>
  </mergeCells>
  <pageMargins left="0.70000000000000007" right="0.70000000000000007" top="0.55314960629921262" bottom="0.75000000000000011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workbookViewId="0">
      <selection activeCell="Q3" sqref="Q3:Q24"/>
    </sheetView>
  </sheetViews>
  <sheetFormatPr baseColWidth="10" defaultRowHeight="15" x14ac:dyDescent="0.25"/>
  <cols>
    <col min="1" max="1" width="14.42578125" customWidth="1"/>
    <col min="3" max="4" width="9.85546875" style="1" customWidth="1"/>
    <col min="6" max="6" width="10.28515625" customWidth="1"/>
    <col min="7" max="7" width="4" customWidth="1"/>
    <col min="8" max="8" width="68.85546875" customWidth="1"/>
    <col min="9" max="9" width="2.7109375" customWidth="1"/>
    <col min="10" max="10" width="2.5703125" bestFit="1" customWidth="1"/>
    <col min="11" max="11" width="12.7109375" customWidth="1"/>
    <col min="12" max="12" width="3" customWidth="1"/>
    <col min="13" max="13" width="10.5703125" customWidth="1"/>
    <col min="14" max="14" width="2.28515625" customWidth="1"/>
    <col min="15" max="15" width="3.7109375" customWidth="1"/>
    <col min="16" max="16" width="2.85546875" customWidth="1"/>
    <col min="17" max="17" width="80.42578125" customWidth="1"/>
  </cols>
  <sheetData>
    <row r="1" spans="1:17" ht="19.5" thickBot="1" x14ac:dyDescent="0.35">
      <c r="A1" s="48" t="s">
        <v>160</v>
      </c>
      <c r="B1" s="49"/>
      <c r="C1" s="49"/>
      <c r="D1" s="49"/>
    </row>
    <row r="2" spans="1:17" ht="15.75" x14ac:dyDescent="0.25">
      <c r="A2" s="27" t="s">
        <v>121</v>
      </c>
      <c r="B2" s="26" t="s">
        <v>120</v>
      </c>
      <c r="C2" s="25" t="s">
        <v>159</v>
      </c>
      <c r="D2" s="25" t="s">
        <v>158</v>
      </c>
      <c r="G2" s="2"/>
    </row>
    <row r="3" spans="1:17" ht="18.95" customHeight="1" x14ac:dyDescent="0.25">
      <c r="A3" s="24" t="s">
        <v>157</v>
      </c>
      <c r="B3" s="23" t="s">
        <v>156</v>
      </c>
      <c r="C3" s="22"/>
      <c r="D3" s="22" t="s">
        <v>105</v>
      </c>
      <c r="H3" t="s">
        <v>274</v>
      </c>
      <c r="I3" s="2">
        <v>60</v>
      </c>
      <c r="J3" s="42" t="s">
        <v>221</v>
      </c>
      <c r="K3" s="2" t="str">
        <f>A3</f>
        <v>ALVES</v>
      </c>
      <c r="L3" s="42" t="s">
        <v>221</v>
      </c>
      <c r="M3" s="2" t="str">
        <f>B3</f>
        <v>Guillaume</v>
      </c>
      <c r="N3" s="42" t="s">
        <v>221</v>
      </c>
      <c r="O3" s="2">
        <v>2</v>
      </c>
      <c r="P3" s="42" t="s">
        <v>222</v>
      </c>
      <c r="Q3" s="2" t="str">
        <f>$H$3&amp;I3&amp;J3&amp;K3&amp;L3&amp;M3&amp;N3&amp;O3&amp;P3</f>
        <v>insert into ELEVE(ID_ELEVE,Nom_ELEVE,PreNom_ELEVE,ID_Groupe) values ('60','ALVES','Guillaume','2');</v>
      </c>
    </row>
    <row r="4" spans="1:17" ht="18.95" customHeight="1" x14ac:dyDescent="0.25">
      <c r="A4" s="24" t="s">
        <v>155</v>
      </c>
      <c r="B4" s="23" t="s">
        <v>154</v>
      </c>
      <c r="C4" s="22"/>
      <c r="D4" s="22" t="s">
        <v>105</v>
      </c>
      <c r="H4" s="43"/>
      <c r="I4" s="2">
        <v>61</v>
      </c>
      <c r="J4" s="42" t="s">
        <v>221</v>
      </c>
      <c r="K4" s="2" t="str">
        <f>A4</f>
        <v>BARTHLEN</v>
      </c>
      <c r="L4" s="42" t="s">
        <v>221</v>
      </c>
      <c r="M4" s="2" t="str">
        <f>B4</f>
        <v>Arthur</v>
      </c>
      <c r="N4" s="42" t="s">
        <v>221</v>
      </c>
      <c r="O4" s="2">
        <v>2</v>
      </c>
      <c r="P4" s="42" t="s">
        <v>222</v>
      </c>
      <c r="Q4" s="2" t="str">
        <f t="shared" ref="Q4:Q24" si="0">$H$3&amp;I4&amp;J4&amp;K4&amp;L4&amp;M4&amp;N4&amp;O4&amp;P4</f>
        <v>insert into ELEVE(ID_ELEVE,Nom_ELEVE,PreNom_ELEVE,ID_Groupe) values ('61','BARTHLEN','Arthur','2');</v>
      </c>
    </row>
    <row r="5" spans="1:17" ht="18.95" customHeight="1" x14ac:dyDescent="0.25">
      <c r="A5" s="24" t="s">
        <v>153</v>
      </c>
      <c r="B5" s="23" t="s">
        <v>44</v>
      </c>
      <c r="C5" s="22" t="s">
        <v>105</v>
      </c>
      <c r="D5" s="22"/>
      <c r="H5" s="43"/>
      <c r="I5" s="2">
        <v>62</v>
      </c>
      <c r="J5" s="42" t="s">
        <v>221</v>
      </c>
      <c r="K5" s="2" t="str">
        <f>A5</f>
        <v>BAZIN</v>
      </c>
      <c r="L5" s="42" t="s">
        <v>221</v>
      </c>
      <c r="M5" s="2" t="str">
        <f>B5</f>
        <v>Maxime</v>
      </c>
      <c r="N5" s="42" t="s">
        <v>221</v>
      </c>
      <c r="O5" s="2">
        <v>1</v>
      </c>
      <c r="P5" s="42" t="s">
        <v>222</v>
      </c>
      <c r="Q5" s="2" t="str">
        <f t="shared" si="0"/>
        <v>insert into ELEVE(ID_ELEVE,Nom_ELEVE,PreNom_ELEVE,ID_Groupe) values ('62','BAZIN','Maxime','1');</v>
      </c>
    </row>
    <row r="6" spans="1:17" ht="18.95" customHeight="1" x14ac:dyDescent="0.25">
      <c r="A6" s="24" t="s">
        <v>152</v>
      </c>
      <c r="B6" s="23" t="s">
        <v>151</v>
      </c>
      <c r="C6" s="22"/>
      <c r="D6" s="22" t="s">
        <v>105</v>
      </c>
      <c r="H6" s="43"/>
      <c r="I6" s="2">
        <v>63</v>
      </c>
      <c r="J6" s="42" t="s">
        <v>221</v>
      </c>
      <c r="K6" s="2" t="str">
        <f>A6</f>
        <v>DENNY</v>
      </c>
      <c r="L6" s="42" t="s">
        <v>221</v>
      </c>
      <c r="M6" s="2" t="str">
        <f>B6</f>
        <v>Thibaut</v>
      </c>
      <c r="N6" s="42" t="s">
        <v>221</v>
      </c>
      <c r="O6" s="2">
        <v>2</v>
      </c>
      <c r="P6" s="42" t="s">
        <v>222</v>
      </c>
      <c r="Q6" s="2" t="str">
        <f t="shared" si="0"/>
        <v>insert into ELEVE(ID_ELEVE,Nom_ELEVE,PreNom_ELEVE,ID_Groupe) values ('63','DENNY','Thibaut','2');</v>
      </c>
    </row>
    <row r="7" spans="1:17" ht="18.95" customHeight="1" x14ac:dyDescent="0.25">
      <c r="A7" s="24" t="s">
        <v>150</v>
      </c>
      <c r="B7" s="23" t="s">
        <v>149</v>
      </c>
      <c r="C7" s="22"/>
      <c r="D7" s="22" t="s">
        <v>105</v>
      </c>
      <c r="H7" s="43"/>
      <c r="I7" s="2">
        <v>64</v>
      </c>
      <c r="J7" s="42" t="s">
        <v>221</v>
      </c>
      <c r="K7" s="2" t="str">
        <f>A7</f>
        <v>ELBERTSE</v>
      </c>
      <c r="L7" s="42" t="s">
        <v>221</v>
      </c>
      <c r="M7" s="2" t="str">
        <f>B7</f>
        <v>Alexy</v>
      </c>
      <c r="N7" s="42" t="s">
        <v>221</v>
      </c>
      <c r="O7" s="2">
        <v>2</v>
      </c>
      <c r="P7" s="42" t="s">
        <v>222</v>
      </c>
      <c r="Q7" s="2" t="str">
        <f t="shared" si="0"/>
        <v>insert into ELEVE(ID_ELEVE,Nom_ELEVE,PreNom_ELEVE,ID_Groupe) values ('64','ELBERTSE','Alexy','2');</v>
      </c>
    </row>
    <row r="8" spans="1:17" ht="18.95" customHeight="1" x14ac:dyDescent="0.25">
      <c r="A8" s="24" t="s">
        <v>148</v>
      </c>
      <c r="B8" s="23" t="s">
        <v>7</v>
      </c>
      <c r="C8" s="22" t="s">
        <v>105</v>
      </c>
      <c r="D8" s="22"/>
      <c r="H8" s="43"/>
      <c r="I8" s="2">
        <v>65</v>
      </c>
      <c r="J8" s="42" t="s">
        <v>221</v>
      </c>
      <c r="K8" s="2" t="str">
        <f>A8</f>
        <v>GIOVINAZZO</v>
      </c>
      <c r="L8" s="42" t="s">
        <v>221</v>
      </c>
      <c r="M8" s="2" t="str">
        <f>B8</f>
        <v>Alexis</v>
      </c>
      <c r="N8" s="42" t="s">
        <v>221</v>
      </c>
      <c r="O8" s="2">
        <v>1</v>
      </c>
      <c r="P8" s="42" t="s">
        <v>222</v>
      </c>
      <c r="Q8" s="2" t="str">
        <f t="shared" si="0"/>
        <v>insert into ELEVE(ID_ELEVE,Nom_ELEVE,PreNom_ELEVE,ID_Groupe) values ('65','GIOVINAZZO','Alexis','1');</v>
      </c>
    </row>
    <row r="9" spans="1:17" ht="18.95" customHeight="1" x14ac:dyDescent="0.25">
      <c r="A9" s="24" t="s">
        <v>147</v>
      </c>
      <c r="B9" s="23" t="s">
        <v>44</v>
      </c>
      <c r="C9" s="22" t="s">
        <v>105</v>
      </c>
      <c r="D9" s="22"/>
      <c r="H9" s="43"/>
      <c r="I9" s="2">
        <v>66</v>
      </c>
      <c r="J9" s="42" t="s">
        <v>221</v>
      </c>
      <c r="K9" s="2" t="str">
        <f>A9</f>
        <v>GUERRERO</v>
      </c>
      <c r="L9" s="42" t="s">
        <v>221</v>
      </c>
      <c r="M9" s="2" t="str">
        <f>B9</f>
        <v>Maxime</v>
      </c>
      <c r="N9" s="42" t="s">
        <v>221</v>
      </c>
      <c r="O9" s="2">
        <v>1</v>
      </c>
      <c r="P9" s="42" t="s">
        <v>222</v>
      </c>
      <c r="Q9" s="2" t="str">
        <f t="shared" si="0"/>
        <v>insert into ELEVE(ID_ELEVE,Nom_ELEVE,PreNom_ELEVE,ID_Groupe) values ('66','GUERRERO','Maxime','1');</v>
      </c>
    </row>
    <row r="10" spans="1:17" ht="18.95" customHeight="1" x14ac:dyDescent="0.25">
      <c r="A10" s="24" t="s">
        <v>146</v>
      </c>
      <c r="B10" s="23" t="s">
        <v>7</v>
      </c>
      <c r="C10" s="22"/>
      <c r="D10" s="22" t="s">
        <v>105</v>
      </c>
      <c r="H10" s="43"/>
      <c r="I10" s="2">
        <v>67</v>
      </c>
      <c r="J10" s="42" t="s">
        <v>221</v>
      </c>
      <c r="K10" s="2" t="str">
        <f>A10</f>
        <v>HERNANDEZ</v>
      </c>
      <c r="L10" s="42" t="s">
        <v>221</v>
      </c>
      <c r="M10" s="2" t="str">
        <f>B10</f>
        <v>Alexis</v>
      </c>
      <c r="N10" s="42" t="s">
        <v>221</v>
      </c>
      <c r="O10" s="2">
        <v>2</v>
      </c>
      <c r="P10" s="42" t="s">
        <v>222</v>
      </c>
      <c r="Q10" s="2" t="str">
        <f t="shared" si="0"/>
        <v>insert into ELEVE(ID_ELEVE,Nom_ELEVE,PreNom_ELEVE,ID_Groupe) values ('67','HERNANDEZ','Alexis','2');</v>
      </c>
    </row>
    <row r="11" spans="1:17" ht="18.95" customHeight="1" x14ac:dyDescent="0.25">
      <c r="A11" s="24" t="s">
        <v>145</v>
      </c>
      <c r="B11" s="23" t="s">
        <v>62</v>
      </c>
      <c r="C11" s="22" t="s">
        <v>105</v>
      </c>
      <c r="D11" s="22"/>
      <c r="H11" s="43"/>
      <c r="I11" s="2">
        <v>68</v>
      </c>
      <c r="J11" s="42" t="s">
        <v>221</v>
      </c>
      <c r="K11" s="2" t="str">
        <f>A11</f>
        <v>HERRMANN</v>
      </c>
      <c r="L11" s="42" t="s">
        <v>221</v>
      </c>
      <c r="M11" s="2" t="str">
        <f>B11</f>
        <v>Florian</v>
      </c>
      <c r="N11" s="42" t="s">
        <v>221</v>
      </c>
      <c r="O11" s="2">
        <v>1</v>
      </c>
      <c r="P11" s="42" t="s">
        <v>222</v>
      </c>
      <c r="Q11" s="2" t="str">
        <f t="shared" si="0"/>
        <v>insert into ELEVE(ID_ELEVE,Nom_ELEVE,PreNom_ELEVE,ID_Groupe) values ('68','HERRMANN','Florian','1');</v>
      </c>
    </row>
    <row r="12" spans="1:17" ht="18.95" customHeight="1" x14ac:dyDescent="0.25">
      <c r="A12" s="24" t="s">
        <v>144</v>
      </c>
      <c r="B12" s="23" t="s">
        <v>143</v>
      </c>
      <c r="C12" s="22" t="s">
        <v>105</v>
      </c>
      <c r="D12" s="22"/>
      <c r="H12" s="43"/>
      <c r="I12" s="2">
        <v>69</v>
      </c>
      <c r="J12" s="42" t="s">
        <v>221</v>
      </c>
      <c r="K12" s="2" t="str">
        <f>A12</f>
        <v>KERGROHEN</v>
      </c>
      <c r="L12" s="42" t="s">
        <v>221</v>
      </c>
      <c r="M12" s="2" t="str">
        <f>B12</f>
        <v>Pierre-Yves</v>
      </c>
      <c r="N12" s="42" t="s">
        <v>221</v>
      </c>
      <c r="O12" s="2">
        <v>1</v>
      </c>
      <c r="P12" s="42" t="s">
        <v>222</v>
      </c>
      <c r="Q12" s="2" t="str">
        <f t="shared" si="0"/>
        <v>insert into ELEVE(ID_ELEVE,Nom_ELEVE,PreNom_ELEVE,ID_Groupe) values ('69','KERGROHEN','Pierre-Yves','1');</v>
      </c>
    </row>
    <row r="13" spans="1:17" ht="18.95" customHeight="1" x14ac:dyDescent="0.25">
      <c r="A13" s="24" t="s">
        <v>142</v>
      </c>
      <c r="B13" s="23" t="s">
        <v>26</v>
      </c>
      <c r="C13" s="22" t="s">
        <v>105</v>
      </c>
      <c r="D13" s="22"/>
      <c r="H13" s="43"/>
      <c r="I13" s="2">
        <v>70</v>
      </c>
      <c r="J13" s="42" t="s">
        <v>221</v>
      </c>
      <c r="K13" s="2" t="str">
        <f>A13</f>
        <v>LAMOUR</v>
      </c>
      <c r="L13" s="42" t="s">
        <v>221</v>
      </c>
      <c r="M13" s="2" t="str">
        <f>B13</f>
        <v>Anthony</v>
      </c>
      <c r="N13" s="42" t="s">
        <v>221</v>
      </c>
      <c r="O13" s="2">
        <v>1</v>
      </c>
      <c r="P13" s="42" t="s">
        <v>222</v>
      </c>
      <c r="Q13" s="2" t="str">
        <f t="shared" si="0"/>
        <v>insert into ELEVE(ID_ELEVE,Nom_ELEVE,PreNom_ELEVE,ID_Groupe) values ('70','LAMOUR','Anthony','1');</v>
      </c>
    </row>
    <row r="14" spans="1:17" ht="18.95" customHeight="1" x14ac:dyDescent="0.25">
      <c r="A14" s="24" t="s">
        <v>141</v>
      </c>
      <c r="B14" s="23" t="s">
        <v>140</v>
      </c>
      <c r="C14" s="22" t="s">
        <v>105</v>
      </c>
      <c r="D14" s="22"/>
      <c r="H14" s="43"/>
      <c r="I14" s="2">
        <v>71</v>
      </c>
      <c r="J14" s="42" t="s">
        <v>221</v>
      </c>
      <c r="K14" s="2" t="str">
        <f>A14</f>
        <v>MARTIN</v>
      </c>
      <c r="L14" s="42" t="s">
        <v>221</v>
      </c>
      <c r="M14" s="2" t="str">
        <f>B14</f>
        <v>Alexandre</v>
      </c>
      <c r="N14" s="42" t="s">
        <v>221</v>
      </c>
      <c r="O14" s="2">
        <v>1</v>
      </c>
      <c r="P14" s="42" t="s">
        <v>222</v>
      </c>
      <c r="Q14" s="2" t="str">
        <f t="shared" si="0"/>
        <v>insert into ELEVE(ID_ELEVE,Nom_ELEVE,PreNom_ELEVE,ID_Groupe) values ('71','MARTIN','Alexandre','1');</v>
      </c>
    </row>
    <row r="15" spans="1:17" ht="18.95" customHeight="1" x14ac:dyDescent="0.25">
      <c r="A15" s="24" t="s">
        <v>139</v>
      </c>
      <c r="B15" s="23" t="s">
        <v>138</v>
      </c>
      <c r="C15" s="22"/>
      <c r="D15" s="22" t="s">
        <v>105</v>
      </c>
      <c r="H15" s="43"/>
      <c r="I15" s="2">
        <v>72</v>
      </c>
      <c r="J15" s="42" t="s">
        <v>221</v>
      </c>
      <c r="K15" s="2" t="str">
        <f>A15</f>
        <v>MONNIER</v>
      </c>
      <c r="L15" s="42" t="s">
        <v>221</v>
      </c>
      <c r="M15" s="2" t="str">
        <f>B15</f>
        <v>Laetitia</v>
      </c>
      <c r="N15" s="42" t="s">
        <v>221</v>
      </c>
      <c r="O15" s="2">
        <v>2</v>
      </c>
      <c r="P15" s="42" t="s">
        <v>222</v>
      </c>
      <c r="Q15" s="2" t="str">
        <f t="shared" si="0"/>
        <v>insert into ELEVE(ID_ELEVE,Nom_ELEVE,PreNom_ELEVE,ID_Groupe) values ('72','MONNIER','Laetitia','2');</v>
      </c>
    </row>
    <row r="16" spans="1:17" ht="18.95" customHeight="1" x14ac:dyDescent="0.25">
      <c r="A16" s="24" t="s">
        <v>137</v>
      </c>
      <c r="B16" s="23" t="s">
        <v>36</v>
      </c>
      <c r="C16" s="22"/>
      <c r="D16" s="22" t="s">
        <v>105</v>
      </c>
      <c r="H16" s="43"/>
      <c r="I16" s="2">
        <v>73</v>
      </c>
      <c r="J16" s="42" t="s">
        <v>221</v>
      </c>
      <c r="K16" s="2" t="str">
        <f>A16</f>
        <v>MORICONI</v>
      </c>
      <c r="L16" s="42" t="s">
        <v>221</v>
      </c>
      <c r="M16" s="2" t="str">
        <f>B16</f>
        <v>Lenny</v>
      </c>
      <c r="N16" s="42" t="s">
        <v>221</v>
      </c>
      <c r="O16" s="2">
        <v>2</v>
      </c>
      <c r="P16" s="42" t="s">
        <v>222</v>
      </c>
      <c r="Q16" s="2" t="str">
        <f t="shared" si="0"/>
        <v>insert into ELEVE(ID_ELEVE,Nom_ELEVE,PreNom_ELEVE,ID_Groupe) values ('73','MORICONI','Lenny','2');</v>
      </c>
    </row>
    <row r="17" spans="1:17" ht="18.95" customHeight="1" x14ac:dyDescent="0.25">
      <c r="A17" s="24" t="s">
        <v>136</v>
      </c>
      <c r="B17" s="23" t="s">
        <v>88</v>
      </c>
      <c r="C17" s="22"/>
      <c r="D17" s="22" t="s">
        <v>105</v>
      </c>
      <c r="H17" s="43"/>
      <c r="I17" s="2">
        <v>74</v>
      </c>
      <c r="J17" s="42" t="s">
        <v>221</v>
      </c>
      <c r="K17" s="2" t="str">
        <f>A17</f>
        <v>PIN</v>
      </c>
      <c r="L17" s="42" t="s">
        <v>221</v>
      </c>
      <c r="M17" s="2" t="str">
        <f>B17</f>
        <v>Killian</v>
      </c>
      <c r="N17" s="42" t="s">
        <v>221</v>
      </c>
      <c r="O17" s="2">
        <v>2</v>
      </c>
      <c r="P17" s="42" t="s">
        <v>222</v>
      </c>
      <c r="Q17" s="2" t="str">
        <f t="shared" si="0"/>
        <v>insert into ELEVE(ID_ELEVE,Nom_ELEVE,PreNom_ELEVE,ID_Groupe) values ('74','PIN','Killian','2');</v>
      </c>
    </row>
    <row r="18" spans="1:17" ht="18.95" customHeight="1" x14ac:dyDescent="0.25">
      <c r="A18" s="24" t="s">
        <v>135</v>
      </c>
      <c r="B18" s="23" t="s">
        <v>134</v>
      </c>
      <c r="C18" s="22"/>
      <c r="D18" s="22" t="s">
        <v>105</v>
      </c>
      <c r="H18" s="43"/>
      <c r="I18" s="2">
        <v>75</v>
      </c>
      <c r="J18" s="42" t="s">
        <v>221</v>
      </c>
      <c r="K18" s="2" t="str">
        <f>A18</f>
        <v>RINCK</v>
      </c>
      <c r="L18" s="42" t="s">
        <v>221</v>
      </c>
      <c r="M18" s="2" t="str">
        <f>B18</f>
        <v>Adrien</v>
      </c>
      <c r="N18" s="42" t="s">
        <v>221</v>
      </c>
      <c r="O18" s="2">
        <v>2</v>
      </c>
      <c r="P18" s="42" t="s">
        <v>222</v>
      </c>
      <c r="Q18" s="2" t="str">
        <f t="shared" si="0"/>
        <v>insert into ELEVE(ID_ELEVE,Nom_ELEVE,PreNom_ELEVE,ID_Groupe) values ('75','RINCK','Adrien','2');</v>
      </c>
    </row>
    <row r="19" spans="1:17" ht="18.95" customHeight="1" x14ac:dyDescent="0.25">
      <c r="A19" s="24" t="s">
        <v>133</v>
      </c>
      <c r="B19" s="23" t="s">
        <v>132</v>
      </c>
      <c r="C19" s="22" t="s">
        <v>105</v>
      </c>
      <c r="D19" s="22"/>
      <c r="H19" s="43"/>
      <c r="I19" s="2">
        <v>76</v>
      </c>
      <c r="J19" s="42" t="s">
        <v>221</v>
      </c>
      <c r="K19" s="2" t="str">
        <f>A19</f>
        <v>ROCHE</v>
      </c>
      <c r="L19" s="42" t="s">
        <v>221</v>
      </c>
      <c r="M19" s="2" t="str">
        <f>B19</f>
        <v>Charles</v>
      </c>
      <c r="N19" s="42" t="s">
        <v>221</v>
      </c>
      <c r="O19" s="2">
        <v>1</v>
      </c>
      <c r="P19" s="42" t="s">
        <v>222</v>
      </c>
      <c r="Q19" s="2" t="str">
        <f t="shared" si="0"/>
        <v>insert into ELEVE(ID_ELEVE,Nom_ELEVE,PreNom_ELEVE,ID_Groupe) values ('76','ROCHE','Charles','1');</v>
      </c>
    </row>
    <row r="20" spans="1:17" ht="18.95" customHeight="1" x14ac:dyDescent="0.25">
      <c r="A20" s="24" t="s">
        <v>131</v>
      </c>
      <c r="B20" s="23" t="s">
        <v>130</v>
      </c>
      <c r="C20" s="22"/>
      <c r="D20" s="22" t="s">
        <v>105</v>
      </c>
      <c r="H20" s="43"/>
      <c r="I20" s="2">
        <v>77</v>
      </c>
      <c r="J20" s="42" t="s">
        <v>221</v>
      </c>
      <c r="K20" s="2" t="str">
        <f>A20</f>
        <v>TRICHET</v>
      </c>
      <c r="L20" s="42" t="s">
        <v>221</v>
      </c>
      <c r="M20" s="2" t="str">
        <f>B20</f>
        <v>Florentin</v>
      </c>
      <c r="N20" s="42" t="s">
        <v>221</v>
      </c>
      <c r="O20" s="2">
        <v>2</v>
      </c>
      <c r="P20" s="42" t="s">
        <v>222</v>
      </c>
      <c r="Q20" s="2" t="str">
        <f t="shared" si="0"/>
        <v>insert into ELEVE(ID_ELEVE,Nom_ELEVE,PreNom_ELEVE,ID_Groupe) values ('77','TRICHET','Florentin','2');</v>
      </c>
    </row>
    <row r="21" spans="1:17" ht="18.95" customHeight="1" x14ac:dyDescent="0.25">
      <c r="A21" s="24" t="s">
        <v>129</v>
      </c>
      <c r="B21" s="23" t="s">
        <v>128</v>
      </c>
      <c r="C21" s="22" t="s">
        <v>105</v>
      </c>
      <c r="D21" s="22"/>
      <c r="H21" s="43"/>
      <c r="I21" s="2">
        <v>78</v>
      </c>
      <c r="J21" s="42" t="s">
        <v>221</v>
      </c>
      <c r="K21" s="2" t="str">
        <f>A21</f>
        <v>UNALAN</v>
      </c>
      <c r="L21" s="42" t="s">
        <v>221</v>
      </c>
      <c r="M21" s="2" t="str">
        <f>B21</f>
        <v>Gokhan</v>
      </c>
      <c r="N21" s="42" t="s">
        <v>221</v>
      </c>
      <c r="O21" s="2">
        <v>1</v>
      </c>
      <c r="P21" s="42" t="s">
        <v>222</v>
      </c>
      <c r="Q21" s="2" t="str">
        <f t="shared" si="0"/>
        <v>insert into ELEVE(ID_ELEVE,Nom_ELEVE,PreNom_ELEVE,ID_Groupe) values ('78','UNALAN','Gokhan','1');</v>
      </c>
    </row>
    <row r="22" spans="1:17" ht="18.95" customHeight="1" x14ac:dyDescent="0.25">
      <c r="A22" s="24" t="s">
        <v>127</v>
      </c>
      <c r="B22" s="23" t="s">
        <v>126</v>
      </c>
      <c r="C22" s="22"/>
      <c r="D22" s="22" t="s">
        <v>105</v>
      </c>
      <c r="H22" s="43"/>
      <c r="I22" s="2">
        <v>79</v>
      </c>
      <c r="J22" s="42" t="s">
        <v>221</v>
      </c>
      <c r="K22" s="2" t="str">
        <f>A22</f>
        <v>WAHLER</v>
      </c>
      <c r="L22" s="42" t="s">
        <v>221</v>
      </c>
      <c r="M22" s="2" t="str">
        <f>B22</f>
        <v>Adrian</v>
      </c>
      <c r="N22" s="42" t="s">
        <v>221</v>
      </c>
      <c r="O22" s="2">
        <v>2</v>
      </c>
      <c r="P22" s="42" t="s">
        <v>222</v>
      </c>
      <c r="Q22" s="2" t="str">
        <f t="shared" si="0"/>
        <v>insert into ELEVE(ID_ELEVE,Nom_ELEVE,PreNom_ELEVE,ID_Groupe) values ('79','WAHLER','Adrian','2');</v>
      </c>
    </row>
    <row r="23" spans="1:17" ht="18.95" customHeight="1" x14ac:dyDescent="0.25">
      <c r="A23" s="24" t="s">
        <v>125</v>
      </c>
      <c r="B23" s="23" t="s">
        <v>124</v>
      </c>
      <c r="C23" s="22" t="s">
        <v>105</v>
      </c>
      <c r="D23" s="22"/>
      <c r="H23" s="43"/>
      <c r="I23" s="2">
        <v>80</v>
      </c>
      <c r="J23" s="42" t="s">
        <v>221</v>
      </c>
      <c r="K23" s="2" t="str">
        <f>A23</f>
        <v>WEILER</v>
      </c>
      <c r="L23" s="42" t="s">
        <v>221</v>
      </c>
      <c r="M23" s="2" t="str">
        <f>B23</f>
        <v>William</v>
      </c>
      <c r="N23" s="42" t="s">
        <v>221</v>
      </c>
      <c r="O23" s="2">
        <v>1</v>
      </c>
      <c r="P23" s="42" t="s">
        <v>222</v>
      </c>
      <c r="Q23" s="2" t="str">
        <f t="shared" si="0"/>
        <v>insert into ELEVE(ID_ELEVE,Nom_ELEVE,PreNom_ELEVE,ID_Groupe) values ('80','WEILER','William','1');</v>
      </c>
    </row>
    <row r="24" spans="1:17" ht="18.95" customHeight="1" thickBot="1" x14ac:dyDescent="0.3">
      <c r="A24" s="21" t="s">
        <v>123</v>
      </c>
      <c r="B24" s="20" t="s">
        <v>83</v>
      </c>
      <c r="C24" s="19" t="s">
        <v>105</v>
      </c>
      <c r="D24" s="19"/>
      <c r="H24" s="43"/>
      <c r="I24" s="2">
        <v>81</v>
      </c>
      <c r="J24" s="42" t="s">
        <v>221</v>
      </c>
      <c r="K24" s="2" t="str">
        <f>A24</f>
        <v>WENDLING</v>
      </c>
      <c r="L24" s="42" t="s">
        <v>221</v>
      </c>
      <c r="M24" s="2" t="str">
        <f>B24</f>
        <v>Bruno</v>
      </c>
      <c r="N24" s="42" t="s">
        <v>221</v>
      </c>
      <c r="O24" s="2">
        <v>1</v>
      </c>
      <c r="P24" s="42" t="s">
        <v>222</v>
      </c>
      <c r="Q24" s="2" t="str">
        <f t="shared" si="0"/>
        <v>insert into ELEVE(ID_ELEVE,Nom_ELEVE,PreNom_ELEVE,ID_Groupe) values ('81','WENDLING','Bruno','1');</v>
      </c>
    </row>
  </sheetData>
  <autoFilter ref="A2:D24" xr:uid="{00000000-0009-0000-0000-000001000000}"/>
  <mergeCells count="1">
    <mergeCell ref="A1:D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workbookViewId="0">
      <selection activeCell="Q4" sqref="Q4:Q25"/>
    </sheetView>
  </sheetViews>
  <sheetFormatPr baseColWidth="10" defaultRowHeight="15" x14ac:dyDescent="0.25"/>
  <cols>
    <col min="1" max="1" width="15.42578125" customWidth="1"/>
    <col min="2" max="2" width="13" customWidth="1"/>
    <col min="3" max="4" width="15.28515625" style="1" customWidth="1"/>
    <col min="7" max="7" width="3" customWidth="1"/>
    <col min="8" max="8" width="14.28515625" bestFit="1" customWidth="1"/>
    <col min="9" max="9" width="3.85546875" customWidth="1"/>
    <col min="10" max="10" width="2.85546875" customWidth="1"/>
    <col min="11" max="11" width="14.85546875" customWidth="1"/>
    <col min="12" max="12" width="3.5703125" customWidth="1"/>
    <col min="13" max="13" width="9.7109375" customWidth="1"/>
    <col min="14" max="14" width="3.42578125" customWidth="1"/>
    <col min="15" max="15" width="3.140625" customWidth="1"/>
    <col min="17" max="17" width="99.140625" customWidth="1"/>
  </cols>
  <sheetData>
    <row r="1" spans="1:17" ht="19.5" thickBot="1" x14ac:dyDescent="0.35">
      <c r="A1" s="48" t="s">
        <v>199</v>
      </c>
      <c r="B1" s="49"/>
      <c r="C1" s="49"/>
      <c r="D1" s="49"/>
    </row>
    <row r="2" spans="1:17" ht="16.5" thickBot="1" x14ac:dyDescent="0.3">
      <c r="A2" s="18" t="s">
        <v>121</v>
      </c>
      <c r="B2" s="17" t="s">
        <v>120</v>
      </c>
      <c r="C2" s="16" t="s">
        <v>198</v>
      </c>
      <c r="D2" s="16" t="s">
        <v>197</v>
      </c>
    </row>
    <row r="3" spans="1:17" ht="16.5" thickBot="1" x14ac:dyDescent="0.3">
      <c r="A3" s="18"/>
      <c r="B3" s="17"/>
      <c r="C3" s="16" t="s">
        <v>196</v>
      </c>
      <c r="D3" s="16" t="s">
        <v>195</v>
      </c>
    </row>
    <row r="4" spans="1:17" ht="18" customHeight="1" x14ac:dyDescent="0.25">
      <c r="A4" s="30" t="s">
        <v>194</v>
      </c>
      <c r="B4" s="29" t="s">
        <v>172</v>
      </c>
      <c r="C4" s="28" t="s">
        <v>105</v>
      </c>
      <c r="D4" s="28"/>
      <c r="H4" t="s">
        <v>274</v>
      </c>
      <c r="I4" s="2">
        <v>82</v>
      </c>
      <c r="J4" s="42" t="s">
        <v>221</v>
      </c>
      <c r="K4" s="2" t="str">
        <f>A4</f>
        <v>ACKERMANN</v>
      </c>
      <c r="L4" s="42" t="s">
        <v>221</v>
      </c>
      <c r="M4" s="2" t="str">
        <f>B4</f>
        <v>Pierre</v>
      </c>
      <c r="N4" s="42" t="s">
        <v>221</v>
      </c>
      <c r="O4" s="2">
        <v>1</v>
      </c>
      <c r="P4" s="42" t="s">
        <v>222</v>
      </c>
      <c r="Q4" s="2" t="str">
        <f>$H$4&amp;I4&amp;J4&amp;K4&amp;L4&amp;M4&amp;N4&amp;O4&amp;P4</f>
        <v>insert into ELEVE(ID_ELEVE,Nom_ELEVE,PreNom_ELEVE,ID_Groupe) values ('82','ACKERMANN','Pierre','1');</v>
      </c>
    </row>
    <row r="5" spans="1:17" ht="18" customHeight="1" x14ac:dyDescent="0.25">
      <c r="A5" s="24" t="s">
        <v>193</v>
      </c>
      <c r="B5" s="23" t="s">
        <v>192</v>
      </c>
      <c r="C5" s="22"/>
      <c r="D5" s="22" t="s">
        <v>105</v>
      </c>
      <c r="I5" s="2">
        <v>83</v>
      </c>
      <c r="J5" s="42" t="s">
        <v>221</v>
      </c>
      <c r="K5" s="2" t="str">
        <f t="shared" ref="K5:K25" si="0">A5</f>
        <v>BALTA</v>
      </c>
      <c r="L5" s="42" t="s">
        <v>221</v>
      </c>
      <c r="M5" s="2" t="str">
        <f t="shared" ref="M5:M25" si="1">B5</f>
        <v>Cindy</v>
      </c>
      <c r="N5" s="42" t="s">
        <v>221</v>
      </c>
      <c r="O5" s="2">
        <v>2</v>
      </c>
      <c r="P5" s="42" t="s">
        <v>222</v>
      </c>
      <c r="Q5" s="2" t="str">
        <f t="shared" ref="Q5:Q25" si="2">$H$4&amp;I5&amp;J5&amp;K5&amp;L5&amp;M5&amp;N5&amp;O5&amp;P5</f>
        <v>insert into ELEVE(ID_ELEVE,Nom_ELEVE,PreNom_ELEVE,ID_Groupe) values ('83','BALTA','Cindy','2');</v>
      </c>
    </row>
    <row r="6" spans="1:17" ht="18" customHeight="1" x14ac:dyDescent="0.25">
      <c r="A6" s="24" t="s">
        <v>191</v>
      </c>
      <c r="B6" s="23" t="s">
        <v>190</v>
      </c>
      <c r="C6" s="22" t="s">
        <v>105</v>
      </c>
      <c r="D6" s="22"/>
      <c r="I6" s="2">
        <v>84</v>
      </c>
      <c r="J6" s="42" t="s">
        <v>221</v>
      </c>
      <c r="K6" s="2" t="str">
        <f t="shared" si="0"/>
        <v>BOURGUIGNON</v>
      </c>
      <c r="L6" s="42" t="s">
        <v>221</v>
      </c>
      <c r="M6" s="2" t="str">
        <f t="shared" si="1"/>
        <v>Kevin</v>
      </c>
      <c r="N6" s="42" t="s">
        <v>221</v>
      </c>
      <c r="O6" s="2">
        <v>1</v>
      </c>
      <c r="P6" s="42" t="s">
        <v>222</v>
      </c>
      <c r="Q6" s="2" t="str">
        <f t="shared" si="2"/>
        <v>insert into ELEVE(ID_ELEVE,Nom_ELEVE,PreNom_ELEVE,ID_Groupe) values ('84','BOURGUIGNON','Kevin','1');</v>
      </c>
    </row>
    <row r="7" spans="1:17" ht="18" customHeight="1" x14ac:dyDescent="0.25">
      <c r="A7" s="24" t="s">
        <v>189</v>
      </c>
      <c r="B7" s="23" t="s">
        <v>26</v>
      </c>
      <c r="C7" s="22" t="s">
        <v>105</v>
      </c>
      <c r="D7" s="22"/>
      <c r="I7" s="2">
        <v>85</v>
      </c>
      <c r="J7" s="42" t="s">
        <v>221</v>
      </c>
      <c r="K7" s="2" t="str">
        <f t="shared" si="0"/>
        <v>BRIOT</v>
      </c>
      <c r="L7" s="42" t="s">
        <v>221</v>
      </c>
      <c r="M7" s="2" t="str">
        <f t="shared" si="1"/>
        <v>Anthony</v>
      </c>
      <c r="N7" s="42" t="s">
        <v>221</v>
      </c>
      <c r="O7" s="2">
        <v>1</v>
      </c>
      <c r="P7" s="42" t="s">
        <v>222</v>
      </c>
      <c r="Q7" s="2" t="str">
        <f t="shared" si="2"/>
        <v>insert into ELEVE(ID_ELEVE,Nom_ELEVE,PreNom_ELEVE,ID_Groupe) values ('85','BRIOT','Anthony','1');</v>
      </c>
    </row>
    <row r="8" spans="1:17" ht="18" customHeight="1" x14ac:dyDescent="0.25">
      <c r="A8" s="24" t="s">
        <v>188</v>
      </c>
      <c r="B8" s="23" t="s">
        <v>60</v>
      </c>
      <c r="C8" s="22" t="s">
        <v>105</v>
      </c>
      <c r="D8" s="22"/>
      <c r="I8" s="2">
        <v>86</v>
      </c>
      <c r="J8" s="42" t="s">
        <v>221</v>
      </c>
      <c r="K8" s="2" t="str">
        <f t="shared" si="0"/>
        <v>BRIOTTET</v>
      </c>
      <c r="L8" s="42" t="s">
        <v>221</v>
      </c>
      <c r="M8" s="2" t="str">
        <f t="shared" si="1"/>
        <v>Antoine</v>
      </c>
      <c r="N8" s="42" t="s">
        <v>221</v>
      </c>
      <c r="O8" s="2">
        <v>1</v>
      </c>
      <c r="P8" s="42" t="s">
        <v>222</v>
      </c>
      <c r="Q8" s="2" t="str">
        <f t="shared" si="2"/>
        <v>insert into ELEVE(ID_ELEVE,Nom_ELEVE,PreNom_ELEVE,ID_Groupe) values ('86','BRIOTTET','Antoine','1');</v>
      </c>
    </row>
    <row r="9" spans="1:17" ht="18" customHeight="1" x14ac:dyDescent="0.25">
      <c r="A9" s="24" t="s">
        <v>187</v>
      </c>
      <c r="B9" s="23" t="s">
        <v>186</v>
      </c>
      <c r="C9" s="22"/>
      <c r="D9" s="22" t="s">
        <v>105</v>
      </c>
      <c r="I9" s="2">
        <v>87</v>
      </c>
      <c r="J9" s="42" t="s">
        <v>221</v>
      </c>
      <c r="K9" s="2" t="str">
        <f t="shared" si="0"/>
        <v>CAILLAUD</v>
      </c>
      <c r="L9" s="42" t="s">
        <v>221</v>
      </c>
      <c r="M9" s="2" t="str">
        <f t="shared" si="1"/>
        <v>Jean-Baptiste</v>
      </c>
      <c r="N9" s="42" t="s">
        <v>221</v>
      </c>
      <c r="O9" s="2">
        <v>2</v>
      </c>
      <c r="P9" s="42" t="s">
        <v>222</v>
      </c>
      <c r="Q9" s="2" t="str">
        <f t="shared" si="2"/>
        <v>insert into ELEVE(ID_ELEVE,Nom_ELEVE,PreNom_ELEVE,ID_Groupe) values ('87','CAILLAUD','Jean-Baptiste','2');</v>
      </c>
    </row>
    <row r="10" spans="1:17" ht="18" customHeight="1" x14ac:dyDescent="0.25">
      <c r="A10" s="24" t="s">
        <v>185</v>
      </c>
      <c r="B10" s="23" t="s">
        <v>184</v>
      </c>
      <c r="C10" s="22" t="s">
        <v>105</v>
      </c>
      <c r="D10" s="22"/>
      <c r="I10" s="2">
        <v>88</v>
      </c>
      <c r="J10" s="42" t="s">
        <v>221</v>
      </c>
      <c r="K10" s="2" t="str">
        <f t="shared" si="0"/>
        <v>CHEUNG</v>
      </c>
      <c r="L10" s="42" t="s">
        <v>221</v>
      </c>
      <c r="M10" s="2" t="str">
        <f t="shared" si="1"/>
        <v>Teva</v>
      </c>
      <c r="N10" s="42" t="s">
        <v>221</v>
      </c>
      <c r="O10" s="2">
        <v>1</v>
      </c>
      <c r="P10" s="42" t="s">
        <v>222</v>
      </c>
      <c r="Q10" s="2" t="str">
        <f t="shared" si="2"/>
        <v>insert into ELEVE(ID_ELEVE,Nom_ELEVE,PreNom_ELEVE,ID_Groupe) values ('88','CHEUNG','Teva','1');</v>
      </c>
    </row>
    <row r="11" spans="1:17" ht="18" customHeight="1" x14ac:dyDescent="0.25">
      <c r="A11" s="24" t="s">
        <v>183</v>
      </c>
      <c r="B11" s="23" t="s">
        <v>40</v>
      </c>
      <c r="C11" s="22" t="s">
        <v>105</v>
      </c>
      <c r="D11" s="22"/>
      <c r="I11" s="2">
        <v>89</v>
      </c>
      <c r="J11" s="42" t="s">
        <v>221</v>
      </c>
      <c r="K11" s="2" t="str">
        <f t="shared" si="0"/>
        <v>CHOUFFERT</v>
      </c>
      <c r="L11" s="42" t="s">
        <v>221</v>
      </c>
      <c r="M11" s="2" t="str">
        <f t="shared" si="1"/>
        <v>Tristan</v>
      </c>
      <c r="N11" s="42" t="s">
        <v>221</v>
      </c>
      <c r="O11" s="2">
        <v>1</v>
      </c>
      <c r="P11" s="42" t="s">
        <v>222</v>
      </c>
      <c r="Q11" s="2" t="str">
        <f t="shared" si="2"/>
        <v>insert into ELEVE(ID_ELEVE,Nom_ELEVE,PreNom_ELEVE,ID_Groupe) values ('89','CHOUFFERT','Tristan','1');</v>
      </c>
    </row>
    <row r="12" spans="1:17" ht="18" customHeight="1" x14ac:dyDescent="0.25">
      <c r="A12" s="24" t="s">
        <v>182</v>
      </c>
      <c r="B12" s="23" t="s">
        <v>181</v>
      </c>
      <c r="C12" s="22" t="s">
        <v>105</v>
      </c>
      <c r="D12" s="22"/>
      <c r="I12" s="2">
        <v>90</v>
      </c>
      <c r="J12" s="42" t="s">
        <v>221</v>
      </c>
      <c r="K12" s="2" t="str">
        <f t="shared" si="0"/>
        <v>FELLRATH</v>
      </c>
      <c r="L12" s="42" t="s">
        <v>221</v>
      </c>
      <c r="M12" s="2" t="str">
        <f t="shared" si="1"/>
        <v>Jonathan</v>
      </c>
      <c r="N12" s="42" t="s">
        <v>221</v>
      </c>
      <c r="O12" s="2">
        <v>1</v>
      </c>
      <c r="P12" s="42" t="s">
        <v>222</v>
      </c>
      <c r="Q12" s="2" t="str">
        <f t="shared" si="2"/>
        <v>insert into ELEVE(ID_ELEVE,Nom_ELEVE,PreNom_ELEVE,ID_Groupe) values ('90','FELLRATH','Jonathan','1');</v>
      </c>
    </row>
    <row r="13" spans="1:17" ht="18" customHeight="1" x14ac:dyDescent="0.25">
      <c r="A13" s="24" t="s">
        <v>180</v>
      </c>
      <c r="B13" s="23" t="s">
        <v>156</v>
      </c>
      <c r="C13" s="22" t="s">
        <v>105</v>
      </c>
      <c r="D13" s="22"/>
      <c r="I13" s="2">
        <v>91</v>
      </c>
      <c r="J13" s="42" t="s">
        <v>221</v>
      </c>
      <c r="K13" s="2" t="str">
        <f t="shared" si="0"/>
        <v>FOUBERT</v>
      </c>
      <c r="L13" s="42" t="s">
        <v>221</v>
      </c>
      <c r="M13" s="2" t="str">
        <f t="shared" si="1"/>
        <v>Guillaume</v>
      </c>
      <c r="N13" s="42" t="s">
        <v>221</v>
      </c>
      <c r="O13" s="2">
        <v>1</v>
      </c>
      <c r="P13" s="42" t="s">
        <v>222</v>
      </c>
      <c r="Q13" s="2" t="str">
        <f t="shared" si="2"/>
        <v>insert into ELEVE(ID_ELEVE,Nom_ELEVE,PreNom_ELEVE,ID_Groupe) values ('91','FOUBERT','Guillaume','1');</v>
      </c>
    </row>
    <row r="14" spans="1:17" ht="18" customHeight="1" x14ac:dyDescent="0.25">
      <c r="A14" s="24" t="s">
        <v>179</v>
      </c>
      <c r="B14" s="23" t="s">
        <v>108</v>
      </c>
      <c r="C14" s="22" t="s">
        <v>105</v>
      </c>
      <c r="D14" s="22"/>
      <c r="I14" s="2">
        <v>92</v>
      </c>
      <c r="J14" s="42" t="s">
        <v>221</v>
      </c>
      <c r="K14" s="2" t="str">
        <f t="shared" si="0"/>
        <v>JUNG</v>
      </c>
      <c r="L14" s="42" t="s">
        <v>221</v>
      </c>
      <c r="M14" s="2" t="str">
        <f t="shared" si="1"/>
        <v>Lucas</v>
      </c>
      <c r="N14" s="42" t="s">
        <v>221</v>
      </c>
      <c r="O14" s="2">
        <v>1</v>
      </c>
      <c r="P14" s="42" t="s">
        <v>222</v>
      </c>
      <c r="Q14" s="2" t="str">
        <f t="shared" si="2"/>
        <v>insert into ELEVE(ID_ELEVE,Nom_ELEVE,PreNom_ELEVE,ID_Groupe) values ('92','JUNG','Lucas','1');</v>
      </c>
    </row>
    <row r="15" spans="1:17" ht="18" customHeight="1" x14ac:dyDescent="0.25">
      <c r="A15" s="24" t="s">
        <v>178</v>
      </c>
      <c r="B15" s="23" t="s">
        <v>177</v>
      </c>
      <c r="C15" s="22"/>
      <c r="D15" s="22" t="s">
        <v>105</v>
      </c>
      <c r="I15" s="2">
        <v>93</v>
      </c>
      <c r="J15" s="42" t="s">
        <v>221</v>
      </c>
      <c r="K15" s="2" t="str">
        <f t="shared" si="0"/>
        <v>KLEINCLAUS</v>
      </c>
      <c r="L15" s="42" t="s">
        <v>221</v>
      </c>
      <c r="M15" s="2" t="str">
        <f t="shared" si="1"/>
        <v>Florent</v>
      </c>
      <c r="N15" s="42" t="s">
        <v>221</v>
      </c>
      <c r="O15" s="2">
        <v>2</v>
      </c>
      <c r="P15" s="42" t="s">
        <v>222</v>
      </c>
      <c r="Q15" s="2" t="str">
        <f t="shared" si="2"/>
        <v>insert into ELEVE(ID_ELEVE,Nom_ELEVE,PreNom_ELEVE,ID_Groupe) values ('93','KLEINCLAUS','Florent','2');</v>
      </c>
    </row>
    <row r="16" spans="1:17" ht="18" customHeight="1" x14ac:dyDescent="0.25">
      <c r="A16" s="24" t="s">
        <v>176</v>
      </c>
      <c r="B16" s="23" t="s">
        <v>175</v>
      </c>
      <c r="C16" s="22" t="s">
        <v>105</v>
      </c>
      <c r="D16" s="22"/>
      <c r="I16" s="2">
        <v>94</v>
      </c>
      <c r="J16" s="42" t="s">
        <v>221</v>
      </c>
      <c r="K16" s="2" t="str">
        <f t="shared" si="0"/>
        <v>KRETZ</v>
      </c>
      <c r="L16" s="42" t="s">
        <v>221</v>
      </c>
      <c r="M16" s="2" t="str">
        <f t="shared" si="1"/>
        <v>Teo</v>
      </c>
      <c r="N16" s="42" t="s">
        <v>221</v>
      </c>
      <c r="O16" s="2">
        <v>1</v>
      </c>
      <c r="P16" s="42" t="s">
        <v>222</v>
      </c>
      <c r="Q16" s="2" t="str">
        <f t="shared" si="2"/>
        <v>insert into ELEVE(ID_ELEVE,Nom_ELEVE,PreNom_ELEVE,ID_Groupe) values ('94','KRETZ','Teo','1');</v>
      </c>
    </row>
    <row r="17" spans="1:17" ht="18" customHeight="1" x14ac:dyDescent="0.25">
      <c r="A17" s="24" t="s">
        <v>174</v>
      </c>
      <c r="B17" s="23" t="s">
        <v>108</v>
      </c>
      <c r="C17" s="22"/>
      <c r="D17" s="22" t="s">
        <v>105</v>
      </c>
      <c r="I17" s="2">
        <v>95</v>
      </c>
      <c r="J17" s="42" t="s">
        <v>221</v>
      </c>
      <c r="K17" s="2" t="str">
        <f t="shared" si="0"/>
        <v>MURE</v>
      </c>
      <c r="L17" s="42" t="s">
        <v>221</v>
      </c>
      <c r="M17" s="2" t="str">
        <f t="shared" si="1"/>
        <v>Lucas</v>
      </c>
      <c r="N17" s="42" t="s">
        <v>221</v>
      </c>
      <c r="O17" s="2">
        <v>2</v>
      </c>
      <c r="P17" s="42" t="s">
        <v>222</v>
      </c>
      <c r="Q17" s="2" t="str">
        <f t="shared" si="2"/>
        <v>insert into ELEVE(ID_ELEVE,Nom_ELEVE,PreNom_ELEVE,ID_Groupe) values ('95','MURE','Lucas','2');</v>
      </c>
    </row>
    <row r="18" spans="1:17" ht="18" customHeight="1" x14ac:dyDescent="0.25">
      <c r="A18" s="24" t="s">
        <v>173</v>
      </c>
      <c r="B18" s="23" t="s">
        <v>172</v>
      </c>
      <c r="C18" s="22"/>
      <c r="D18" s="22" t="s">
        <v>105</v>
      </c>
      <c r="I18" s="2">
        <v>96</v>
      </c>
      <c r="J18" s="42" t="s">
        <v>221</v>
      </c>
      <c r="K18" s="2" t="str">
        <f t="shared" si="0"/>
        <v>RENCUREL</v>
      </c>
      <c r="L18" s="42" t="s">
        <v>221</v>
      </c>
      <c r="M18" s="2" t="str">
        <f t="shared" si="1"/>
        <v>Pierre</v>
      </c>
      <c r="N18" s="42" t="s">
        <v>221</v>
      </c>
      <c r="O18" s="2">
        <v>2</v>
      </c>
      <c r="P18" s="42" t="s">
        <v>222</v>
      </c>
      <c r="Q18" s="2" t="str">
        <f t="shared" si="2"/>
        <v>insert into ELEVE(ID_ELEVE,Nom_ELEVE,PreNom_ELEVE,ID_Groupe) values ('96','RENCUREL','Pierre','2');</v>
      </c>
    </row>
    <row r="19" spans="1:17" ht="18" customHeight="1" x14ac:dyDescent="0.25">
      <c r="A19" s="24" t="s">
        <v>171</v>
      </c>
      <c r="B19" s="23" t="s">
        <v>58</v>
      </c>
      <c r="C19" s="22" t="s">
        <v>105</v>
      </c>
      <c r="D19" s="22"/>
      <c r="I19" s="2">
        <v>97</v>
      </c>
      <c r="J19" s="42" t="s">
        <v>221</v>
      </c>
      <c r="K19" s="2" t="str">
        <f t="shared" si="0"/>
        <v>RENNER</v>
      </c>
      <c r="L19" s="42" t="s">
        <v>221</v>
      </c>
      <c r="M19" s="2" t="str">
        <f t="shared" si="1"/>
        <v>Julien</v>
      </c>
      <c r="N19" s="42" t="s">
        <v>221</v>
      </c>
      <c r="O19" s="2">
        <v>1</v>
      </c>
      <c r="P19" s="42" t="s">
        <v>222</v>
      </c>
      <c r="Q19" s="2" t="str">
        <f t="shared" si="2"/>
        <v>insert into ELEVE(ID_ELEVE,Nom_ELEVE,PreNom_ELEVE,ID_Groupe) values ('97','RENNER','Julien','1');</v>
      </c>
    </row>
    <row r="20" spans="1:17" ht="18" customHeight="1" x14ac:dyDescent="0.25">
      <c r="A20" s="24" t="s">
        <v>170</v>
      </c>
      <c r="B20" s="23" t="s">
        <v>169</v>
      </c>
      <c r="C20" s="22"/>
      <c r="D20" s="22" t="s">
        <v>105</v>
      </c>
      <c r="I20" s="2">
        <v>98</v>
      </c>
      <c r="J20" s="42" t="s">
        <v>221</v>
      </c>
      <c r="K20" s="2" t="str">
        <f t="shared" si="0"/>
        <v>RIETSCH</v>
      </c>
      <c r="L20" s="42" t="s">
        <v>221</v>
      </c>
      <c r="M20" s="2" t="str">
        <f t="shared" si="1"/>
        <v>Virgile</v>
      </c>
      <c r="N20" s="42" t="s">
        <v>221</v>
      </c>
      <c r="O20" s="2">
        <v>2</v>
      </c>
      <c r="P20" s="42" t="s">
        <v>222</v>
      </c>
      <c r="Q20" s="2" t="str">
        <f t="shared" si="2"/>
        <v>insert into ELEVE(ID_ELEVE,Nom_ELEVE,PreNom_ELEVE,ID_Groupe) values ('98','RIETSCH','Virgile','2');</v>
      </c>
    </row>
    <row r="21" spans="1:17" ht="18" customHeight="1" x14ac:dyDescent="0.25">
      <c r="A21" s="24" t="s">
        <v>168</v>
      </c>
      <c r="B21" s="23" t="s">
        <v>114</v>
      </c>
      <c r="C21" s="22"/>
      <c r="D21" s="22" t="s">
        <v>105</v>
      </c>
      <c r="I21" s="2">
        <v>99</v>
      </c>
      <c r="J21" s="42" t="s">
        <v>221</v>
      </c>
      <c r="K21" s="2" t="str">
        <f t="shared" si="0"/>
        <v>SCHMIDT</v>
      </c>
      <c r="L21" s="42" t="s">
        <v>221</v>
      </c>
      <c r="M21" s="2" t="str">
        <f t="shared" si="1"/>
        <v>Arnaud</v>
      </c>
      <c r="N21" s="42" t="s">
        <v>221</v>
      </c>
      <c r="O21" s="2">
        <v>2</v>
      </c>
      <c r="P21" s="42" t="s">
        <v>222</v>
      </c>
      <c r="Q21" s="2" t="str">
        <f t="shared" si="2"/>
        <v>insert into ELEVE(ID_ELEVE,Nom_ELEVE,PreNom_ELEVE,ID_Groupe) values ('99','SCHMIDT','Arnaud','2');</v>
      </c>
    </row>
    <row r="22" spans="1:17" ht="18" customHeight="1" x14ac:dyDescent="0.25">
      <c r="A22" s="24" t="s">
        <v>167</v>
      </c>
      <c r="B22" s="23" t="s">
        <v>9</v>
      </c>
      <c r="C22" s="22" t="s">
        <v>105</v>
      </c>
      <c r="D22" s="22"/>
      <c r="I22" s="2">
        <v>100</v>
      </c>
      <c r="J22" s="42" t="s">
        <v>221</v>
      </c>
      <c r="K22" s="2" t="str">
        <f t="shared" si="0"/>
        <v>STADELMANN</v>
      </c>
      <c r="L22" s="42" t="s">
        <v>221</v>
      </c>
      <c r="M22" s="2" t="str">
        <f t="shared" si="1"/>
        <v>Louis</v>
      </c>
      <c r="N22" s="42" t="s">
        <v>221</v>
      </c>
      <c r="O22" s="2">
        <v>1</v>
      </c>
      <c r="P22" s="42" t="s">
        <v>222</v>
      </c>
      <c r="Q22" s="2" t="str">
        <f t="shared" si="2"/>
        <v>insert into ELEVE(ID_ELEVE,Nom_ELEVE,PreNom_ELEVE,ID_Groupe) values ('100','STADELMANN','Louis','1');</v>
      </c>
    </row>
    <row r="23" spans="1:17" ht="18" customHeight="1" x14ac:dyDescent="0.25">
      <c r="A23" s="24" t="s">
        <v>166</v>
      </c>
      <c r="B23" s="23" t="s">
        <v>165</v>
      </c>
      <c r="C23" s="22"/>
      <c r="D23" s="22" t="s">
        <v>105</v>
      </c>
      <c r="I23" s="2">
        <v>101</v>
      </c>
      <c r="J23" s="42" t="s">
        <v>221</v>
      </c>
      <c r="K23" s="2" t="str">
        <f t="shared" si="0"/>
        <v>SUTTERLIN</v>
      </c>
      <c r="L23" s="42" t="s">
        <v>221</v>
      </c>
      <c r="M23" s="2" t="str">
        <f t="shared" si="1"/>
        <v>Sebastien</v>
      </c>
      <c r="N23" s="42" t="s">
        <v>221</v>
      </c>
      <c r="O23" s="2">
        <v>2</v>
      </c>
      <c r="P23" s="42" t="s">
        <v>222</v>
      </c>
      <c r="Q23" s="2" t="str">
        <f t="shared" si="2"/>
        <v>insert into ELEVE(ID_ELEVE,Nom_ELEVE,PreNom_ELEVE,ID_Groupe) values ('101','SUTTERLIN','Sebastien','2');</v>
      </c>
    </row>
    <row r="24" spans="1:17" ht="18" customHeight="1" x14ac:dyDescent="0.25">
      <c r="A24" s="24" t="s">
        <v>164</v>
      </c>
      <c r="B24" s="23" t="s">
        <v>163</v>
      </c>
      <c r="C24" s="22"/>
      <c r="D24" s="22" t="s">
        <v>105</v>
      </c>
      <c r="I24" s="2">
        <v>102</v>
      </c>
      <c r="J24" s="42" t="s">
        <v>221</v>
      </c>
      <c r="K24" s="2" t="str">
        <f t="shared" si="0"/>
        <v>TAUPENOT</v>
      </c>
      <c r="L24" s="42" t="s">
        <v>221</v>
      </c>
      <c r="M24" s="2" t="str">
        <f t="shared" si="1"/>
        <v>Flavien</v>
      </c>
      <c r="N24" s="42" t="s">
        <v>221</v>
      </c>
      <c r="O24" s="2">
        <v>2</v>
      </c>
      <c r="P24" s="42" t="s">
        <v>222</v>
      </c>
      <c r="Q24" s="2" t="str">
        <f t="shared" si="2"/>
        <v>insert into ELEVE(ID_ELEVE,Nom_ELEVE,PreNom_ELEVE,ID_Groupe) values ('102','TAUPENOT','Flavien','2');</v>
      </c>
    </row>
    <row r="25" spans="1:17" ht="18" customHeight="1" thickBot="1" x14ac:dyDescent="0.3">
      <c r="A25" s="21" t="s">
        <v>162</v>
      </c>
      <c r="B25" s="20" t="s">
        <v>161</v>
      </c>
      <c r="C25" s="19"/>
      <c r="D25" s="19" t="s">
        <v>105</v>
      </c>
      <c r="I25" s="2">
        <v>103</v>
      </c>
      <c r="J25" s="42" t="s">
        <v>221</v>
      </c>
      <c r="K25" s="2" t="str">
        <f t="shared" si="0"/>
        <v>WEBER</v>
      </c>
      <c r="L25" s="42" t="s">
        <v>221</v>
      </c>
      <c r="M25" s="2" t="str">
        <f t="shared" si="1"/>
        <v>Max</v>
      </c>
      <c r="N25" s="42" t="s">
        <v>221</v>
      </c>
      <c r="O25" s="2">
        <v>2</v>
      </c>
      <c r="P25" s="42" t="s">
        <v>222</v>
      </c>
      <c r="Q25" s="2" t="str">
        <f t="shared" si="2"/>
        <v>insert into ELEVE(ID_ELEVE,Nom_ELEVE,PreNom_ELEVE,ID_Groupe) values ('103','WEBER','Max','2');</v>
      </c>
    </row>
  </sheetData>
  <mergeCells count="1">
    <mergeCell ref="A1:D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"/>
  <sheetViews>
    <sheetView tabSelected="1" workbookViewId="0">
      <selection activeCell="Q16" sqref="Q16"/>
    </sheetView>
  </sheetViews>
  <sheetFormatPr baseColWidth="10" defaultRowHeight="15" x14ac:dyDescent="0.25"/>
  <cols>
    <col min="1" max="1" width="12.7109375" customWidth="1"/>
    <col min="3" max="3" width="8.42578125" customWidth="1"/>
    <col min="4" max="4" width="10.28515625" customWidth="1"/>
    <col min="5" max="5" width="10" customWidth="1"/>
    <col min="6" max="6" width="9.42578125" customWidth="1"/>
    <col min="7" max="7" width="9.28515625" customWidth="1"/>
    <col min="8" max="8" width="69.42578125" bestFit="1" customWidth="1"/>
    <col min="9" max="9" width="4" bestFit="1" customWidth="1"/>
    <col min="10" max="10" width="2.28515625" bestFit="1" customWidth="1"/>
    <col min="11" max="11" width="9.140625" bestFit="1" customWidth="1"/>
    <col min="12" max="12" width="2.28515625" bestFit="1" customWidth="1"/>
    <col min="13" max="13" width="7.85546875" bestFit="1" customWidth="1"/>
    <col min="14" max="14" width="2.28515625" bestFit="1" customWidth="1"/>
    <col min="15" max="15" width="2.7109375" bestFit="1" customWidth="1"/>
    <col min="16" max="16" width="2.85546875" customWidth="1"/>
    <col min="17" max="17" width="79.42578125" bestFit="1" customWidth="1"/>
  </cols>
  <sheetData>
    <row r="1" spans="1:17" ht="19.5" thickBot="1" x14ac:dyDescent="0.35">
      <c r="A1" s="48" t="s">
        <v>220</v>
      </c>
      <c r="B1" s="49"/>
      <c r="C1" s="49"/>
      <c r="D1" s="49"/>
      <c r="E1" s="49"/>
      <c r="F1" s="49"/>
      <c r="G1" s="50"/>
    </row>
    <row r="2" spans="1:17" ht="16.5" thickBot="1" x14ac:dyDescent="0.3">
      <c r="A2" s="18" t="s">
        <v>121</v>
      </c>
      <c r="B2" s="17" t="s">
        <v>120</v>
      </c>
      <c r="C2" s="39" t="s">
        <v>214</v>
      </c>
      <c r="D2" s="38" t="s">
        <v>213</v>
      </c>
      <c r="E2" s="38" t="s">
        <v>212</v>
      </c>
      <c r="F2" s="38" t="s">
        <v>211</v>
      </c>
      <c r="G2" s="37" t="s">
        <v>210</v>
      </c>
      <c r="H2" t="s">
        <v>274</v>
      </c>
      <c r="I2" s="2">
        <v>104</v>
      </c>
      <c r="J2" s="42" t="s">
        <v>221</v>
      </c>
      <c r="K2" s="2" t="str">
        <f>A3</f>
        <v>DOMINGO</v>
      </c>
      <c r="L2" s="42" t="s">
        <v>221</v>
      </c>
      <c r="M2" s="2" t="str">
        <f>B3</f>
        <v>Alice</v>
      </c>
      <c r="N2" s="42" t="s">
        <v>221</v>
      </c>
      <c r="O2" s="2">
        <v>1</v>
      </c>
      <c r="P2" s="42" t="s">
        <v>222</v>
      </c>
      <c r="Q2" s="2" t="str">
        <f>$H$2&amp;I2&amp;J2&amp;K2&amp;L2&amp;M2&amp;N2&amp;O2&amp;P2</f>
        <v>insert into ELEVE(ID_ELEVE,Nom_ELEVE,PreNom_ELEVE,ID_Groupe) values ('104','DOMINGO','Alice','1');</v>
      </c>
    </row>
    <row r="3" spans="1:17" x14ac:dyDescent="0.25">
      <c r="A3" s="30" t="s">
        <v>219</v>
      </c>
      <c r="B3" s="29" t="s">
        <v>218</v>
      </c>
      <c r="C3" s="36" t="s">
        <v>0</v>
      </c>
      <c r="D3" s="29"/>
      <c r="E3" s="29"/>
      <c r="F3" s="29"/>
      <c r="G3" s="35"/>
      <c r="I3" s="2">
        <v>105</v>
      </c>
      <c r="J3" s="42" t="s">
        <v>221</v>
      </c>
      <c r="K3" s="2" t="str">
        <f>A4</f>
        <v>GAMPER</v>
      </c>
      <c r="L3" s="42" t="s">
        <v>221</v>
      </c>
      <c r="M3" s="2" t="str">
        <f>B4</f>
        <v>Rebecca</v>
      </c>
      <c r="N3" s="42" t="s">
        <v>221</v>
      </c>
      <c r="O3" s="43">
        <v>1</v>
      </c>
      <c r="P3" s="42" t="s">
        <v>222</v>
      </c>
      <c r="Q3" s="2" t="str">
        <f>$H$2&amp;I3&amp;J3&amp;K3&amp;L3&amp;M3&amp;N3&amp;O3&amp;P3</f>
        <v>insert into ELEVE(ID_ELEVE,Nom_ELEVE,PreNom_ELEVE,ID_Groupe) values ('105','GAMPER','Rebecca','1');</v>
      </c>
    </row>
    <row r="4" spans="1:17" ht="15.75" thickBot="1" x14ac:dyDescent="0.3">
      <c r="A4" s="21" t="s">
        <v>217</v>
      </c>
      <c r="B4" s="20" t="s">
        <v>216</v>
      </c>
      <c r="C4" s="32" t="s">
        <v>0</v>
      </c>
      <c r="D4" s="20"/>
      <c r="E4" s="20"/>
      <c r="F4" s="20"/>
      <c r="G4" s="31"/>
      <c r="K4" s="43"/>
      <c r="M4" s="43"/>
      <c r="O4" s="43"/>
    </row>
    <row r="5" spans="1:17" x14ac:dyDescent="0.25">
      <c r="A5" s="40"/>
      <c r="B5" s="40"/>
      <c r="C5" s="41"/>
      <c r="D5" s="40"/>
      <c r="E5" s="40"/>
      <c r="F5" s="40"/>
      <c r="G5" s="40"/>
      <c r="K5" s="43"/>
    </row>
    <row r="6" spans="1:17" ht="15.75" thickBot="1" x14ac:dyDescent="0.3">
      <c r="K6" s="43"/>
    </row>
    <row r="7" spans="1:17" ht="18" customHeight="1" thickBot="1" x14ac:dyDescent="0.35">
      <c r="A7" s="48" t="s">
        <v>215</v>
      </c>
      <c r="B7" s="49"/>
      <c r="C7" s="49"/>
      <c r="D7" s="49"/>
      <c r="E7" s="49"/>
      <c r="F7" s="49"/>
      <c r="G7" s="50"/>
      <c r="K7" s="43"/>
    </row>
    <row r="8" spans="1:17" ht="16.5" thickBot="1" x14ac:dyDescent="0.3">
      <c r="A8" s="18" t="s">
        <v>121</v>
      </c>
      <c r="B8" s="17" t="s">
        <v>120</v>
      </c>
      <c r="C8" s="39" t="s">
        <v>214</v>
      </c>
      <c r="D8" s="38" t="s">
        <v>213</v>
      </c>
      <c r="E8" s="38" t="s">
        <v>212</v>
      </c>
      <c r="F8" s="38" t="s">
        <v>211</v>
      </c>
      <c r="G8" s="37" t="s">
        <v>210</v>
      </c>
      <c r="K8" s="43"/>
    </row>
    <row r="9" spans="1:17" x14ac:dyDescent="0.25">
      <c r="A9" s="30" t="s">
        <v>209</v>
      </c>
      <c r="B9" s="29" t="s">
        <v>208</v>
      </c>
      <c r="C9" s="36" t="s">
        <v>0</v>
      </c>
      <c r="D9" s="29"/>
      <c r="E9" s="29"/>
      <c r="F9" s="29"/>
      <c r="G9" s="35"/>
      <c r="H9" t="s">
        <v>274</v>
      </c>
      <c r="I9" s="2">
        <v>106</v>
      </c>
      <c r="J9" s="42" t="s">
        <v>221</v>
      </c>
      <c r="K9" s="2" t="str">
        <f>A9</f>
        <v>GRASSET</v>
      </c>
      <c r="L9" s="42" t="s">
        <v>221</v>
      </c>
      <c r="M9" s="2" t="str">
        <f>B9</f>
        <v>Jordan</v>
      </c>
      <c r="N9" s="42" t="s">
        <v>221</v>
      </c>
      <c r="O9" s="2">
        <v>1</v>
      </c>
      <c r="P9" s="42" t="s">
        <v>222</v>
      </c>
      <c r="Q9" s="2" t="str">
        <f>$H$9&amp;I9&amp;J9&amp;K9&amp;L9&amp;M9&amp;N9&amp;O9&amp;P9</f>
        <v>insert into ELEVE(ID_ELEVE,Nom_ELEVE,PreNom_ELEVE,ID_Groupe) values ('106','GRASSET','Jordan','1');</v>
      </c>
    </row>
    <row r="10" spans="1:17" x14ac:dyDescent="0.25">
      <c r="A10" s="24" t="s">
        <v>207</v>
      </c>
      <c r="B10" s="23" t="s">
        <v>28</v>
      </c>
      <c r="C10" s="34" t="s">
        <v>0</v>
      </c>
      <c r="D10" s="23"/>
      <c r="E10" s="23"/>
      <c r="F10" s="23"/>
      <c r="G10" s="33"/>
      <c r="I10" s="2">
        <v>107</v>
      </c>
      <c r="J10" s="42" t="s">
        <v>221</v>
      </c>
      <c r="K10" s="2" t="str">
        <f t="shared" ref="K10:K14" si="0">A10</f>
        <v>HAEHNEL</v>
      </c>
      <c r="L10" s="42" t="s">
        <v>221</v>
      </c>
      <c r="M10" s="2" t="str">
        <f t="shared" ref="M10:M14" si="1">B10</f>
        <v>Valentin</v>
      </c>
      <c r="N10" s="42" t="s">
        <v>221</v>
      </c>
      <c r="O10" s="2">
        <v>1</v>
      </c>
      <c r="P10" s="42" t="s">
        <v>222</v>
      </c>
      <c r="Q10" s="2" t="str">
        <f t="shared" ref="Q10:Q14" si="2">$H$2&amp;I10&amp;J10&amp;K10&amp;L10&amp;M10&amp;N10&amp;O10&amp;P10</f>
        <v>insert into ELEVE(ID_ELEVE,Nom_ELEVE,PreNom_ELEVE,ID_Groupe) values ('107','HAEHNEL','Valentin','1');</v>
      </c>
    </row>
    <row r="11" spans="1:17" x14ac:dyDescent="0.25">
      <c r="A11" s="24" t="s">
        <v>206</v>
      </c>
      <c r="B11" s="23" t="s">
        <v>205</v>
      </c>
      <c r="C11" s="34" t="s">
        <v>0</v>
      </c>
      <c r="D11" s="23"/>
      <c r="E11" s="23"/>
      <c r="F11" s="23"/>
      <c r="G11" s="33"/>
      <c r="I11" s="2">
        <v>108</v>
      </c>
      <c r="J11" s="42" t="s">
        <v>221</v>
      </c>
      <c r="K11" s="2" t="str">
        <f t="shared" si="0"/>
        <v>JEHL</v>
      </c>
      <c r="L11" s="42" t="s">
        <v>221</v>
      </c>
      <c r="M11" s="2" t="str">
        <f t="shared" si="1"/>
        <v>Regis</v>
      </c>
      <c r="N11" s="42" t="s">
        <v>221</v>
      </c>
      <c r="O11" s="2">
        <v>1</v>
      </c>
      <c r="P11" s="42" t="s">
        <v>222</v>
      </c>
      <c r="Q11" s="2" t="str">
        <f t="shared" si="2"/>
        <v>insert into ELEVE(ID_ELEVE,Nom_ELEVE,PreNom_ELEVE,ID_Groupe) values ('108','JEHL','Regis','1');</v>
      </c>
    </row>
    <row r="12" spans="1:17" x14ac:dyDescent="0.25">
      <c r="A12" s="24" t="s">
        <v>204</v>
      </c>
      <c r="B12" s="23" t="s">
        <v>108</v>
      </c>
      <c r="C12" s="34" t="s">
        <v>0</v>
      </c>
      <c r="D12" s="23"/>
      <c r="E12" s="23"/>
      <c r="F12" s="23"/>
      <c r="G12" s="33"/>
      <c r="I12" s="2">
        <v>109</v>
      </c>
      <c r="J12" s="42" t="s">
        <v>221</v>
      </c>
      <c r="K12" s="2" t="str">
        <f t="shared" si="0"/>
        <v>PALMITESSA</v>
      </c>
      <c r="L12" s="42" t="s">
        <v>221</v>
      </c>
      <c r="M12" s="2" t="str">
        <f t="shared" si="1"/>
        <v>Lucas</v>
      </c>
      <c r="N12" s="42" t="s">
        <v>221</v>
      </c>
      <c r="O12" s="2">
        <v>1</v>
      </c>
      <c r="P12" s="42" t="s">
        <v>222</v>
      </c>
      <c r="Q12" s="2" t="str">
        <f t="shared" si="2"/>
        <v>insert into ELEVE(ID_ELEVE,Nom_ELEVE,PreNom_ELEVE,ID_Groupe) values ('109','PALMITESSA','Lucas','1');</v>
      </c>
    </row>
    <row r="13" spans="1:17" x14ac:dyDescent="0.25">
      <c r="A13" s="24" t="s">
        <v>203</v>
      </c>
      <c r="B13" s="23" t="s">
        <v>202</v>
      </c>
      <c r="C13" s="34" t="s">
        <v>0</v>
      </c>
      <c r="D13" s="23"/>
      <c r="E13" s="23"/>
      <c r="F13" s="23"/>
      <c r="G13" s="33"/>
      <c r="I13" s="2">
        <v>110</v>
      </c>
      <c r="J13" s="42" t="s">
        <v>221</v>
      </c>
      <c r="K13" s="2" t="str">
        <f t="shared" si="0"/>
        <v>SANCHEZ</v>
      </c>
      <c r="L13" s="42" t="s">
        <v>221</v>
      </c>
      <c r="M13" s="2" t="str">
        <f t="shared" si="1"/>
        <v>Ines</v>
      </c>
      <c r="N13" s="42" t="s">
        <v>221</v>
      </c>
      <c r="O13" s="2">
        <v>1</v>
      </c>
      <c r="P13" s="42" t="s">
        <v>222</v>
      </c>
      <c r="Q13" s="2" t="str">
        <f t="shared" si="2"/>
        <v>insert into ELEVE(ID_ELEVE,Nom_ELEVE,PreNom_ELEVE,ID_Groupe) values ('110','SANCHEZ','Ines','1');</v>
      </c>
    </row>
    <row r="14" spans="1:17" ht="15.75" thickBot="1" x14ac:dyDescent="0.3">
      <c r="A14" s="21" t="s">
        <v>201</v>
      </c>
      <c r="B14" s="20" t="s">
        <v>200</v>
      </c>
      <c r="C14" s="32" t="s">
        <v>0</v>
      </c>
      <c r="D14" s="20"/>
      <c r="E14" s="20"/>
      <c r="F14" s="20"/>
      <c r="G14" s="31"/>
      <c r="I14" s="2">
        <v>111</v>
      </c>
      <c r="J14" s="42" t="s">
        <v>221</v>
      </c>
      <c r="K14" s="2" t="str">
        <f t="shared" si="0"/>
        <v>STEPHAN</v>
      </c>
      <c r="L14" s="42" t="s">
        <v>221</v>
      </c>
      <c r="M14" s="2" t="str">
        <f t="shared" si="1"/>
        <v>Paul</v>
      </c>
      <c r="N14" s="42" t="s">
        <v>221</v>
      </c>
      <c r="O14" s="2">
        <v>1</v>
      </c>
      <c r="P14" s="42" t="s">
        <v>222</v>
      </c>
      <c r="Q14" s="2" t="str">
        <f t="shared" si="2"/>
        <v>insert into ELEVE(ID_ELEVE,Nom_ELEVE,PreNom_ELEVE,ID_Groupe) values ('111','STEPHAN','Paul','1');</v>
      </c>
    </row>
  </sheetData>
  <mergeCells count="2">
    <mergeCell ref="A1:G1"/>
    <mergeCell ref="A7:G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63B0-634F-4926-A54F-2DA71A0AF474}">
  <dimension ref="A3:H67"/>
  <sheetViews>
    <sheetView topLeftCell="A49" workbookViewId="0">
      <selection activeCell="A67" sqref="A67"/>
    </sheetView>
  </sheetViews>
  <sheetFormatPr baseColWidth="10" defaultRowHeight="15" x14ac:dyDescent="0.25"/>
  <cols>
    <col min="1" max="1" width="46.42578125" customWidth="1"/>
    <col min="2" max="2" width="10.140625" bestFit="1" customWidth="1"/>
    <col min="3" max="3" width="2.5703125" bestFit="1" customWidth="1"/>
    <col min="4" max="4" width="48.28515625" bestFit="1" customWidth="1"/>
    <col min="5" max="5" width="2.5703125" bestFit="1" customWidth="1"/>
    <col min="6" max="6" width="76.85546875" customWidth="1"/>
    <col min="7" max="7" width="7.140625" customWidth="1"/>
    <col min="8" max="8" width="104.5703125" bestFit="1" customWidth="1"/>
  </cols>
  <sheetData>
    <row r="3" spans="1:6" x14ac:dyDescent="0.25">
      <c r="A3" t="s">
        <v>223</v>
      </c>
      <c r="B3" t="s">
        <v>224</v>
      </c>
      <c r="C3" s="43" t="s">
        <v>222</v>
      </c>
      <c r="D3" t="str">
        <f t="shared" ref="D3:D9" si="0">$A$3&amp;B3&amp;C3</f>
        <v>insert into JOUR (NOM_JOUR) values ('lundi');</v>
      </c>
    </row>
    <row r="4" spans="1:6" x14ac:dyDescent="0.25">
      <c r="B4" t="s">
        <v>225</v>
      </c>
      <c r="C4" s="43" t="s">
        <v>222</v>
      </c>
      <c r="D4" t="str">
        <f t="shared" si="0"/>
        <v>insert into JOUR (NOM_JOUR) values ('mardi');</v>
      </c>
    </row>
    <row r="5" spans="1:6" x14ac:dyDescent="0.25">
      <c r="B5" t="s">
        <v>226</v>
      </c>
      <c r="C5" s="43" t="s">
        <v>222</v>
      </c>
      <c r="D5" t="str">
        <f t="shared" si="0"/>
        <v>insert into JOUR (NOM_JOUR) values ('mercredi');</v>
      </c>
    </row>
    <row r="6" spans="1:6" x14ac:dyDescent="0.25">
      <c r="B6" t="s">
        <v>227</v>
      </c>
      <c r="C6" s="43" t="s">
        <v>222</v>
      </c>
      <c r="D6" t="str">
        <f t="shared" si="0"/>
        <v>insert into JOUR (NOM_JOUR) values ('jeudi');</v>
      </c>
    </row>
    <row r="7" spans="1:6" x14ac:dyDescent="0.25">
      <c r="B7" t="s">
        <v>228</v>
      </c>
      <c r="C7" s="43" t="s">
        <v>222</v>
      </c>
      <c r="D7" t="str">
        <f t="shared" si="0"/>
        <v>insert into JOUR (NOM_JOUR) values ('vendredi');</v>
      </c>
    </row>
    <row r="8" spans="1:6" x14ac:dyDescent="0.25">
      <c r="B8" t="s">
        <v>229</v>
      </c>
      <c r="C8" s="43" t="s">
        <v>222</v>
      </c>
      <c r="D8" t="str">
        <f t="shared" si="0"/>
        <v>insert into JOUR (NOM_JOUR) values ('samedi');</v>
      </c>
    </row>
    <row r="9" spans="1:6" x14ac:dyDescent="0.25">
      <c r="B9" t="s">
        <v>230</v>
      </c>
      <c r="C9" s="43" t="s">
        <v>222</v>
      </c>
      <c r="D9" t="str">
        <f t="shared" si="0"/>
        <v>insert into JOUR (NOM_JOUR) values ('dimanche');</v>
      </c>
    </row>
    <row r="11" spans="1:6" x14ac:dyDescent="0.25">
      <c r="A11" t="s">
        <v>248</v>
      </c>
      <c r="B11" t="s">
        <v>122</v>
      </c>
      <c r="C11" s="43" t="s">
        <v>221</v>
      </c>
      <c r="D11" s="44">
        <v>1</v>
      </c>
      <c r="E11" s="43" t="s">
        <v>222</v>
      </c>
      <c r="F11" t="str">
        <f t="shared" ref="F11:F20" si="1">$A$11&amp;B11&amp;C11&amp;D11&amp;E11</f>
        <v>insert into NIVEAU(NOM_NIVEAU,CLASSE_NIVEAU)values('F1','1');</v>
      </c>
    </row>
    <row r="12" spans="1:6" x14ac:dyDescent="0.25">
      <c r="B12" t="s">
        <v>122</v>
      </c>
      <c r="C12" s="43" t="s">
        <v>221</v>
      </c>
      <c r="D12" s="44">
        <v>2</v>
      </c>
      <c r="E12" s="43" t="s">
        <v>222</v>
      </c>
      <c r="F12" t="str">
        <f t="shared" si="1"/>
        <v>insert into NIVEAU(NOM_NIVEAU,CLASSE_NIVEAU)values('F1','2');</v>
      </c>
    </row>
    <row r="13" spans="1:6" x14ac:dyDescent="0.25">
      <c r="B13" t="s">
        <v>122</v>
      </c>
      <c r="C13" s="43" t="s">
        <v>221</v>
      </c>
      <c r="D13" s="44">
        <v>3</v>
      </c>
      <c r="E13" s="43" t="s">
        <v>222</v>
      </c>
      <c r="F13" t="str">
        <f t="shared" si="1"/>
        <v>insert into NIVEAU(NOM_NIVEAU,CLASSE_NIVEAU)values('F1','3');</v>
      </c>
    </row>
    <row r="14" spans="1:6" x14ac:dyDescent="0.25">
      <c r="B14" t="s">
        <v>122</v>
      </c>
      <c r="C14" s="43" t="s">
        <v>221</v>
      </c>
      <c r="D14" s="44">
        <v>4</v>
      </c>
      <c r="E14" s="43" t="s">
        <v>222</v>
      </c>
      <c r="F14" t="str">
        <f t="shared" si="1"/>
        <v>insert into NIVEAU(NOM_NIVEAU,CLASSE_NIVEAU)values('F1','4');</v>
      </c>
    </row>
    <row r="15" spans="1:6" x14ac:dyDescent="0.25">
      <c r="B15" t="s">
        <v>160</v>
      </c>
      <c r="C15" s="43" t="s">
        <v>221</v>
      </c>
      <c r="D15" s="44">
        <v>1</v>
      </c>
      <c r="E15" s="43" t="s">
        <v>222</v>
      </c>
      <c r="F15" t="str">
        <f t="shared" si="1"/>
        <v>insert into NIVEAU(NOM_NIVEAU,CLASSE_NIVEAU)values('F2','1');</v>
      </c>
    </row>
    <row r="16" spans="1:6" x14ac:dyDescent="0.25">
      <c r="B16" t="s">
        <v>160</v>
      </c>
      <c r="C16" s="43" t="s">
        <v>221</v>
      </c>
      <c r="D16" s="44">
        <v>2</v>
      </c>
      <c r="E16" s="43" t="s">
        <v>222</v>
      </c>
      <c r="F16" t="str">
        <f t="shared" si="1"/>
        <v>insert into NIVEAU(NOM_NIVEAU,CLASSE_NIVEAU)values('F2','2');</v>
      </c>
    </row>
    <row r="17" spans="1:8" x14ac:dyDescent="0.25">
      <c r="B17" t="s">
        <v>231</v>
      </c>
      <c r="C17" s="43" t="s">
        <v>221</v>
      </c>
      <c r="D17" s="44">
        <v>1</v>
      </c>
      <c r="E17" s="43" t="s">
        <v>222</v>
      </c>
      <c r="F17" t="str">
        <f t="shared" si="1"/>
        <v>insert into NIVEAU(NOM_NIVEAU,CLASSE_NIVEAU)values('F3','1');</v>
      </c>
    </row>
    <row r="18" spans="1:8" x14ac:dyDescent="0.25">
      <c r="B18" t="s">
        <v>231</v>
      </c>
      <c r="C18" s="43" t="s">
        <v>221</v>
      </c>
      <c r="D18" s="44">
        <v>2</v>
      </c>
      <c r="E18" s="43" t="s">
        <v>222</v>
      </c>
      <c r="F18" t="str">
        <f t="shared" si="1"/>
        <v>insert into NIVEAU(NOM_NIVEAU,CLASSE_NIVEAU)values('F3','2');</v>
      </c>
    </row>
    <row r="19" spans="1:8" x14ac:dyDescent="0.25">
      <c r="B19" t="s">
        <v>220</v>
      </c>
      <c r="C19" s="43" t="s">
        <v>221</v>
      </c>
      <c r="D19" s="44">
        <v>1</v>
      </c>
      <c r="E19" s="43" t="s">
        <v>222</v>
      </c>
      <c r="F19" t="str">
        <f t="shared" si="1"/>
        <v>insert into NIVEAU(NOM_NIVEAU,CLASSE_NIVEAU)values('M1','1');</v>
      </c>
    </row>
    <row r="20" spans="1:8" x14ac:dyDescent="0.25">
      <c r="B20" t="s">
        <v>215</v>
      </c>
      <c r="C20" s="43" t="s">
        <v>221</v>
      </c>
      <c r="D20" s="44">
        <v>1</v>
      </c>
      <c r="E20" s="43" t="s">
        <v>222</v>
      </c>
      <c r="F20" t="str">
        <f t="shared" si="1"/>
        <v>insert into NIVEAU(NOM_NIVEAU,CLASSE_NIVEAU)values('M2','1');</v>
      </c>
    </row>
    <row r="23" spans="1:8" x14ac:dyDescent="0.25">
      <c r="A23" t="s">
        <v>249</v>
      </c>
      <c r="B23" t="s">
        <v>232</v>
      </c>
      <c r="C23" s="43" t="s">
        <v>221</v>
      </c>
      <c r="D23" s="44">
        <v>9</v>
      </c>
      <c r="E23" s="43" t="s">
        <v>221</v>
      </c>
      <c r="F23">
        <v>11</v>
      </c>
      <c r="G23" s="43" t="s">
        <v>222</v>
      </c>
      <c r="H23" t="str">
        <f>$A$23&amp;B23&amp;C23&amp;D23&amp;E23&amp;F23&amp;G23</f>
        <v>insert into TRANCHEHORAIRE(ID_tranche_horaire,HD_tranche_horaire,HF_tranche_horaire)values('T1','9','11');</v>
      </c>
    </row>
    <row r="24" spans="1:8" x14ac:dyDescent="0.25">
      <c r="B24" t="s">
        <v>233</v>
      </c>
      <c r="C24" s="43" t="s">
        <v>221</v>
      </c>
      <c r="D24" s="44">
        <v>11</v>
      </c>
      <c r="E24" s="43" t="s">
        <v>221</v>
      </c>
      <c r="F24">
        <v>13</v>
      </c>
      <c r="G24" s="43" t="s">
        <v>222</v>
      </c>
      <c r="H24" t="str">
        <f t="shared" ref="H24:H27" si="2">$A$23&amp;B24&amp;C24&amp;D24&amp;E24&amp;F24&amp;G24</f>
        <v>insert into TRANCHEHORAIRE(ID_tranche_horaire,HD_tranche_horaire,HF_tranche_horaire)values('T2','11','13');</v>
      </c>
    </row>
    <row r="25" spans="1:8" x14ac:dyDescent="0.25">
      <c r="B25" t="s">
        <v>234</v>
      </c>
      <c r="C25" s="43" t="s">
        <v>221</v>
      </c>
      <c r="D25" s="44">
        <v>14</v>
      </c>
      <c r="E25" s="43" t="s">
        <v>221</v>
      </c>
      <c r="F25">
        <v>16</v>
      </c>
      <c r="G25" s="43" t="s">
        <v>222</v>
      </c>
      <c r="H25" t="str">
        <f t="shared" si="2"/>
        <v>insert into TRANCHEHORAIRE(ID_tranche_horaire,HD_tranche_horaire,HF_tranche_horaire)values('T3','14','16');</v>
      </c>
    </row>
    <row r="26" spans="1:8" x14ac:dyDescent="0.25">
      <c r="B26" t="s">
        <v>235</v>
      </c>
      <c r="C26" s="43" t="s">
        <v>221</v>
      </c>
      <c r="D26" s="44">
        <v>16</v>
      </c>
      <c r="E26" s="43" t="s">
        <v>221</v>
      </c>
      <c r="F26">
        <v>18</v>
      </c>
      <c r="G26" s="43" t="s">
        <v>222</v>
      </c>
      <c r="H26" t="str">
        <f t="shared" si="2"/>
        <v>insert into TRANCHEHORAIRE(ID_tranche_horaire,HD_tranche_horaire,HF_tranche_horaire)values('T4','16','18');</v>
      </c>
    </row>
    <row r="27" spans="1:8" x14ac:dyDescent="0.25">
      <c r="B27" t="s">
        <v>236</v>
      </c>
      <c r="C27" s="43" t="s">
        <v>221</v>
      </c>
      <c r="D27" s="44">
        <v>18</v>
      </c>
      <c r="E27" s="43" t="s">
        <v>221</v>
      </c>
      <c r="F27">
        <v>20</v>
      </c>
      <c r="G27" s="43" t="s">
        <v>222</v>
      </c>
      <c r="H27" t="str">
        <f t="shared" si="2"/>
        <v>insert into TRANCHEHORAIRE(ID_tranche_horaire,HD_tranche_horaire,HF_tranche_horaire)values('T5','18','20');</v>
      </c>
    </row>
    <row r="31" spans="1:8" x14ac:dyDescent="0.25">
      <c r="A31" t="s">
        <v>237</v>
      </c>
      <c r="B31" t="s">
        <v>240</v>
      </c>
      <c r="C31" s="43" t="s">
        <v>222</v>
      </c>
      <c r="D31" t="str">
        <f>$A$31&amp;B31&amp;C31</f>
        <v>insert into MATIERE(NOM_MATIERE) values ('WEB');</v>
      </c>
    </row>
    <row r="32" spans="1:8" x14ac:dyDescent="0.25">
      <c r="B32" t="s">
        <v>239</v>
      </c>
      <c r="C32" s="43" t="s">
        <v>222</v>
      </c>
      <c r="D32" t="str">
        <f t="shared" ref="D32:D36" si="3">$A$31&amp;B32&amp;C32</f>
        <v>insert into MATIERE(NOM_MATIERE) values ('C');</v>
      </c>
    </row>
    <row r="33" spans="1:7" x14ac:dyDescent="0.25">
      <c r="B33" t="s">
        <v>238</v>
      </c>
      <c r="C33" s="43" t="s">
        <v>222</v>
      </c>
      <c r="D33" t="str">
        <f t="shared" si="3"/>
        <v>insert into MATIERE(NOM_MATIERE) values ('ALGO');</v>
      </c>
    </row>
    <row r="34" spans="1:7" x14ac:dyDescent="0.25">
      <c r="B34" t="s">
        <v>241</v>
      </c>
      <c r="C34" s="43" t="s">
        <v>222</v>
      </c>
      <c r="D34" t="str">
        <f t="shared" si="3"/>
        <v>insert into MATIERE(NOM_MATIERE) values ('ANGLAIS');</v>
      </c>
    </row>
    <row r="35" spans="1:7" x14ac:dyDescent="0.25">
      <c r="B35" t="s">
        <v>242</v>
      </c>
      <c r="C35" s="43" t="s">
        <v>222</v>
      </c>
      <c r="D35" t="str">
        <f t="shared" si="3"/>
        <v>insert into MATIERE(NOM_MATIERE) values ('JAPONAIS');</v>
      </c>
    </row>
    <row r="36" spans="1:7" x14ac:dyDescent="0.25">
      <c r="B36" t="s">
        <v>243</v>
      </c>
      <c r="C36" s="43" t="s">
        <v>222</v>
      </c>
      <c r="D36" t="str">
        <f t="shared" si="3"/>
        <v>insert into MATIERE(NOM_MATIERE) values ('GD');</v>
      </c>
    </row>
    <row r="39" spans="1:7" x14ac:dyDescent="0.25">
      <c r="A39" t="s">
        <v>250</v>
      </c>
      <c r="B39" t="s">
        <v>244</v>
      </c>
      <c r="C39" s="43" t="s">
        <v>221</v>
      </c>
      <c r="D39" t="s">
        <v>253</v>
      </c>
      <c r="E39" s="43" t="s">
        <v>222</v>
      </c>
      <c r="F39" t="str">
        <f>$A$39&amp;B39&amp;C39&amp;D39&amp;E39</f>
        <v>insert into ENSEIGNANT(NOM_ENSEIGNANT,PRENOM_ENSEIGNANT)values('MULLER','CHARLEY');</v>
      </c>
      <c r="G39" s="43"/>
    </row>
    <row r="40" spans="1:7" x14ac:dyDescent="0.25">
      <c r="B40" t="s">
        <v>245</v>
      </c>
      <c r="C40" s="43" t="s">
        <v>221</v>
      </c>
      <c r="D40" t="s">
        <v>254</v>
      </c>
      <c r="E40" s="43" t="s">
        <v>222</v>
      </c>
      <c r="F40" t="str">
        <f t="shared" ref="F40:F44" si="4">$A$39&amp;B40&amp;C40&amp;D40&amp;E40</f>
        <v>insert into ENSEIGNANT(NOM_ENSEIGNANT,PRENOM_ENSEIGNANT)values('LEHMANN','NICOLAS');</v>
      </c>
    </row>
    <row r="41" spans="1:7" x14ac:dyDescent="0.25">
      <c r="B41" t="s">
        <v>246</v>
      </c>
      <c r="C41" s="43" t="s">
        <v>221</v>
      </c>
      <c r="D41" t="s">
        <v>255</v>
      </c>
      <c r="E41" s="43" t="s">
        <v>222</v>
      </c>
      <c r="F41" t="str">
        <f t="shared" si="4"/>
        <v>insert into ENSEIGNANT(NOM_ENSEIGNANT,PRENOM_ENSEIGNANT)values('BESMOND','MARINE');</v>
      </c>
    </row>
    <row r="42" spans="1:7" x14ac:dyDescent="0.25">
      <c r="B42" t="s">
        <v>247</v>
      </c>
      <c r="C42" s="43" t="s">
        <v>221</v>
      </c>
      <c r="D42" t="s">
        <v>256</v>
      </c>
      <c r="E42" s="43" t="s">
        <v>222</v>
      </c>
      <c r="F42" t="str">
        <f t="shared" si="4"/>
        <v>insert into ENSEIGNANT(NOM_ENSEIGNANT,PRENOM_ENSEIGNANT)values('MADEMBO','GRACE');</v>
      </c>
    </row>
    <row r="43" spans="1:7" x14ac:dyDescent="0.25">
      <c r="B43" t="s">
        <v>251</v>
      </c>
      <c r="C43" s="43" t="s">
        <v>221</v>
      </c>
      <c r="D43" t="s">
        <v>254</v>
      </c>
      <c r="E43" s="43" t="s">
        <v>222</v>
      </c>
      <c r="F43" t="str">
        <f t="shared" si="4"/>
        <v>insert into ENSEIGNANT(NOM_ENSEIGNANT,PRENOM_ENSEIGNANT)values('LOTH','NICOLAS');</v>
      </c>
    </row>
    <row r="44" spans="1:7" x14ac:dyDescent="0.25">
      <c r="B44" t="s">
        <v>252</v>
      </c>
      <c r="C44" s="43" t="s">
        <v>221</v>
      </c>
      <c r="D44" t="s">
        <v>257</v>
      </c>
      <c r="E44" s="43" t="s">
        <v>222</v>
      </c>
      <c r="F44" t="str">
        <f t="shared" si="4"/>
        <v>insert into ENSEIGNANT(NOM_ENSEIGNANT,PRENOM_ENSEIGNANT)values('HATTON','JEROME');</v>
      </c>
    </row>
    <row r="46" spans="1:7" x14ac:dyDescent="0.25">
      <c r="A46" t="s">
        <v>258</v>
      </c>
      <c r="B46" t="s">
        <v>259</v>
      </c>
      <c r="C46" s="43" t="s">
        <v>221</v>
      </c>
      <c r="D46" t="s">
        <v>264</v>
      </c>
      <c r="E46" s="43" t="s">
        <v>222</v>
      </c>
      <c r="F46" t="str">
        <f>$A$46&amp;B46&amp;C46&amp;D46&amp;E46</f>
        <v>insert into SALLE(NOM_SALLE,LOGO_SALLE)values('POKEMON','LOGO_POKEMON');</v>
      </c>
    </row>
    <row r="47" spans="1:7" x14ac:dyDescent="0.25">
      <c r="B47" t="s">
        <v>260</v>
      </c>
      <c r="C47" s="43" t="s">
        <v>221</v>
      </c>
      <c r="D47" t="s">
        <v>268</v>
      </c>
      <c r="E47" s="43" t="s">
        <v>222</v>
      </c>
      <c r="F47" t="str">
        <f t="shared" ref="F47:F50" si="5">$A$46&amp;B47&amp;C47&amp;D47&amp;E47</f>
        <v>insert into SALLE(NOM_SALLE,LOGO_SALLE)values('SONIC','LOGO_SONIC');</v>
      </c>
    </row>
    <row r="48" spans="1:7" x14ac:dyDescent="0.25">
      <c r="B48" t="s">
        <v>261</v>
      </c>
      <c r="C48" s="43" t="s">
        <v>221</v>
      </c>
      <c r="D48" t="s">
        <v>267</v>
      </c>
      <c r="E48" s="43" t="s">
        <v>222</v>
      </c>
      <c r="F48" t="str">
        <f t="shared" si="5"/>
        <v>insert into SALLE(NOM_SALLE,LOGO_SALLE)values('KIRBY','LOGO_KIRBY');</v>
      </c>
    </row>
    <row r="49" spans="1:6" x14ac:dyDescent="0.25">
      <c r="B49" t="s">
        <v>262</v>
      </c>
      <c r="C49" s="43" t="s">
        <v>221</v>
      </c>
      <c r="D49" t="s">
        <v>266</v>
      </c>
      <c r="E49" s="43" t="s">
        <v>222</v>
      </c>
      <c r="F49" t="str">
        <f t="shared" si="5"/>
        <v>insert into SALLE(NOM_SALLE,LOGO_SALLE)values('LARACROFT','LOGO_LARACROFT');</v>
      </c>
    </row>
    <row r="50" spans="1:6" x14ac:dyDescent="0.25">
      <c r="B50" t="s">
        <v>263</v>
      </c>
      <c r="C50" s="43" t="s">
        <v>221</v>
      </c>
      <c r="D50" t="s">
        <v>265</v>
      </c>
      <c r="E50" s="43" t="s">
        <v>222</v>
      </c>
      <c r="F50" t="str">
        <f t="shared" si="5"/>
        <v>insert into SALLE(NOM_SALLE,LOGO_SALLE)values('VR','LOGO_AUCUN');</v>
      </c>
    </row>
    <row r="53" spans="1:6" x14ac:dyDescent="0.25">
      <c r="A53" t="s">
        <v>269</v>
      </c>
      <c r="B53" t="s">
        <v>119</v>
      </c>
      <c r="C53" s="43" t="s">
        <v>222</v>
      </c>
      <c r="D53" t="str">
        <f>$A$53&amp;B53&amp;C53</f>
        <v>insert into GROUPE(NUMERO_GROUPE)values('F11');</v>
      </c>
    </row>
    <row r="54" spans="1:6" x14ac:dyDescent="0.25">
      <c r="B54" t="s">
        <v>118</v>
      </c>
      <c r="C54" s="43" t="s">
        <v>222</v>
      </c>
      <c r="D54" t="str">
        <f t="shared" ref="D54:D62" si="6">$A$53&amp;B54&amp;C54</f>
        <v>insert into GROUPE(NUMERO_GROUPE)values('F12');</v>
      </c>
    </row>
    <row r="55" spans="1:6" x14ac:dyDescent="0.25">
      <c r="B55" t="s">
        <v>117</v>
      </c>
      <c r="C55" s="43" t="s">
        <v>222</v>
      </c>
      <c r="D55" t="str">
        <f t="shared" si="6"/>
        <v>insert into GROUPE(NUMERO_GROUPE)values('F13');</v>
      </c>
    </row>
    <row r="56" spans="1:6" x14ac:dyDescent="0.25">
      <c r="B56" t="s">
        <v>116</v>
      </c>
      <c r="C56" s="43" t="s">
        <v>222</v>
      </c>
      <c r="D56" t="str">
        <f t="shared" si="6"/>
        <v>insert into GROUPE(NUMERO_GROUPE)values('F14');</v>
      </c>
    </row>
    <row r="57" spans="1:6" x14ac:dyDescent="0.25">
      <c r="B57" t="s">
        <v>159</v>
      </c>
      <c r="C57" s="43" t="s">
        <v>222</v>
      </c>
      <c r="D57" t="str">
        <f t="shared" si="6"/>
        <v>insert into GROUPE(NUMERO_GROUPE)values('F21');</v>
      </c>
    </row>
    <row r="58" spans="1:6" x14ac:dyDescent="0.25">
      <c r="B58" t="s">
        <v>158</v>
      </c>
      <c r="C58" s="43" t="s">
        <v>222</v>
      </c>
      <c r="D58" t="str">
        <f t="shared" si="6"/>
        <v>insert into GROUPE(NUMERO_GROUPE)values('F22');</v>
      </c>
    </row>
    <row r="59" spans="1:6" x14ac:dyDescent="0.25">
      <c r="B59" t="s">
        <v>198</v>
      </c>
      <c r="C59" s="43" t="s">
        <v>222</v>
      </c>
      <c r="D59" t="str">
        <f t="shared" si="6"/>
        <v>insert into GROUPE(NUMERO_GROUPE)values('F31');</v>
      </c>
    </row>
    <row r="60" spans="1:6" x14ac:dyDescent="0.25">
      <c r="B60" t="s">
        <v>197</v>
      </c>
      <c r="C60" s="43" t="s">
        <v>222</v>
      </c>
      <c r="D60" t="str">
        <f t="shared" si="6"/>
        <v>insert into GROUPE(NUMERO_GROUPE)values('F32');</v>
      </c>
    </row>
    <row r="61" spans="1:6" x14ac:dyDescent="0.25">
      <c r="B61" t="s">
        <v>220</v>
      </c>
      <c r="C61" s="43" t="s">
        <v>222</v>
      </c>
      <c r="D61" t="str">
        <f t="shared" si="6"/>
        <v>insert into GROUPE(NUMERO_GROUPE)values('M1');</v>
      </c>
    </row>
    <row r="62" spans="1:6" x14ac:dyDescent="0.25">
      <c r="B62" t="s">
        <v>215</v>
      </c>
      <c r="C62" s="43" t="s">
        <v>222</v>
      </c>
      <c r="D62" t="str">
        <f t="shared" si="6"/>
        <v>insert into GROUPE(NUMERO_GROUPE)values('M2');</v>
      </c>
    </row>
    <row r="64" spans="1:6" x14ac:dyDescent="0.25">
      <c r="A64" t="s">
        <v>270</v>
      </c>
      <c r="B64" t="s">
        <v>271</v>
      </c>
      <c r="C64" s="43" t="s">
        <v>222</v>
      </c>
      <c r="D64" t="str">
        <f>$A$64&amp;B64&amp;C64</f>
        <v>insert into COURS(Type_type_cours)values('CM');</v>
      </c>
    </row>
    <row r="65" spans="1:4" x14ac:dyDescent="0.25">
      <c r="B65" t="s">
        <v>272</v>
      </c>
      <c r="C65" s="43" t="s">
        <v>222</v>
      </c>
      <c r="D65" t="str">
        <f>$A$64&amp;B65&amp;C65</f>
        <v>insert into COURS(Type_type_cours)values('TP');</v>
      </c>
    </row>
    <row r="67" spans="1:4" x14ac:dyDescent="0.25">
      <c r="A67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F1</vt:lpstr>
      <vt:lpstr>F2</vt:lpstr>
      <vt:lpstr>BACH</vt:lpstr>
      <vt:lpstr>M1-2</vt:lpstr>
      <vt:lpstr>Feuil1</vt:lpstr>
      <vt:lpstr>BACH!Zone_d_impression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MADEMBO</dc:creator>
  <cp:lastModifiedBy>Itsuki ichiyuu</cp:lastModifiedBy>
  <dcterms:created xsi:type="dcterms:W3CDTF">2017-11-23T15:17:48Z</dcterms:created>
  <dcterms:modified xsi:type="dcterms:W3CDTF">2018-04-20T11:02:55Z</dcterms:modified>
</cp:coreProperties>
</file>