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0" yWindow="0" windowWidth="19200" windowHeight="715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CSC">[1]Sheet2!$C$2:$C$5</definedName>
  </definedNames>
  <calcPr calcId="145621"/>
</workbook>
</file>

<file path=xl/calcChain.xml><?xml version="1.0" encoding="utf-8"?>
<calcChain xmlns="http://schemas.openxmlformats.org/spreadsheetml/2006/main">
  <c r="A40" i="2" l="1"/>
  <c r="A36" i="2"/>
  <c r="A34" i="2"/>
  <c r="A39" i="2" l="1"/>
  <c r="A38" i="2" s="1"/>
  <c r="A35" i="2" l="1"/>
  <c r="A81" i="1" s="1"/>
  <c r="A1" i="3" l="1"/>
  <c r="A2" i="3" l="1"/>
</calcChain>
</file>

<file path=xl/sharedStrings.xml><?xml version="1.0" encoding="utf-8"?>
<sst xmlns="http://schemas.openxmlformats.org/spreadsheetml/2006/main" count="126" uniqueCount="119">
  <si>
    <t>Date Requested:</t>
  </si>
  <si>
    <t>Start Date:</t>
  </si>
  <si>
    <t>Title:</t>
  </si>
  <si>
    <t>Department:</t>
  </si>
  <si>
    <t>Cost Center:</t>
  </si>
  <si>
    <t>Manager:</t>
  </si>
  <si>
    <t>PTO Manager?:</t>
  </si>
  <si>
    <t>If no, please list:</t>
  </si>
  <si>
    <t>Cube Assignment:</t>
  </si>
  <si>
    <t>Equipment Needed:</t>
  </si>
  <si>
    <t>If yes, how many?:</t>
  </si>
  <si>
    <t>Email Address:</t>
  </si>
  <si>
    <t>MKS Admin:</t>
  </si>
  <si>
    <t>(Access to database)</t>
  </si>
  <si>
    <t>Keycard Access:</t>
  </si>
  <si>
    <t>Special Requests/Notes:</t>
  </si>
  <si>
    <t xml:space="preserve"> @tradingtechnologies.com</t>
  </si>
  <si>
    <t>Network Drives:</t>
  </si>
  <si>
    <t>Gift:</t>
  </si>
  <si>
    <t>Product #:</t>
  </si>
  <si>
    <t>Chicago</t>
  </si>
  <si>
    <t>New York</t>
  </si>
  <si>
    <t>London</t>
  </si>
  <si>
    <t>Frankfurt</t>
  </si>
  <si>
    <t>Sydney</t>
  </si>
  <si>
    <t>Tokyo</t>
  </si>
  <si>
    <t>Houston</t>
  </si>
  <si>
    <t>Hong Kong</t>
  </si>
  <si>
    <t>Singapore</t>
  </si>
  <si>
    <t>Geneva</t>
  </si>
  <si>
    <t>Rosemont</t>
  </si>
  <si>
    <t>CSC Client Team</t>
  </si>
  <si>
    <t>CSC Functional Team</t>
  </si>
  <si>
    <t>CSC Server Team</t>
  </si>
  <si>
    <t>CSC Senior</t>
  </si>
  <si>
    <t xml:space="preserve"> IT SUPPORT SERVICES SET-UP FORM</t>
  </si>
  <si>
    <r>
      <t xml:space="preserve">Mentor </t>
    </r>
    <r>
      <rPr>
        <b/>
        <sz val="10"/>
        <rFont val="Times New Roman"/>
        <family val="1"/>
      </rPr>
      <t>(Engineers Only):</t>
    </r>
  </si>
  <si>
    <t>Phone Disaster</t>
  </si>
  <si>
    <t>Recovery Set Up:</t>
  </si>
  <si>
    <t>Semiannual Results Manager?:</t>
  </si>
  <si>
    <t>200 CEO</t>
  </si>
  <si>
    <t>Mobile Devices:</t>
  </si>
  <si>
    <t>Does the employee's role justify the need to have a TT sponsored mobile device?</t>
  </si>
  <si>
    <t>Employee First Name:</t>
  </si>
  <si>
    <t>Employee Last Name:</t>
  </si>
  <si>
    <t>\</t>
  </si>
  <si>
    <t>Sao Paulo</t>
  </si>
  <si>
    <t>Location:</t>
  </si>
  <si>
    <t>Administration</t>
  </si>
  <si>
    <t>Sales</t>
  </si>
  <si>
    <t>Would you like us to mirror the new hire's distribution groups and security permissons off of another employee on the team?  If so, enter the employees username below.</t>
  </si>
  <si>
    <t>Mirror Employee:(username)</t>
  </si>
  <si>
    <t>ATS</t>
  </si>
  <si>
    <t>CSC Functional</t>
  </si>
  <si>
    <t>CSC Post Time</t>
  </si>
  <si>
    <t>CSC Real Time</t>
  </si>
  <si>
    <t>DTS</t>
  </si>
  <si>
    <t>Other</t>
  </si>
  <si>
    <t>PMM</t>
  </si>
  <si>
    <t>TAM</t>
  </si>
  <si>
    <t>TTNET - Infrastructure</t>
  </si>
  <si>
    <t>TTNET - Monitoring</t>
  </si>
  <si>
    <t>TTNET - Network</t>
  </si>
  <si>
    <t>TTNET - PMG</t>
  </si>
  <si>
    <t>TTNET - Security</t>
  </si>
  <si>
    <t>TTNET - Software</t>
  </si>
  <si>
    <t>SupportNet Team Access:</t>
  </si>
  <si>
    <t>Personal Email for New Hire Welcome Email</t>
  </si>
  <si>
    <t>TradeCo</t>
  </si>
  <si>
    <t>IT</t>
  </si>
  <si>
    <t>Engineering</t>
  </si>
  <si>
    <t>Broker dealer</t>
  </si>
  <si>
    <t>TTHK, LLC</t>
  </si>
  <si>
    <t>100 Alpha Traders</t>
  </si>
  <si>
    <t>110 Research and Development</t>
  </si>
  <si>
    <t>210 Finance</t>
  </si>
  <si>
    <t>230 IP</t>
  </si>
  <si>
    <t>240 HR</t>
  </si>
  <si>
    <t>250 Recruiting</t>
  </si>
  <si>
    <t>260 Facilities</t>
  </si>
  <si>
    <t>299 RIF</t>
  </si>
  <si>
    <t>300 IT</t>
  </si>
  <si>
    <t>490 Engineering</t>
  </si>
  <si>
    <t>510 Product Management</t>
  </si>
  <si>
    <t>520 Marketing</t>
  </si>
  <si>
    <t>600 Sales</t>
  </si>
  <si>
    <t>610 Sales Buyside</t>
  </si>
  <si>
    <t>710 Operations - TT Datacenters</t>
  </si>
  <si>
    <t>715 TTNET-DC Export Services</t>
  </si>
  <si>
    <t>725 Operations - Customer Support</t>
  </si>
  <si>
    <t>Operations</t>
  </si>
  <si>
    <t>220 General Counsel</t>
  </si>
  <si>
    <t>705 Operations - Lab</t>
  </si>
  <si>
    <t>700 Operations - General</t>
  </si>
  <si>
    <t>711 Operations - 7Ticks</t>
  </si>
  <si>
    <t>Support Net Team Access</t>
  </si>
  <si>
    <t>Locations</t>
  </si>
  <si>
    <t>Departments</t>
  </si>
  <si>
    <t>Location</t>
  </si>
  <si>
    <t>Cost Center</t>
  </si>
  <si>
    <t>Department</t>
  </si>
  <si>
    <t>SupportNet Team Access</t>
  </si>
  <si>
    <t>Pune</t>
  </si>
  <si>
    <t>(first initial + last name) EX: jsmith</t>
  </si>
  <si>
    <t>If left blank, NO ACCESS WILL BE MIRRORED</t>
  </si>
  <si>
    <t>PagerDuty Access:</t>
  </si>
  <si>
    <t>PagerDuty</t>
  </si>
  <si>
    <t>FirstName,LastName,Username,PersonalEmail,PhysicalDeliveryLocation,JobTitle,Department,Manager,Distros,CostCenter,PagerDuty</t>
  </si>
  <si>
    <t>Custom Alias Email:</t>
  </si>
  <si>
    <t xml:space="preserve"> @trade.tt</t>
  </si>
  <si>
    <t>Harry</t>
  </si>
  <si>
    <t>Garrood</t>
  </si>
  <si>
    <t>Intern- JS Developer</t>
  </si>
  <si>
    <t>Bodil Stokke</t>
  </si>
  <si>
    <t>n/a</t>
  </si>
  <si>
    <t>harry.garrood</t>
  </si>
  <si>
    <t>hgarrood</t>
  </si>
  <si>
    <t>Please speak With Bodil</t>
  </si>
  <si>
    <t>Intern position working with Bodil until September 2016 - Will be working both in the London office and remotely. Please speak to Bodil for further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</si>
</sst>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\,\ yyyy"/>
  </numFmts>
  <fonts count="21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Tahoma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u/>
      <sz val="10"/>
      <name val="Times New Roman"/>
      <family val="1"/>
    </font>
    <font>
      <sz val="10"/>
      <name val="Calibri"/>
      <family val="2"/>
    </font>
    <font>
      <sz val="10"/>
      <name val="Arial"/>
      <family val="2"/>
    </font>
    <font>
      <sz val="8"/>
      <name val="Times New Roman"/>
      <family val="1"/>
    </font>
    <font>
      <u/>
      <sz val="8"/>
      <color indexed="12"/>
      <name val="Arial"/>
      <family val="2"/>
    </font>
    <font>
      <sz val="8"/>
      <color rgb="FF000000"/>
      <name val="Tahoma"/>
      <family val="2"/>
    </font>
    <font>
      <sz val="10"/>
      <color theme="0"/>
      <name val="Times New Roman"/>
      <family val="1"/>
    </font>
    <font>
      <b/>
      <sz val="9"/>
      <name val="Times New Roman"/>
      <family val="1"/>
    </font>
    <font>
      <sz val="11"/>
      <name val="Arial"/>
      <family val="2"/>
    </font>
    <font>
      <sz val="10"/>
      <color rgb="FF000000"/>
      <name val="Times New Roman"/>
      <family val="1"/>
    </font>
    <font>
      <b/>
      <sz val="14"/>
      <name val="Times New Roman"/>
      <family val="1"/>
    </font>
    <font>
      <sz val="10"/>
      <color theme="0"/>
      <name val="Arial"/>
      <family val="2"/>
    </font>
    <font>
      <sz val="10"/>
      <color rgb="FFFF0000"/>
      <name val="Times New Roman"/>
      <family val="1"/>
    </font>
    <font>
      <sz val="36"/>
      <color theme="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9CCFF"/>
        <bgColor rgb="FF99CCFF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left" wrapText="1"/>
    </xf>
    <xf numFmtId="0" fontId="2" fillId="2" borderId="0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2" fillId="2" borderId="0" xfId="0" applyFont="1" applyFill="1" applyBorder="1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49" fontId="4" fillId="0" borderId="1" xfId="0" applyNumberFormat="1" applyFont="1" applyFill="1" applyBorder="1" applyAlignment="1">
      <alignment horizontal="left"/>
    </xf>
    <xf numFmtId="0" fontId="5" fillId="0" borderId="0" xfId="0" applyFont="1"/>
    <xf numFmtId="0" fontId="6" fillId="0" borderId="0" xfId="1" applyFont="1" applyAlignment="1" applyProtection="1"/>
    <xf numFmtId="0" fontId="8" fillId="0" borderId="0" xfId="0" applyFont="1"/>
    <xf numFmtId="0" fontId="2" fillId="0" borderId="0" xfId="0" applyFont="1" applyBorder="1" applyAlignment="1"/>
    <xf numFmtId="0" fontId="2" fillId="0" borderId="0" xfId="0" applyFont="1" applyAlignment="1"/>
    <xf numFmtId="0" fontId="2" fillId="2" borderId="0" xfId="0" applyFont="1" applyFill="1" applyBorder="1" applyAlignment="1">
      <alignment horizontal="left" wrapText="1"/>
    </xf>
    <xf numFmtId="0" fontId="9" fillId="0" borderId="0" xfId="0" applyFont="1"/>
    <xf numFmtId="0" fontId="9" fillId="0" borderId="0" xfId="0" applyFont="1" applyFill="1" applyAlignment="1">
      <alignment horizontal="left"/>
    </xf>
    <xf numFmtId="49" fontId="4" fillId="0" borderId="2" xfId="0" applyNumberFormat="1" applyFont="1" applyFill="1" applyBorder="1" applyAlignment="1">
      <alignment horizontal="left"/>
    </xf>
    <xf numFmtId="0" fontId="7" fillId="0" borderId="0" xfId="0" applyFont="1" applyBorder="1"/>
    <xf numFmtId="0" fontId="2" fillId="0" borderId="0" xfId="0" applyFont="1" applyFill="1" applyBorder="1" applyAlignment="1">
      <alignment horizontal="left" wrapText="1"/>
    </xf>
    <xf numFmtId="0" fontId="2" fillId="0" borderId="0" xfId="0" applyFont="1" applyBorder="1" applyAlignment="1">
      <alignment wrapText="1"/>
    </xf>
    <xf numFmtId="0" fontId="2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 wrapText="1"/>
    </xf>
    <xf numFmtId="0" fontId="15" fillId="0" borderId="0" xfId="0" applyFont="1"/>
    <xf numFmtId="0" fontId="10" fillId="0" borderId="0" xfId="0" applyFont="1" applyBorder="1" applyAlignment="1">
      <alignment wrapText="1"/>
    </xf>
    <xf numFmtId="0" fontId="2" fillId="0" borderId="0" xfId="0" applyFont="1" applyBorder="1" applyAlignment="1"/>
    <xf numFmtId="0" fontId="16" fillId="0" borderId="0" xfId="0" applyFont="1"/>
    <xf numFmtId="49" fontId="3" fillId="0" borderId="0" xfId="0" applyNumberFormat="1" applyFont="1" applyFill="1" applyAlignment="1">
      <alignment horizontal="center"/>
    </xf>
    <xf numFmtId="0" fontId="9" fillId="0" borderId="0" xfId="0" applyFont="1" applyFill="1"/>
    <xf numFmtId="0" fontId="17" fillId="0" borderId="0" xfId="0" applyFont="1" applyBorder="1"/>
    <xf numFmtId="0" fontId="0" fillId="0" borderId="0" xfId="0"/>
    <xf numFmtId="0" fontId="13" fillId="5" borderId="0" xfId="0" applyFont="1" applyFill="1" applyBorder="1"/>
    <xf numFmtId="0" fontId="13" fillId="5" borderId="0" xfId="0" applyFont="1" applyFill="1"/>
    <xf numFmtId="0" fontId="18" fillId="5" borderId="0" xfId="0" applyFont="1" applyFill="1"/>
    <xf numFmtId="0" fontId="1" fillId="0" borderId="0" xfId="0" applyFont="1" applyFill="1"/>
    <xf numFmtId="0" fontId="2" fillId="5" borderId="0" xfId="0" applyFont="1" applyFill="1" applyBorder="1" applyAlignment="1">
      <alignment horizontal="left"/>
    </xf>
    <xf numFmtId="0" fontId="19" fillId="0" borderId="0" xfId="0" applyFont="1" applyBorder="1"/>
    <xf numFmtId="0" fontId="20" fillId="5" borderId="0" xfId="0" applyFont="1" applyFill="1" applyBorder="1"/>
    <xf numFmtId="0" fontId="18" fillId="0" borderId="0" xfId="0" applyFont="1"/>
    <xf numFmtId="0" fontId="13" fillId="0" borderId="0" xfId="0" applyFont="1" applyBorder="1"/>
    <xf numFmtId="0" fontId="2" fillId="5" borderId="0" xfId="0" applyFont="1" applyFill="1" applyBorder="1" applyAlignment="1">
      <alignment horizontal="left" wrapText="1"/>
    </xf>
    <xf numFmtId="0" fontId="2" fillId="2" borderId="0" xfId="0" applyNumberFormat="1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left" wrapText="1"/>
    </xf>
    <xf numFmtId="0" fontId="2" fillId="2" borderId="0" xfId="0" applyFont="1" applyFill="1" applyBorder="1" applyAlignment="1">
      <alignment horizontal="left" wrapText="1"/>
    </xf>
    <xf numFmtId="0" fontId="2" fillId="0" borderId="0" xfId="0" applyFont="1" applyBorder="1" applyAlignment="1"/>
    <xf numFmtId="0" fontId="11" fillId="0" borderId="0" xfId="1" applyNumberFormat="1" applyFont="1" applyFill="1" applyBorder="1" applyAlignment="1" applyProtection="1">
      <alignment wrapText="1"/>
    </xf>
    <xf numFmtId="0" fontId="14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wrapText="1"/>
    </xf>
    <xf numFmtId="0" fontId="2" fillId="2" borderId="0" xfId="0" applyFont="1" applyFill="1" applyBorder="1" applyAlignment="1">
      <alignment horizontal="right"/>
    </xf>
    <xf numFmtId="0" fontId="2" fillId="3" borderId="0" xfId="0" applyFont="1" applyFill="1" applyBorder="1" applyAlignment="1">
      <alignment horizontal="left" wrapText="1"/>
    </xf>
    <xf numFmtId="0" fontId="6" fillId="2" borderId="0" xfId="1" applyFill="1" applyBorder="1" applyAlignment="1" applyProtection="1">
      <alignment horizontal="left" wrapText="1"/>
    </xf>
    <xf numFmtId="164" fontId="2" fillId="4" borderId="0" xfId="0" applyNumberFormat="1" applyFont="1" applyFill="1" applyBorder="1" applyAlignment="1">
      <alignment horizontal="left" wrapText="1"/>
    </xf>
    <xf numFmtId="0" fontId="0" fillId="0" borderId="0" xfId="0"/>
    <xf numFmtId="164" fontId="2" fillId="3" borderId="0" xfId="0" applyNumberFormat="1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 wrapText="1"/>
    </xf>
    <xf numFmtId="0" fontId="2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Drop" dropLines="21" dropStyle="combo" dx="16" fmlaLink="A84" fmlaRange="Sheet2!$A$1:$A$22" noThreeD="1" sel="12"/>
</file>

<file path=xl/ctrlProps/ctrlProp13.xml><?xml version="1.0" encoding="utf-8"?>
<formControlPr xmlns="http://schemas.microsoft.com/office/spreadsheetml/2009/9/main" objectType="Drop" dropStyle="combo" dx="16" fmlaRange="Sheet2!$C$21:$C$29" noThreeD="1" val="0"/>
</file>

<file path=xl/ctrlProps/ctrlProp14.xml><?xml version="1.0" encoding="utf-8"?>
<formControlPr xmlns="http://schemas.microsoft.com/office/spreadsheetml/2009/9/main" objectType="Drop" dropStyle="combo" dx="16" fmlaRange="Sheet2!$C$21:$C$29" noThreeD="1" sel="2" val="0"/>
</file>

<file path=xl/ctrlProps/ctrlProp15.xml><?xml version="1.0" encoding="utf-8"?>
<formControlPr xmlns="http://schemas.microsoft.com/office/spreadsheetml/2009/9/main" objectType="Drop" dropStyle="combo" dx="16" fmlaRange="Sheet2!$C$21:$C$29" noThreeD="1" val="0"/>
</file>

<file path=xl/ctrlProps/ctrlProp16.xml><?xml version="1.0" encoding="utf-8"?>
<formControlPr xmlns="http://schemas.microsoft.com/office/spreadsheetml/2009/9/main" objectType="Drop" dropStyle="combo" dx="16" fmlaRange="Sheet2!$C$21:$C$29" noThreeD="1" sel="3" val="0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Drop" dropLines="13" dropStyle="combo" dx="16" fmlaLink="$A$83" fmlaRange="Sheet2!$B$21:$B$33" noThreeD="1" sel="3" val="0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Drop" dropLines="18" dropStyle="combo" dx="16" fmlaLink="A87" fmlaRange="Sheet2!$E$21:$E$29" noThreeD="1" sel="4" val="0"/>
</file>

<file path=xl/ctrlProps/ctrlProp21.xml><?xml version="1.0" encoding="utf-8"?>
<formControlPr xmlns="http://schemas.microsoft.com/office/spreadsheetml/2009/9/main" objectType="Drop" dropLines="18" dropStyle="combo" dx="16" fmlaLink="A85" fmlaRange="Sheet2!$G$21:$G$36" noThreeD="1" sel="7" val="0"/>
</file>

<file path=xl/ctrlProps/ctrlProp22.xml><?xml version="1.0" encoding="utf-8"?>
<formControlPr xmlns="http://schemas.microsoft.com/office/spreadsheetml/2009/9/main" objectType="CheckBox" fmlaLink="Sheet2!$C$38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37</xdr:row>
          <xdr:rowOff>47625</xdr:rowOff>
        </xdr:from>
        <xdr:to>
          <xdr:col>1</xdr:col>
          <xdr:colOff>1000125</xdr:colOff>
          <xdr:row>39</xdr:row>
          <xdr:rowOff>28575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New Computer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38</xdr:row>
          <xdr:rowOff>142875</xdr:rowOff>
        </xdr:from>
        <xdr:to>
          <xdr:col>1</xdr:col>
          <xdr:colOff>1095375</xdr:colOff>
          <xdr:row>40</xdr:row>
          <xdr:rowOff>28575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Used Computer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39</xdr:row>
          <xdr:rowOff>161925</xdr:rowOff>
        </xdr:from>
        <xdr:to>
          <xdr:col>1</xdr:col>
          <xdr:colOff>904875</xdr:colOff>
          <xdr:row>41</xdr:row>
          <xdr:rowOff>9525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Monitor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40</xdr:row>
          <xdr:rowOff>180975</xdr:rowOff>
        </xdr:from>
        <xdr:to>
          <xdr:col>1</xdr:col>
          <xdr:colOff>1019175</xdr:colOff>
          <xdr:row>43</xdr:row>
          <xdr:rowOff>19050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Used Monitor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43</xdr:row>
          <xdr:rowOff>9525</xdr:rowOff>
        </xdr:from>
        <xdr:to>
          <xdr:col>1</xdr:col>
          <xdr:colOff>752475</xdr:colOff>
          <xdr:row>46</xdr:row>
          <xdr:rowOff>9525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Laptop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28</xdr:row>
          <xdr:rowOff>57150</xdr:rowOff>
        </xdr:from>
        <xdr:to>
          <xdr:col>6</xdr:col>
          <xdr:colOff>104775</xdr:colOff>
          <xdr:row>30</xdr:row>
          <xdr:rowOff>28575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57150</xdr:rowOff>
        </xdr:from>
        <xdr:to>
          <xdr:col>7</xdr:col>
          <xdr:colOff>0</xdr:colOff>
          <xdr:row>30</xdr:row>
          <xdr:rowOff>28575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257175</xdr:colOff>
          <xdr:row>31</xdr:row>
          <xdr:rowOff>57150</xdr:rowOff>
        </xdr:from>
        <xdr:to>
          <xdr:col>7</xdr:col>
          <xdr:colOff>228600</xdr:colOff>
          <xdr:row>33</xdr:row>
          <xdr:rowOff>28575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31</xdr:row>
          <xdr:rowOff>57150</xdr:rowOff>
        </xdr:from>
        <xdr:to>
          <xdr:col>8</xdr:col>
          <xdr:colOff>57150</xdr:colOff>
          <xdr:row>33</xdr:row>
          <xdr:rowOff>28575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54</xdr:row>
          <xdr:rowOff>95250</xdr:rowOff>
        </xdr:from>
        <xdr:to>
          <xdr:col>1</xdr:col>
          <xdr:colOff>895350</xdr:colOff>
          <xdr:row>56</xdr:row>
          <xdr:rowOff>9525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638175</xdr:colOff>
          <xdr:row>54</xdr:row>
          <xdr:rowOff>95250</xdr:rowOff>
        </xdr:from>
        <xdr:to>
          <xdr:col>1</xdr:col>
          <xdr:colOff>1066800</xdr:colOff>
          <xdr:row>56</xdr:row>
          <xdr:rowOff>19050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1409700</xdr:colOff>
          <xdr:row>27</xdr:row>
          <xdr:rowOff>9525</xdr:rowOff>
        </xdr:from>
        <xdr:to>
          <xdr:col>4</xdr:col>
          <xdr:colOff>647700</xdr:colOff>
          <xdr:row>28</xdr:row>
          <xdr:rowOff>9525</xdr:rowOff>
        </xdr:to>
        <xdr:sp macro="" textlink="">
          <xdr:nvSpPr>
            <xdr:cNvPr id="1063" name="Drop Down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37</xdr:row>
          <xdr:rowOff>47625</xdr:rowOff>
        </xdr:from>
        <xdr:to>
          <xdr:col>4</xdr:col>
          <xdr:colOff>714375</xdr:colOff>
          <xdr:row>39</xdr:row>
          <xdr:rowOff>0</xdr:rowOff>
        </xdr:to>
        <xdr:sp macro="" textlink="">
          <xdr:nvSpPr>
            <xdr:cNvPr id="1082" name="Drop Down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39</xdr:row>
          <xdr:rowOff>0</xdr:rowOff>
        </xdr:from>
        <xdr:to>
          <xdr:col>4</xdr:col>
          <xdr:colOff>714375</xdr:colOff>
          <xdr:row>40</xdr:row>
          <xdr:rowOff>28575</xdr:rowOff>
        </xdr:to>
        <xdr:sp macro="" textlink="">
          <xdr:nvSpPr>
            <xdr:cNvPr id="1083" name="Drop Down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40</xdr:row>
          <xdr:rowOff>19050</xdr:rowOff>
        </xdr:from>
        <xdr:to>
          <xdr:col>4</xdr:col>
          <xdr:colOff>714375</xdr:colOff>
          <xdr:row>41</xdr:row>
          <xdr:rowOff>19050</xdr:rowOff>
        </xdr:to>
        <xdr:sp macro="" textlink="">
          <xdr:nvSpPr>
            <xdr:cNvPr id="1084" name="Drop Down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41</xdr:row>
          <xdr:rowOff>19050</xdr:rowOff>
        </xdr:from>
        <xdr:to>
          <xdr:col>4</xdr:col>
          <xdr:colOff>714375</xdr:colOff>
          <xdr:row>44</xdr:row>
          <xdr:rowOff>0</xdr:rowOff>
        </xdr:to>
        <xdr:sp macro="" textlink="">
          <xdr:nvSpPr>
            <xdr:cNvPr id="1085" name="Drop Down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50</xdr:row>
          <xdr:rowOff>114300</xdr:rowOff>
        </xdr:from>
        <xdr:to>
          <xdr:col>3</xdr:col>
          <xdr:colOff>28575</xdr:colOff>
          <xdr:row>52</xdr:row>
          <xdr:rowOff>133350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48</xdr:row>
          <xdr:rowOff>95250</xdr:rowOff>
        </xdr:from>
        <xdr:to>
          <xdr:col>4</xdr:col>
          <xdr:colOff>352425</xdr:colOff>
          <xdr:row>50</xdr:row>
          <xdr:rowOff>114300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1409700</xdr:colOff>
          <xdr:row>14</xdr:row>
          <xdr:rowOff>9525</xdr:rowOff>
        </xdr:from>
        <xdr:to>
          <xdr:col>1</xdr:col>
          <xdr:colOff>1000125</xdr:colOff>
          <xdr:row>15</xdr:row>
          <xdr:rowOff>28575</xdr:rowOff>
        </xdr:to>
        <xdr:sp macro="" textlink="">
          <xdr:nvSpPr>
            <xdr:cNvPr id="1098" name="Drop Down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1409700</xdr:colOff>
          <xdr:row>25</xdr:row>
          <xdr:rowOff>9525</xdr:rowOff>
        </xdr:from>
        <xdr:to>
          <xdr:col>4</xdr:col>
          <xdr:colOff>647700</xdr:colOff>
          <xdr:row>26</xdr:row>
          <xdr:rowOff>0</xdr:rowOff>
        </xdr:to>
        <xdr:sp macro="" textlink="">
          <xdr:nvSpPr>
            <xdr:cNvPr id="1102" name="Drop Down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57</xdr:row>
          <xdr:rowOff>38100</xdr:rowOff>
        </xdr:from>
        <xdr:to>
          <xdr:col>4</xdr:col>
          <xdr:colOff>695325</xdr:colOff>
          <xdr:row>58</xdr:row>
          <xdr:rowOff>19050</xdr:rowOff>
        </xdr:to>
        <xdr:sp macro="" textlink="">
          <xdr:nvSpPr>
            <xdr:cNvPr id="1103" name="Drop Down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</xdr:col>
      <xdr:colOff>963083</xdr:colOff>
      <xdr:row>5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81250" cy="90487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1400175</xdr:colOff>
          <xdr:row>68</xdr:row>
          <xdr:rowOff>19050</xdr:rowOff>
        </xdr:from>
        <xdr:to>
          <xdr:col>4</xdr:col>
          <xdr:colOff>285750</xdr:colOff>
          <xdr:row>69</xdr:row>
          <xdr:rowOff>152400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regonzalez\Documents\My%20Received%20Files\(template)%20CSC%20new%20hire%20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2">
          <cell r="C2" t="str">
            <v>CSC Client Team</v>
          </cell>
        </row>
        <row r="3">
          <cell r="C3" t="str">
            <v>CSC Functional Team</v>
          </cell>
        </row>
        <row r="4">
          <cell r="C4" t="str">
            <v>CSC Server Team</v>
          </cell>
        </row>
        <row r="5">
          <cell r="C5" t="str">
            <v>CSC Senior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7:M94"/>
  <sheetViews>
    <sheetView showGridLines="0" tabSelected="1" defaultGridColor="0" colorId="22" zoomScale="90" zoomScaleNormal="90" workbookViewId="0">
      <selection activeCell="Q65" sqref="Q65"/>
    </sheetView>
  </sheetViews>
  <sheetFormatPr defaultColWidth="9.140625" defaultRowHeight="12.75" x14ac:dyDescent="0.2"/>
  <cols>
    <col min="1" max="1" width="21.28515625" style="2" customWidth="1"/>
    <col min="2" max="2" width="17" style="2" customWidth="1"/>
    <col min="3" max="3" width="8.28515625" style="2" customWidth="1"/>
    <col min="4" max="4" width="4.5703125" style="2" customWidth="1"/>
    <col min="5" max="5" width="12.5703125" style="2" customWidth="1"/>
    <col min="6" max="6" width="7.140625" style="2" customWidth="1"/>
    <col min="7" max="7" width="6.28515625" style="2" customWidth="1"/>
    <col min="8" max="8" width="9.140625" style="2"/>
    <col min="9" max="9" width="12.42578125" style="2" customWidth="1"/>
    <col min="10" max="10" width="18.85546875" style="1" customWidth="1"/>
    <col min="11" max="16384" width="9.140625" style="1"/>
  </cols>
  <sheetData>
    <row r="7" spans="1:9" ht="18.75" x14ac:dyDescent="0.3">
      <c r="A7" s="32" t="s">
        <v>35</v>
      </c>
    </row>
    <row r="9" spans="1:9" x14ac:dyDescent="0.2">
      <c r="A9" s="2" t="s">
        <v>0</v>
      </c>
      <c r="B9" s="55">
        <v>42402</v>
      </c>
      <c r="C9" s="56"/>
      <c r="D9" s="56"/>
      <c r="E9" s="56"/>
    </row>
    <row r="10" spans="1:9" ht="6.75" customHeight="1" x14ac:dyDescent="0.2"/>
    <row r="11" spans="1:9" x14ac:dyDescent="0.2">
      <c r="A11" s="2" t="s">
        <v>43</v>
      </c>
      <c r="B11" s="46" t="s">
        <v>110</v>
      </c>
      <c r="C11" s="46"/>
      <c r="D11" s="46"/>
      <c r="E11" s="46"/>
    </row>
    <row r="12" spans="1:9" ht="5.25" customHeight="1" x14ac:dyDescent="0.2">
      <c r="B12" s="22"/>
      <c r="C12" s="22"/>
      <c r="D12" s="22"/>
      <c r="E12" s="22"/>
    </row>
    <row r="13" spans="1:9" x14ac:dyDescent="0.2">
      <c r="A13" s="2" t="s">
        <v>44</v>
      </c>
      <c r="B13" s="46" t="s">
        <v>111</v>
      </c>
      <c r="C13" s="46"/>
      <c r="D13" s="46"/>
      <c r="E13" s="46"/>
    </row>
    <row r="14" spans="1:9" s="7" customFormat="1" ht="3.75" customHeight="1" x14ac:dyDescent="0.2">
      <c r="A14" s="6"/>
      <c r="B14" s="24"/>
      <c r="C14" s="24"/>
      <c r="D14" s="24"/>
      <c r="E14" s="24"/>
      <c r="F14" s="6"/>
      <c r="G14" s="6"/>
      <c r="H14" s="6"/>
      <c r="I14" s="6"/>
    </row>
    <row r="15" spans="1:9" ht="14.25" customHeight="1" x14ac:dyDescent="0.2">
      <c r="A15" s="25" t="s">
        <v>47</v>
      </c>
      <c r="B15" s="58"/>
      <c r="C15" s="58"/>
      <c r="D15" s="58"/>
      <c r="E15" s="58"/>
    </row>
    <row r="16" spans="1:9" ht="6" customHeight="1" x14ac:dyDescent="0.2">
      <c r="B16" s="24" t="s">
        <v>45</v>
      </c>
      <c r="C16" s="24"/>
      <c r="D16" s="24"/>
      <c r="E16" s="24"/>
    </row>
    <row r="17" spans="1:9" ht="25.5" x14ac:dyDescent="0.2">
      <c r="A17" s="23" t="s">
        <v>67</v>
      </c>
      <c r="B17" s="54"/>
      <c r="C17" s="46"/>
      <c r="D17" s="46"/>
      <c r="E17" s="46"/>
    </row>
    <row r="18" spans="1:9" s="7" customFormat="1" x14ac:dyDescent="0.2">
      <c r="A18" s="6"/>
      <c r="B18" s="4"/>
      <c r="C18" s="4"/>
      <c r="D18" s="4"/>
      <c r="E18" s="4"/>
      <c r="F18" s="6"/>
      <c r="G18" s="6"/>
      <c r="H18" s="6"/>
      <c r="I18" s="6"/>
    </row>
    <row r="19" spans="1:9" s="7" customFormat="1" x14ac:dyDescent="0.2">
      <c r="A19" s="6" t="s">
        <v>18</v>
      </c>
      <c r="B19" s="17"/>
      <c r="C19" s="17"/>
      <c r="D19" s="17"/>
      <c r="E19" s="17"/>
      <c r="F19" s="6"/>
      <c r="G19" s="6"/>
      <c r="H19" s="6"/>
      <c r="I19" s="6"/>
    </row>
    <row r="20" spans="1:9" x14ac:dyDescent="0.2">
      <c r="A20" s="2" t="s">
        <v>19</v>
      </c>
      <c r="B20" s="17"/>
      <c r="C20" s="17"/>
      <c r="D20" s="17"/>
      <c r="E20" s="17"/>
    </row>
    <row r="21" spans="1:9" ht="6.75" customHeight="1" x14ac:dyDescent="0.2"/>
    <row r="22" spans="1:9" x14ac:dyDescent="0.2">
      <c r="A22" s="2" t="s">
        <v>1</v>
      </c>
      <c r="B22" s="57">
        <v>42408</v>
      </c>
      <c r="C22" s="57"/>
      <c r="D22" s="57"/>
      <c r="E22" s="57"/>
    </row>
    <row r="23" spans="1:9" ht="6.75" customHeight="1" x14ac:dyDescent="0.2"/>
    <row r="24" spans="1:9" ht="12.75" customHeight="1" x14ac:dyDescent="0.2">
      <c r="A24" s="2" t="s">
        <v>2</v>
      </c>
      <c r="B24" s="46" t="s">
        <v>112</v>
      </c>
      <c r="C24" s="46"/>
      <c r="D24" s="46"/>
      <c r="E24" s="46"/>
    </row>
    <row r="25" spans="1:9" ht="4.5" customHeight="1" x14ac:dyDescent="0.2"/>
    <row r="26" spans="1:9" ht="16.5" customHeight="1" x14ac:dyDescent="0.2">
      <c r="A26" s="2" t="s">
        <v>3</v>
      </c>
      <c r="B26" s="58"/>
      <c r="C26" s="58"/>
      <c r="D26" s="58"/>
      <c r="E26" s="58"/>
    </row>
    <row r="27" spans="1:9" ht="3.75" customHeight="1" x14ac:dyDescent="0.2"/>
    <row r="28" spans="1:9" ht="15.75" customHeight="1" x14ac:dyDescent="0.2">
      <c r="A28" s="2" t="s">
        <v>4</v>
      </c>
      <c r="B28" s="59"/>
      <c r="C28" s="59"/>
      <c r="D28" s="3"/>
    </row>
    <row r="29" spans="1:9" ht="6.75" customHeight="1" x14ac:dyDescent="0.2"/>
    <row r="30" spans="1:9" x14ac:dyDescent="0.2">
      <c r="A30" s="2" t="s">
        <v>5</v>
      </c>
      <c r="B30" s="46" t="s">
        <v>113</v>
      </c>
      <c r="C30" s="46"/>
      <c r="D30" s="46"/>
      <c r="E30" s="2" t="s">
        <v>6</v>
      </c>
    </row>
    <row r="31" spans="1:9" x14ac:dyDescent="0.2">
      <c r="E31" s="2" t="s">
        <v>7</v>
      </c>
      <c r="F31" s="5" t="s">
        <v>114</v>
      </c>
      <c r="G31" s="5"/>
      <c r="H31" s="5"/>
    </row>
    <row r="32" spans="1:9" ht="6.75" customHeight="1" x14ac:dyDescent="0.2"/>
    <row r="33" spans="1:10" x14ac:dyDescent="0.2">
      <c r="E33" s="2" t="s">
        <v>39</v>
      </c>
    </row>
    <row r="34" spans="1:10" x14ac:dyDescent="0.2">
      <c r="E34" s="2" t="s">
        <v>7</v>
      </c>
      <c r="F34" s="5" t="s">
        <v>114</v>
      </c>
      <c r="G34" s="5"/>
      <c r="H34" s="5"/>
    </row>
    <row r="35" spans="1:10" x14ac:dyDescent="0.2">
      <c r="A35" s="2" t="s">
        <v>36</v>
      </c>
      <c r="B35" s="46"/>
      <c r="C35" s="46"/>
      <c r="D35" s="46"/>
      <c r="E35" s="1"/>
    </row>
    <row r="36" spans="1:10" ht="6.75" customHeight="1" x14ac:dyDescent="0.2"/>
    <row r="37" spans="1:10" x14ac:dyDescent="0.2">
      <c r="A37" s="2" t="s">
        <v>8</v>
      </c>
      <c r="B37" s="53"/>
      <c r="C37" s="53"/>
      <c r="D37" s="53"/>
      <c r="E37" s="53"/>
      <c r="F37" s="53"/>
      <c r="G37" s="53"/>
      <c r="H37" s="53"/>
      <c r="I37" s="53"/>
      <c r="J37" s="53"/>
    </row>
    <row r="38" spans="1:10" ht="6.75" customHeight="1" x14ac:dyDescent="0.2"/>
    <row r="39" spans="1:10" x14ac:dyDescent="0.2">
      <c r="A39" s="2" t="s">
        <v>9</v>
      </c>
      <c r="C39" s="2" t="s">
        <v>10</v>
      </c>
      <c r="G39" s="45"/>
      <c r="H39" s="45"/>
      <c r="I39" s="45"/>
      <c r="J39" s="2"/>
    </row>
    <row r="40" spans="1:10" ht="13.5" customHeight="1" x14ac:dyDescent="0.2">
      <c r="C40" s="2" t="s">
        <v>10</v>
      </c>
      <c r="G40" s="21"/>
      <c r="J40" s="2"/>
    </row>
    <row r="41" spans="1:10" ht="15.75" customHeight="1" x14ac:dyDescent="0.2">
      <c r="C41" s="2" t="s">
        <v>10</v>
      </c>
      <c r="J41" s="2"/>
    </row>
    <row r="42" spans="1:10" ht="4.5" customHeight="1" x14ac:dyDescent="0.2">
      <c r="J42" s="2"/>
    </row>
    <row r="43" spans="1:10" ht="9.75" customHeight="1" x14ac:dyDescent="0.2">
      <c r="C43" s="2" t="s">
        <v>10</v>
      </c>
      <c r="J43" s="2"/>
    </row>
    <row r="44" spans="1:10" ht="3" customHeight="1" x14ac:dyDescent="0.2">
      <c r="J44" s="2"/>
    </row>
    <row r="45" spans="1:10" ht="11.25" customHeight="1" x14ac:dyDescent="0.2">
      <c r="J45" s="2"/>
    </row>
    <row r="46" spans="1:10" ht="3" customHeight="1" x14ac:dyDescent="0.2">
      <c r="J46" s="2"/>
    </row>
    <row r="47" spans="1:10" ht="15" customHeight="1" x14ac:dyDescent="0.2">
      <c r="A47" s="2" t="s">
        <v>41</v>
      </c>
      <c r="B47" s="49" t="s">
        <v>42</v>
      </c>
      <c r="C47" s="50"/>
      <c r="D47" s="50"/>
      <c r="E47" s="50"/>
      <c r="F47" s="50"/>
      <c r="G47" s="50"/>
      <c r="H47" s="50"/>
      <c r="J47" s="2"/>
    </row>
    <row r="48" spans="1:10" ht="3" customHeight="1" x14ac:dyDescent="0.2">
      <c r="J48" s="2"/>
    </row>
    <row r="49" spans="1:11" x14ac:dyDescent="0.2">
      <c r="J49" s="2"/>
      <c r="K49" s="14"/>
    </row>
    <row r="50" spans="1:11" ht="3" customHeight="1" x14ac:dyDescent="0.2">
      <c r="J50" s="2"/>
    </row>
    <row r="51" spans="1:11" x14ac:dyDescent="0.2">
      <c r="J51" s="2"/>
    </row>
    <row r="52" spans="1:11" ht="3" customHeight="1" x14ac:dyDescent="0.2">
      <c r="J52" s="2"/>
    </row>
    <row r="53" spans="1:11" ht="13.5" customHeight="1" x14ac:dyDescent="0.2">
      <c r="G53" s="47"/>
      <c r="H53" s="47"/>
      <c r="I53" s="47"/>
      <c r="J53" s="47"/>
    </row>
    <row r="54" spans="1:11" x14ac:dyDescent="0.2">
      <c r="G54" s="47"/>
      <c r="H54" s="47"/>
      <c r="I54" s="47"/>
      <c r="J54" s="47"/>
    </row>
    <row r="55" spans="1:11" ht="12" customHeight="1" x14ac:dyDescent="0.2">
      <c r="A55" s="2" t="s">
        <v>37</v>
      </c>
      <c r="G55" s="48"/>
      <c r="H55" s="48"/>
      <c r="I55" s="48"/>
      <c r="J55" s="48"/>
    </row>
    <row r="56" spans="1:11" ht="11.25" customHeight="1" x14ac:dyDescent="0.2">
      <c r="A56" s="2" t="s">
        <v>38</v>
      </c>
      <c r="G56" s="13"/>
      <c r="H56" s="15"/>
      <c r="I56" s="15"/>
      <c r="J56" s="16"/>
    </row>
    <row r="57" spans="1:11" ht="6.75" customHeight="1" x14ac:dyDescent="0.2">
      <c r="G57" s="13"/>
      <c r="H57" s="15"/>
      <c r="I57" s="15"/>
      <c r="J57" s="16"/>
    </row>
    <row r="58" spans="1:11" ht="17.25" customHeight="1" x14ac:dyDescent="0.2">
      <c r="A58" s="29" t="s">
        <v>66</v>
      </c>
      <c r="G58" s="13"/>
      <c r="H58" s="28"/>
      <c r="I58" s="28"/>
      <c r="J58" s="16"/>
    </row>
    <row r="59" spans="1:11" ht="9" customHeight="1" x14ac:dyDescent="0.2">
      <c r="G59" s="13"/>
      <c r="H59" s="28"/>
      <c r="I59" s="28"/>
      <c r="J59" s="16"/>
    </row>
    <row r="60" spans="1:11" x14ac:dyDescent="0.2">
      <c r="A60" s="2" t="s">
        <v>17</v>
      </c>
      <c r="B60" s="46" t="s">
        <v>117</v>
      </c>
      <c r="C60" s="46"/>
      <c r="D60" s="46"/>
      <c r="E60" s="46"/>
      <c r="F60" s="46"/>
      <c r="G60" s="46"/>
      <c r="H60" s="46"/>
      <c r="I60" s="46"/>
      <c r="J60" s="46"/>
    </row>
    <row r="61" spans="1:11" ht="6.75" customHeight="1" x14ac:dyDescent="0.2"/>
    <row r="62" spans="1:11" ht="25.5" customHeight="1" x14ac:dyDescent="0.2">
      <c r="A62" s="51" t="s">
        <v>50</v>
      </c>
      <c r="B62" s="51"/>
      <c r="C62" s="51"/>
      <c r="D62" s="51"/>
      <c r="E62" s="51"/>
      <c r="F62" s="51"/>
      <c r="G62" s="51"/>
      <c r="H62" s="51"/>
      <c r="I62" s="51"/>
      <c r="J62" s="51"/>
    </row>
    <row r="63" spans="1:11" s="7" customFormat="1" ht="21.75" customHeight="1" x14ac:dyDescent="0.2">
      <c r="A63" s="27" t="s">
        <v>51</v>
      </c>
      <c r="B63" s="46"/>
      <c r="C63" s="46"/>
      <c r="D63" s="46"/>
      <c r="E63" s="46"/>
      <c r="F63" s="46"/>
      <c r="G63" s="46"/>
      <c r="H63" s="46"/>
      <c r="I63" s="46"/>
      <c r="J63" s="46"/>
      <c r="K63" s="37" t="s">
        <v>104</v>
      </c>
    </row>
    <row r="64" spans="1:11" s="7" customFormat="1" ht="12.75" customHeight="1" x14ac:dyDescent="0.2">
      <c r="A64" s="2"/>
      <c r="B64" s="4"/>
      <c r="C64" s="4"/>
      <c r="D64" s="4"/>
      <c r="E64" s="4"/>
      <c r="F64" s="4"/>
      <c r="G64" s="4"/>
      <c r="H64" s="4"/>
      <c r="I64" s="4"/>
      <c r="J64" s="1"/>
    </row>
    <row r="65" spans="1:13" ht="12.75" customHeight="1" x14ac:dyDescent="0.2">
      <c r="A65" s="2" t="s">
        <v>11</v>
      </c>
      <c r="B65" s="52" t="s">
        <v>115</v>
      </c>
      <c r="C65" s="52"/>
      <c r="D65" s="52"/>
      <c r="E65" s="52"/>
      <c r="F65" s="2" t="s">
        <v>16</v>
      </c>
      <c r="J65" s="1" t="s">
        <v>108</v>
      </c>
      <c r="K65" s="46"/>
      <c r="L65" s="46"/>
      <c r="M65" s="2" t="s">
        <v>109</v>
      </c>
    </row>
    <row r="66" spans="1:13" ht="15" customHeight="1" x14ac:dyDescent="0.2">
      <c r="K66" s="43"/>
      <c r="L66" s="43"/>
    </row>
    <row r="67" spans="1:13" ht="12.75" customHeight="1" x14ac:dyDescent="0.2">
      <c r="A67" s="2" t="s">
        <v>12</v>
      </c>
      <c r="B67" s="52" t="s">
        <v>116</v>
      </c>
      <c r="C67" s="52"/>
      <c r="D67" s="52"/>
      <c r="E67" s="52"/>
      <c r="F67" s="2" t="s">
        <v>103</v>
      </c>
    </row>
    <row r="68" spans="1:13" x14ac:dyDescent="0.2">
      <c r="A68" s="2" t="s">
        <v>13</v>
      </c>
    </row>
    <row r="69" spans="1:13" ht="6.75" customHeight="1" x14ac:dyDescent="0.2"/>
    <row r="70" spans="1:13" ht="12.75" customHeight="1" x14ac:dyDescent="0.2">
      <c r="A70" s="2" t="s">
        <v>105</v>
      </c>
      <c r="B70" s="38"/>
    </row>
    <row r="71" spans="1:13" ht="6.75" customHeight="1" x14ac:dyDescent="0.2"/>
    <row r="72" spans="1:13" x14ac:dyDescent="0.2">
      <c r="A72" s="2" t="s">
        <v>14</v>
      </c>
      <c r="B72" s="8"/>
    </row>
    <row r="74" spans="1:13" ht="11.25" customHeight="1" x14ac:dyDescent="0.2">
      <c r="A74" s="2" t="s">
        <v>15</v>
      </c>
      <c r="B74" s="44" t="s">
        <v>118</v>
      </c>
      <c r="C74" s="44"/>
      <c r="D74" s="44"/>
      <c r="E74" s="44"/>
      <c r="F74" s="44"/>
      <c r="G74" s="44"/>
      <c r="H74" s="44"/>
      <c r="I74" s="44"/>
      <c r="J74" s="44"/>
    </row>
    <row r="75" spans="1:13" x14ac:dyDescent="0.2">
      <c r="B75" s="44"/>
      <c r="C75" s="44"/>
      <c r="D75" s="44"/>
      <c r="E75" s="44"/>
      <c r="F75" s="44"/>
      <c r="G75" s="44"/>
      <c r="H75" s="44"/>
      <c r="I75" s="44"/>
      <c r="J75" s="44"/>
    </row>
    <row r="76" spans="1:13" ht="6.75" customHeight="1" x14ac:dyDescent="0.2">
      <c r="B76" s="44"/>
      <c r="C76" s="44"/>
      <c r="D76" s="44"/>
      <c r="E76" s="44"/>
      <c r="F76" s="44"/>
      <c r="G76" s="44"/>
      <c r="H76" s="44"/>
      <c r="I76" s="44"/>
      <c r="J76" s="44"/>
    </row>
    <row r="77" spans="1:13" x14ac:dyDescent="0.2">
      <c r="B77" s="44"/>
      <c r="C77" s="44"/>
      <c r="D77" s="44"/>
      <c r="E77" s="44"/>
      <c r="F77" s="44"/>
      <c r="G77" s="44"/>
      <c r="H77" s="44"/>
      <c r="I77" s="44"/>
      <c r="J77" s="44"/>
    </row>
    <row r="78" spans="1:13" ht="45.75" x14ac:dyDescent="0.65">
      <c r="A78" s="40"/>
      <c r="B78" s="34"/>
      <c r="C78" s="34"/>
      <c r="D78" s="34"/>
      <c r="E78" s="34"/>
      <c r="F78" s="34"/>
      <c r="G78" s="34"/>
      <c r="H78" s="34"/>
      <c r="I78" s="34"/>
      <c r="J78" s="35"/>
    </row>
    <row r="79" spans="1:13" x14ac:dyDescent="0.2">
      <c r="A79" s="36"/>
      <c r="B79" s="36"/>
      <c r="C79" s="36"/>
      <c r="D79" s="36"/>
      <c r="E79" s="36"/>
      <c r="F79" s="36"/>
      <c r="G79" s="36"/>
      <c r="H79" s="36"/>
      <c r="I79" s="36"/>
      <c r="J79" s="36"/>
    </row>
    <row r="80" spans="1:13" x14ac:dyDescent="0.2">
      <c r="A80" s="36" t="s">
        <v>107</v>
      </c>
      <c r="B80" s="36"/>
      <c r="C80" s="36"/>
      <c r="D80" s="36"/>
      <c r="E80" s="36"/>
      <c r="F80" s="36"/>
      <c r="G80" s="36"/>
      <c r="H80" s="36"/>
      <c r="I80" s="36"/>
      <c r="J80" s="36"/>
    </row>
    <row r="81" spans="1:10" x14ac:dyDescent="0.2">
      <c r="A81" s="36" t="str">
        <f>(B11&amp;","&amp;B13&amp;","&amp;B67&amp;","&amp;B17&amp;","&amp;Sheet2!A35&amp;","&amp;B24&amp;","&amp;Sheet2!A38&amp;","&amp;B30&amp;","&amp;B63&amp;","&amp;Sheet2!A40&amp;","&amp;Sheet2!C38)</f>
        <v>Harry,Garrood,hgarrood,,London,Intern- JS Developer,Engineering,Bodil Stokke,,490 Engineering,FALSE</v>
      </c>
      <c r="B81" s="36"/>
      <c r="C81" s="36"/>
      <c r="D81" s="36"/>
      <c r="E81" s="36"/>
      <c r="F81" s="36"/>
      <c r="G81" s="36"/>
      <c r="H81" s="36"/>
      <c r="I81" s="36"/>
      <c r="J81" s="36"/>
    </row>
    <row r="82" spans="1:10" x14ac:dyDescent="0.2">
      <c r="A82" s="36"/>
      <c r="B82" s="36"/>
      <c r="C82" s="36"/>
      <c r="D82" s="36"/>
      <c r="E82" s="36"/>
      <c r="F82" s="36"/>
      <c r="G82" s="36"/>
      <c r="H82" s="36"/>
      <c r="I82" s="36"/>
      <c r="J82" s="36"/>
    </row>
    <row r="83" spans="1:10" x14ac:dyDescent="0.2">
      <c r="A83" s="36">
        <v>3</v>
      </c>
      <c r="B83" s="36" t="s">
        <v>98</v>
      </c>
      <c r="C83" s="36"/>
      <c r="D83" s="36"/>
      <c r="E83" s="36"/>
      <c r="F83" s="36"/>
      <c r="G83" s="36"/>
      <c r="H83" s="36"/>
      <c r="I83" s="36"/>
      <c r="J83" s="36"/>
    </row>
    <row r="84" spans="1:10" x14ac:dyDescent="0.2">
      <c r="A84" s="36">
        <v>12</v>
      </c>
      <c r="B84" s="36" t="s">
        <v>99</v>
      </c>
      <c r="C84" s="36"/>
      <c r="D84" s="36"/>
      <c r="E84" s="36"/>
      <c r="F84" s="36"/>
      <c r="G84" s="36"/>
      <c r="H84" s="36"/>
      <c r="I84" s="36"/>
      <c r="J84" s="36"/>
    </row>
    <row r="85" spans="1:10" x14ac:dyDescent="0.2">
      <c r="A85" s="36">
        <v>7</v>
      </c>
      <c r="B85" s="36" t="s">
        <v>101</v>
      </c>
      <c r="C85" s="36"/>
      <c r="D85" s="36"/>
      <c r="E85" s="36"/>
      <c r="F85" s="36"/>
      <c r="G85" s="36"/>
      <c r="H85" s="36"/>
      <c r="I85" s="36"/>
      <c r="J85" s="36"/>
    </row>
    <row r="86" spans="1:10" x14ac:dyDescent="0.2">
      <c r="A86" s="36"/>
      <c r="B86" s="36"/>
      <c r="C86" s="36"/>
      <c r="D86" s="36"/>
      <c r="E86" s="36"/>
      <c r="F86" s="36"/>
      <c r="G86" s="36"/>
      <c r="H86" s="36"/>
      <c r="I86" s="36"/>
      <c r="J86" s="36"/>
    </row>
    <row r="87" spans="1:10" x14ac:dyDescent="0.2">
      <c r="A87" s="36">
        <v>4</v>
      </c>
      <c r="B87" s="36" t="s">
        <v>100</v>
      </c>
      <c r="C87" s="36"/>
      <c r="D87" s="36"/>
      <c r="E87" s="36"/>
      <c r="F87" s="36"/>
      <c r="G87" s="36"/>
      <c r="H87" s="36"/>
      <c r="I87" s="36"/>
      <c r="J87" s="36"/>
    </row>
    <row r="88" spans="1:10" x14ac:dyDescent="0.2">
      <c r="A88" s="36"/>
      <c r="B88" s="36"/>
      <c r="C88" s="36"/>
      <c r="D88" s="36"/>
      <c r="E88" s="36"/>
      <c r="F88" s="36"/>
      <c r="G88" s="36"/>
      <c r="H88" s="36"/>
      <c r="I88" s="36"/>
      <c r="J88" s="36"/>
    </row>
    <row r="89" spans="1:10" x14ac:dyDescent="0.2">
      <c r="A89" s="41"/>
      <c r="B89" s="41"/>
      <c r="C89" s="41"/>
      <c r="D89" s="41"/>
      <c r="E89" s="41"/>
      <c r="F89" s="33"/>
      <c r="G89" s="33"/>
      <c r="H89" s="33"/>
      <c r="I89" s="33"/>
      <c r="J89" s="33"/>
    </row>
    <row r="90" spans="1:10" x14ac:dyDescent="0.2">
      <c r="A90" s="41"/>
      <c r="B90" s="41"/>
      <c r="C90" s="41"/>
      <c r="D90" s="41"/>
      <c r="E90" s="41"/>
      <c r="F90" s="33"/>
      <c r="G90" s="33"/>
      <c r="H90" s="33"/>
      <c r="I90" s="33"/>
      <c r="J90" s="33"/>
    </row>
    <row r="91" spans="1:10" x14ac:dyDescent="0.2">
      <c r="A91" s="42"/>
      <c r="B91" s="42"/>
      <c r="C91" s="42"/>
      <c r="D91" s="42"/>
      <c r="E91" s="42"/>
    </row>
    <row r="92" spans="1:10" x14ac:dyDescent="0.2">
      <c r="A92" s="42"/>
      <c r="B92" s="42"/>
      <c r="C92" s="42"/>
      <c r="D92" s="42"/>
      <c r="E92" s="42"/>
    </row>
    <row r="93" spans="1:10" x14ac:dyDescent="0.2">
      <c r="A93" s="42"/>
      <c r="B93" s="42"/>
      <c r="C93" s="42"/>
      <c r="D93" s="42"/>
      <c r="E93" s="42"/>
    </row>
    <row r="94" spans="1:10" x14ac:dyDescent="0.2">
      <c r="A94" s="39"/>
      <c r="B94" s="39"/>
      <c r="C94" s="39"/>
      <c r="D94" s="39"/>
    </row>
  </sheetData>
  <mergeCells count="28">
    <mergeCell ref="B35:D35"/>
    <mergeCell ref="B37:J37"/>
    <mergeCell ref="B30:D30"/>
    <mergeCell ref="B17:E17"/>
    <mergeCell ref="B9:E9"/>
    <mergeCell ref="B11:E11"/>
    <mergeCell ref="B22:E22"/>
    <mergeCell ref="B24:E24"/>
    <mergeCell ref="B26:E26"/>
    <mergeCell ref="B28:C28"/>
    <mergeCell ref="B13:E13"/>
    <mergeCell ref="B15:E15"/>
    <mergeCell ref="K66:L66"/>
    <mergeCell ref="B77:J77"/>
    <mergeCell ref="G39:I39"/>
    <mergeCell ref="B60:J60"/>
    <mergeCell ref="G53:J53"/>
    <mergeCell ref="G55:J55"/>
    <mergeCell ref="G54:J54"/>
    <mergeCell ref="B47:H47"/>
    <mergeCell ref="A62:J62"/>
    <mergeCell ref="B74:J74"/>
    <mergeCell ref="B75:J75"/>
    <mergeCell ref="B76:J76"/>
    <mergeCell ref="B65:E65"/>
    <mergeCell ref="B67:E67"/>
    <mergeCell ref="B63:J63"/>
    <mergeCell ref="K65:L65"/>
  </mergeCells>
  <phoneticPr fontId="0" type="noConversion"/>
  <dataValidations count="1">
    <dataValidation type="list" allowBlank="1" showInputMessage="1" showErrorMessage="1" sqref="J6">
      <formula1>"1,2"</formula1>
    </dataValidation>
  </dataValidations>
  <pageMargins left="0.5" right="0.5" top="1" bottom="1" header="0.5" footer="0.5"/>
  <pageSetup scale="85" orientation="portrait" r:id="rId1"/>
  <headerFooter alignWithMargins="0">
    <oddFooter>&amp;C*Internal Services requires a minimum of three (3) days notice for new hire set-up.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</xdr:col>
                    <xdr:colOff>57150</xdr:colOff>
                    <xdr:row>37</xdr:row>
                    <xdr:rowOff>47625</xdr:rowOff>
                  </from>
                  <to>
                    <xdr:col>1</xdr:col>
                    <xdr:colOff>1000125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Check Box 5">
              <controlPr defaultSize="0" autoFill="0" autoLine="0" autoPict="0">
                <anchor moveWithCells="1">
                  <from>
                    <xdr:col>1</xdr:col>
                    <xdr:colOff>57150</xdr:colOff>
                    <xdr:row>38</xdr:row>
                    <xdr:rowOff>142875</xdr:rowOff>
                  </from>
                  <to>
                    <xdr:col>1</xdr:col>
                    <xdr:colOff>1095375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Check Box 7">
              <controlPr defaultSize="0" autoFill="0" autoLine="0" autoPict="0">
                <anchor moveWithCells="1">
                  <from>
                    <xdr:col>1</xdr:col>
                    <xdr:colOff>57150</xdr:colOff>
                    <xdr:row>39</xdr:row>
                    <xdr:rowOff>161925</xdr:rowOff>
                  </from>
                  <to>
                    <xdr:col>1</xdr:col>
                    <xdr:colOff>904875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7" name="Check Box 9">
              <controlPr defaultSize="0" autoFill="0" autoLine="0" autoPict="0">
                <anchor moveWithCells="1">
                  <from>
                    <xdr:col>1</xdr:col>
                    <xdr:colOff>57150</xdr:colOff>
                    <xdr:row>40</xdr:row>
                    <xdr:rowOff>180975</xdr:rowOff>
                  </from>
                  <to>
                    <xdr:col>1</xdr:col>
                    <xdr:colOff>1019175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1</xdr:col>
                    <xdr:colOff>57150</xdr:colOff>
                    <xdr:row>43</xdr:row>
                    <xdr:rowOff>9525</xdr:rowOff>
                  </from>
                  <to>
                    <xdr:col>1</xdr:col>
                    <xdr:colOff>752475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9" name="Check Box 19">
              <controlPr defaultSize="0" autoFill="0" autoLine="0" autoPict="0">
                <anchor moveWithCells="1">
                  <from>
                    <xdr:col>5</xdr:col>
                    <xdr:colOff>57150</xdr:colOff>
                    <xdr:row>28</xdr:row>
                    <xdr:rowOff>57150</xdr:rowOff>
                  </from>
                  <to>
                    <xdr:col>6</xdr:col>
                    <xdr:colOff>104775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0" name="Check Box 20">
              <controlPr defaultSize="0" autoFill="0" autoLine="0" autoPict="0">
                <anchor moveWithCells="1">
                  <from>
                    <xdr:col>6</xdr:col>
                    <xdr:colOff>0</xdr:colOff>
                    <xdr:row>28</xdr:row>
                    <xdr:rowOff>57150</xdr:rowOff>
                  </from>
                  <to>
                    <xdr:col>7</xdr:col>
                    <xdr:colOff>0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1" name="Check Box 21">
              <controlPr defaultSize="0" autoFill="0" autoLine="0" autoPict="0">
                <anchor moveWithCells="1">
                  <from>
                    <xdr:col>6</xdr:col>
                    <xdr:colOff>257175</xdr:colOff>
                    <xdr:row>31</xdr:row>
                    <xdr:rowOff>57150</xdr:rowOff>
                  </from>
                  <to>
                    <xdr:col>7</xdr:col>
                    <xdr:colOff>228600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2" name="Check Box 22">
              <controlPr defaultSize="0" autoFill="0" autoLine="0" autoPict="0">
                <anchor moveWithCells="1">
                  <from>
                    <xdr:col>7</xdr:col>
                    <xdr:colOff>209550</xdr:colOff>
                    <xdr:row>31</xdr:row>
                    <xdr:rowOff>57150</xdr:rowOff>
                  </from>
                  <to>
                    <xdr:col>8</xdr:col>
                    <xdr:colOff>57150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3" name="Check Box 29">
              <controlPr defaultSize="0" autoFill="0" autoLine="0" autoPict="0">
                <anchor moveWithCells="1">
                  <from>
                    <xdr:col>1</xdr:col>
                    <xdr:colOff>57150</xdr:colOff>
                    <xdr:row>54</xdr:row>
                    <xdr:rowOff>95250</xdr:rowOff>
                  </from>
                  <to>
                    <xdr:col>1</xdr:col>
                    <xdr:colOff>895350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4" name="Check Box 30">
              <controlPr defaultSize="0" autoFill="0" autoLine="0" autoPict="0">
                <anchor moveWithCells="1">
                  <from>
                    <xdr:col>1</xdr:col>
                    <xdr:colOff>638175</xdr:colOff>
                    <xdr:row>54</xdr:row>
                    <xdr:rowOff>95250</xdr:rowOff>
                  </from>
                  <to>
                    <xdr:col>1</xdr:col>
                    <xdr:colOff>1066800</xdr:colOff>
                    <xdr:row>56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5" name="Drop Down 39">
              <controlPr locked="0" defaultSize="0" autoLine="0" autoPict="0">
                <anchor moveWithCells="1">
                  <from>
                    <xdr:col>0</xdr:col>
                    <xdr:colOff>1409700</xdr:colOff>
                    <xdr:row>27</xdr:row>
                    <xdr:rowOff>9525</xdr:rowOff>
                  </from>
                  <to>
                    <xdr:col>4</xdr:col>
                    <xdr:colOff>647700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16" name="Drop Down 58">
              <controlPr defaultSize="0" autoLine="0" autoPict="0">
                <anchor moveWithCells="1">
                  <from>
                    <xdr:col>4</xdr:col>
                    <xdr:colOff>190500</xdr:colOff>
                    <xdr:row>37</xdr:row>
                    <xdr:rowOff>47625</xdr:rowOff>
                  </from>
                  <to>
                    <xdr:col>4</xdr:col>
                    <xdr:colOff>714375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17" name="Drop Down 59">
              <controlPr defaultSize="0" autoLine="0" autoPict="0">
                <anchor moveWithCells="1">
                  <from>
                    <xdr:col>4</xdr:col>
                    <xdr:colOff>190500</xdr:colOff>
                    <xdr:row>39</xdr:row>
                    <xdr:rowOff>0</xdr:rowOff>
                  </from>
                  <to>
                    <xdr:col>4</xdr:col>
                    <xdr:colOff>714375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18" name="Drop Down 60">
              <controlPr defaultSize="0" autoLine="0" autoPict="0">
                <anchor moveWithCells="1">
                  <from>
                    <xdr:col>4</xdr:col>
                    <xdr:colOff>190500</xdr:colOff>
                    <xdr:row>40</xdr:row>
                    <xdr:rowOff>19050</xdr:rowOff>
                  </from>
                  <to>
                    <xdr:col>4</xdr:col>
                    <xdr:colOff>714375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19" name="Drop Down 61">
              <controlPr defaultSize="0" autoLine="0" autoPict="0">
                <anchor moveWithCells="1">
                  <from>
                    <xdr:col>4</xdr:col>
                    <xdr:colOff>190500</xdr:colOff>
                    <xdr:row>41</xdr:row>
                    <xdr:rowOff>19050</xdr:rowOff>
                  </from>
                  <to>
                    <xdr:col>4</xdr:col>
                    <xdr:colOff>714375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20" name="Check Box 69">
              <controlPr defaultSize="0" autoFill="0" autoLine="0" autoPict="0">
                <anchor moveWithCells="1">
                  <from>
                    <xdr:col>1</xdr:col>
                    <xdr:colOff>47625</xdr:colOff>
                    <xdr:row>50</xdr:row>
                    <xdr:rowOff>114300</xdr:rowOff>
                  </from>
                  <to>
                    <xdr:col>3</xdr:col>
                    <xdr:colOff>28575</xdr:colOff>
                    <xdr:row>52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21" name="Check Box 70">
              <controlPr defaultSize="0" autoFill="0" autoLine="0" autoPict="0">
                <anchor moveWithCells="1">
                  <from>
                    <xdr:col>1</xdr:col>
                    <xdr:colOff>47625</xdr:colOff>
                    <xdr:row>48</xdr:row>
                    <xdr:rowOff>95250</xdr:rowOff>
                  </from>
                  <to>
                    <xdr:col>4</xdr:col>
                    <xdr:colOff>352425</xdr:colOff>
                    <xdr:row>50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22" name="Drop Down 74">
              <controlPr defaultSize="0" autoLine="0" autoPict="0">
                <anchor moveWithCells="1">
                  <from>
                    <xdr:col>0</xdr:col>
                    <xdr:colOff>1409700</xdr:colOff>
                    <xdr:row>14</xdr:row>
                    <xdr:rowOff>9525</xdr:rowOff>
                  </from>
                  <to>
                    <xdr:col>1</xdr:col>
                    <xdr:colOff>1000125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23" name="Drop Down 78">
              <controlPr defaultSize="0" autoLine="0" autoPict="0">
                <anchor moveWithCells="1">
                  <from>
                    <xdr:col>0</xdr:col>
                    <xdr:colOff>1409700</xdr:colOff>
                    <xdr:row>25</xdr:row>
                    <xdr:rowOff>9525</xdr:rowOff>
                  </from>
                  <to>
                    <xdr:col>4</xdr:col>
                    <xdr:colOff>647700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24" name="Drop Down 79">
              <controlPr defaultSize="0" autoLine="0" autoPict="0">
                <anchor moveWithCells="1">
                  <from>
                    <xdr:col>1</xdr:col>
                    <xdr:colOff>38100</xdr:colOff>
                    <xdr:row>57</xdr:row>
                    <xdr:rowOff>38100</xdr:rowOff>
                  </from>
                  <to>
                    <xdr:col>4</xdr:col>
                    <xdr:colOff>695325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25" name="Check Box 80">
              <controlPr defaultSize="0" autoFill="0" autoLine="0" autoPict="0">
                <anchor moveWithCells="1">
                  <from>
                    <xdr:col>0</xdr:col>
                    <xdr:colOff>1400175</xdr:colOff>
                    <xdr:row>68</xdr:row>
                    <xdr:rowOff>19050</xdr:rowOff>
                  </from>
                  <to>
                    <xdr:col>4</xdr:col>
                    <xdr:colOff>285750</xdr:colOff>
                    <xdr:row>69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40"/>
  <sheetViews>
    <sheetView topLeftCell="A7" workbookViewId="0">
      <selection activeCell="C38" sqref="C38"/>
    </sheetView>
  </sheetViews>
  <sheetFormatPr defaultRowHeight="12.75" x14ac:dyDescent="0.2"/>
  <cols>
    <col min="1" max="1" width="37" style="9" bestFit="1" customWidth="1"/>
    <col min="2" max="2" width="10.85546875" bestFit="1" customWidth="1"/>
    <col min="4" max="4" width="21" bestFit="1" customWidth="1"/>
    <col min="5" max="5" width="18.7109375" customWidth="1"/>
  </cols>
  <sheetData>
    <row r="1" spans="1:1" x14ac:dyDescent="0.2">
      <c r="A1" s="19" t="s">
        <v>73</v>
      </c>
    </row>
    <row r="2" spans="1:1" x14ac:dyDescent="0.2">
      <c r="A2" s="18" t="s">
        <v>74</v>
      </c>
    </row>
    <row r="3" spans="1:1" x14ac:dyDescent="0.2">
      <c r="A3" s="18" t="s">
        <v>40</v>
      </c>
    </row>
    <row r="4" spans="1:1" x14ac:dyDescent="0.2">
      <c r="A4" s="18" t="s">
        <v>75</v>
      </c>
    </row>
    <row r="5" spans="1:1" x14ac:dyDescent="0.2">
      <c r="A5" s="18" t="s">
        <v>91</v>
      </c>
    </row>
    <row r="6" spans="1:1" x14ac:dyDescent="0.2">
      <c r="A6" s="18" t="s">
        <v>76</v>
      </c>
    </row>
    <row r="7" spans="1:1" x14ac:dyDescent="0.2">
      <c r="A7" s="18" t="s">
        <v>77</v>
      </c>
    </row>
    <row r="8" spans="1:1" x14ac:dyDescent="0.2">
      <c r="A8" s="18" t="s">
        <v>78</v>
      </c>
    </row>
    <row r="9" spans="1:1" x14ac:dyDescent="0.2">
      <c r="A9" s="18" t="s">
        <v>79</v>
      </c>
    </row>
    <row r="10" spans="1:1" x14ac:dyDescent="0.2">
      <c r="A10" s="18" t="s">
        <v>80</v>
      </c>
    </row>
    <row r="11" spans="1:1" x14ac:dyDescent="0.2">
      <c r="A11" s="18" t="s">
        <v>81</v>
      </c>
    </row>
    <row r="12" spans="1:1" x14ac:dyDescent="0.2">
      <c r="A12" s="18" t="s">
        <v>82</v>
      </c>
    </row>
    <row r="13" spans="1:1" x14ac:dyDescent="0.2">
      <c r="A13" s="18" t="s">
        <v>83</v>
      </c>
    </row>
    <row r="14" spans="1:1" x14ac:dyDescent="0.2">
      <c r="A14" s="18" t="s">
        <v>84</v>
      </c>
    </row>
    <row r="15" spans="1:1" x14ac:dyDescent="0.2">
      <c r="A15" s="18" t="s">
        <v>85</v>
      </c>
    </row>
    <row r="16" spans="1:1" x14ac:dyDescent="0.2">
      <c r="A16" s="18" t="s">
        <v>86</v>
      </c>
    </row>
    <row r="17" spans="1:7" x14ac:dyDescent="0.2">
      <c r="A17" s="18" t="s">
        <v>93</v>
      </c>
    </row>
    <row r="18" spans="1:7" x14ac:dyDescent="0.2">
      <c r="A18" s="18" t="s">
        <v>92</v>
      </c>
    </row>
    <row r="19" spans="1:7" x14ac:dyDescent="0.2">
      <c r="A19" s="18" t="s">
        <v>87</v>
      </c>
      <c r="B19" s="12" t="s">
        <v>96</v>
      </c>
      <c r="E19" s="12" t="s">
        <v>97</v>
      </c>
      <c r="G19" s="12" t="s">
        <v>95</v>
      </c>
    </row>
    <row r="20" spans="1:7" x14ac:dyDescent="0.2">
      <c r="A20" s="18" t="s">
        <v>94</v>
      </c>
    </row>
    <row r="21" spans="1:7" ht="14.25" x14ac:dyDescent="0.2">
      <c r="A21" s="31" t="s">
        <v>88</v>
      </c>
      <c r="B21" s="11" t="s">
        <v>20</v>
      </c>
      <c r="C21">
        <v>0</v>
      </c>
      <c r="D21" s="12" t="s">
        <v>31</v>
      </c>
      <c r="E21" s="26" t="s">
        <v>68</v>
      </c>
      <c r="F21">
        <v>0</v>
      </c>
      <c r="G21" s="18" t="s">
        <v>52</v>
      </c>
    </row>
    <row r="22" spans="1:7" ht="14.25" x14ac:dyDescent="0.2">
      <c r="A22" s="31" t="s">
        <v>89</v>
      </c>
      <c r="B22" s="11" t="s">
        <v>21</v>
      </c>
      <c r="C22">
        <v>1</v>
      </c>
      <c r="D22" s="12" t="s">
        <v>32</v>
      </c>
      <c r="E22" s="26" t="s">
        <v>48</v>
      </c>
      <c r="F22">
        <v>1</v>
      </c>
      <c r="G22" s="18" t="s">
        <v>53</v>
      </c>
    </row>
    <row r="23" spans="1:7" ht="14.25" x14ac:dyDescent="0.2">
      <c r="A23" s="10"/>
      <c r="B23" s="11" t="s">
        <v>22</v>
      </c>
      <c r="C23">
        <v>2</v>
      </c>
      <c r="D23" s="12" t="s">
        <v>33</v>
      </c>
      <c r="E23" s="26" t="s">
        <v>69</v>
      </c>
      <c r="F23">
        <v>2</v>
      </c>
      <c r="G23" s="18" t="s">
        <v>54</v>
      </c>
    </row>
    <row r="24" spans="1:7" ht="14.25" x14ac:dyDescent="0.2">
      <c r="A24" s="10"/>
      <c r="B24" s="11" t="s">
        <v>23</v>
      </c>
      <c r="C24">
        <v>3</v>
      </c>
      <c r="D24" s="12" t="s">
        <v>34</v>
      </c>
      <c r="E24" s="26" t="s">
        <v>70</v>
      </c>
      <c r="F24">
        <v>3</v>
      </c>
      <c r="G24" s="18" t="s">
        <v>55</v>
      </c>
    </row>
    <row r="25" spans="1:7" ht="14.25" x14ac:dyDescent="0.2">
      <c r="A25" s="10"/>
      <c r="B25" s="11" t="s">
        <v>24</v>
      </c>
      <c r="C25">
        <v>4</v>
      </c>
      <c r="E25" s="26" t="s">
        <v>58</v>
      </c>
      <c r="F25">
        <v>4</v>
      </c>
      <c r="G25" s="18" t="s">
        <v>34</v>
      </c>
    </row>
    <row r="26" spans="1:7" ht="14.25" x14ac:dyDescent="0.2">
      <c r="A26" s="10"/>
      <c r="B26" s="11" t="s">
        <v>25</v>
      </c>
      <c r="C26">
        <v>5</v>
      </c>
      <c r="E26" s="26" t="s">
        <v>49</v>
      </c>
      <c r="F26">
        <v>5</v>
      </c>
      <c r="G26" s="18" t="s">
        <v>56</v>
      </c>
    </row>
    <row r="27" spans="1:7" ht="14.25" x14ac:dyDescent="0.2">
      <c r="B27" s="11" t="s">
        <v>26</v>
      </c>
      <c r="C27">
        <v>6</v>
      </c>
      <c r="E27" s="26" t="s">
        <v>90</v>
      </c>
      <c r="F27">
        <v>6</v>
      </c>
      <c r="G27" s="18" t="s">
        <v>57</v>
      </c>
    </row>
    <row r="28" spans="1:7" ht="14.25" x14ac:dyDescent="0.2">
      <c r="B28" s="11" t="s">
        <v>27</v>
      </c>
      <c r="C28">
        <v>7</v>
      </c>
      <c r="E28" s="26" t="s">
        <v>71</v>
      </c>
      <c r="F28">
        <v>7</v>
      </c>
      <c r="G28" s="18" t="s">
        <v>58</v>
      </c>
    </row>
    <row r="29" spans="1:7" ht="14.25" x14ac:dyDescent="0.2">
      <c r="B29" s="11" t="s">
        <v>28</v>
      </c>
      <c r="C29">
        <v>8</v>
      </c>
      <c r="E29" s="26" t="s">
        <v>72</v>
      </c>
      <c r="F29">
        <v>8</v>
      </c>
      <c r="G29" s="18" t="s">
        <v>59</v>
      </c>
    </row>
    <row r="30" spans="1:7" ht="14.25" x14ac:dyDescent="0.2">
      <c r="B30" s="11" t="s">
        <v>29</v>
      </c>
      <c r="E30" s="26"/>
      <c r="G30" s="18" t="s">
        <v>60</v>
      </c>
    </row>
    <row r="31" spans="1:7" ht="14.25" x14ac:dyDescent="0.2">
      <c r="B31" s="11" t="s">
        <v>30</v>
      </c>
      <c r="E31" s="26"/>
      <c r="G31" s="18" t="s">
        <v>61</v>
      </c>
    </row>
    <row r="32" spans="1:7" ht="14.25" x14ac:dyDescent="0.2">
      <c r="B32" s="20" t="s">
        <v>46</v>
      </c>
      <c r="E32" s="26"/>
      <c r="G32" s="18" t="s">
        <v>62</v>
      </c>
    </row>
    <row r="33" spans="1:7" ht="14.25" x14ac:dyDescent="0.2">
      <c r="B33" s="20" t="s">
        <v>102</v>
      </c>
      <c r="E33" s="26"/>
      <c r="G33" s="18" t="s">
        <v>63</v>
      </c>
    </row>
    <row r="34" spans="1:7" ht="14.25" x14ac:dyDescent="0.2">
      <c r="A34" s="9">
        <f>Sheet1!A83</f>
        <v>3</v>
      </c>
      <c r="E34" s="26"/>
      <c r="G34" s="18" t="s">
        <v>64</v>
      </c>
    </row>
    <row r="35" spans="1:7" ht="14.25" x14ac:dyDescent="0.2">
      <c r="A35" s="9" t="str">
        <f>IF(A34=1,B21,IF(A34=2,B22,IF(A34=3,B23,IF(A34=4,B24,IF(A34=5,B25,IF(A34=6,B26,IF(A34=7,B27,IF(A34=8,B28,IF(A34=9,B29,IF(A34=10,B30,B32))))))))))</f>
        <v>London</v>
      </c>
      <c r="E35" s="26"/>
      <c r="G35" s="18" t="s">
        <v>65</v>
      </c>
    </row>
    <row r="36" spans="1:7" ht="14.25" x14ac:dyDescent="0.2">
      <c r="A36" s="30">
        <f>Sheet1!A84</f>
        <v>12</v>
      </c>
      <c r="E36" s="26"/>
    </row>
    <row r="37" spans="1:7" ht="14.25" x14ac:dyDescent="0.2">
      <c r="A37" s="30"/>
      <c r="E37" s="26"/>
    </row>
    <row r="38" spans="1:7" ht="14.25" x14ac:dyDescent="0.2">
      <c r="A38" s="9" t="str">
        <f>IF(A39=1,E21,IF(A39=2,E22,IF(A39=3,E23,IF(A39=4,E24,IF(A39=5,E25,IF(A39=6,E26,IF(A39=7,E27,IF(A39=8,E28,IF(A39=9,E29,IF(A39=10,E30,IF(A39=11,E31,IF(A39=12,E32,IF(A39=13,E33,IF(A39=14,E34,IF(A39=15,E35,IF(A39=16,E36,IF(A39=17,E37,IF(A39=18,E38,IF(A39=19,E39,E40)))))))))))))))))))</f>
        <v>Engineering</v>
      </c>
      <c r="B38" s="12" t="s">
        <v>106</v>
      </c>
      <c r="C38" t="b">
        <v>0</v>
      </c>
      <c r="E38" s="26"/>
    </row>
    <row r="39" spans="1:7" x14ac:dyDescent="0.2">
      <c r="A39" s="9">
        <f>Sheet1!A87</f>
        <v>4</v>
      </c>
    </row>
    <row r="40" spans="1:7" x14ac:dyDescent="0.2">
      <c r="A40" s="9" t="str">
        <f>INDEX(A:A,Sheet1!A84)</f>
        <v>490 Engineering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2"/>
  <sheetViews>
    <sheetView workbookViewId="0">
      <selection activeCell="A7" sqref="A7"/>
    </sheetView>
  </sheetViews>
  <sheetFormatPr defaultRowHeight="12.75" x14ac:dyDescent="0.2"/>
  <sheetData>
    <row r="1" spans="1:1" x14ac:dyDescent="0.2">
      <c r="A1" s="2" t="str">
        <f>(Sheet1!A80)</f>
        <v>FirstName,LastName,Username,PersonalEmail,PhysicalDeliveryLocation,JobTitle,Department,Manager,Distros,CostCenter,PagerDuty</v>
      </c>
    </row>
    <row r="2" spans="1:1" x14ac:dyDescent="0.2">
      <c r="A2" s="2" t="str">
        <f>(Sheet1!A81)</f>
        <v>Harry,Garrood,hgarrood,,London,Intern- JS Developer,Engineering,Bodil Stokke,,490 Engineering,FALSE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mgarcia</dc:creator>
  <cp:lastModifiedBy>Hannah Reeves (TT-UK)</cp:lastModifiedBy>
  <cp:lastPrinted>2008-02-01T16:51:45Z</cp:lastPrinted>
  <dcterms:created xsi:type="dcterms:W3CDTF">2004-09-03T19:12:06Z</dcterms:created>
  <dcterms:modified xsi:type="dcterms:W3CDTF">2016-02-02T10:50:38Z</dcterms:modified>
</cp:coreProperties>
</file>