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eem\Personal\payslips\"/>
    </mc:Choice>
  </mc:AlternateContent>
  <xr:revisionPtr revIDLastSave="0" documentId="13_ncr:1_{AF2498A7-1E17-4F22-9AE3-A779124D2E28}" xr6:coauthVersionLast="45" xr6:coauthVersionMax="45" xr10:uidLastSave="{00000000-0000-0000-0000-000000000000}"/>
  <bookViews>
    <workbookView xWindow="-120" yWindow="-120" windowWidth="20730" windowHeight="11160" xr2:uid="{8BE7414F-D1B3-45BB-BB12-E51E63BAA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K13" i="1" l="1"/>
  <c r="K12" i="1"/>
  <c r="K11" i="1"/>
  <c r="K14" i="1"/>
  <c r="J14" i="1"/>
  <c r="I17" i="1"/>
  <c r="I16" i="1"/>
  <c r="H16" i="1"/>
  <c r="G16" i="1"/>
  <c r="H14" i="1"/>
  <c r="G14" i="1"/>
  <c r="F14" i="1"/>
  <c r="C14" i="1"/>
  <c r="B14" i="1"/>
</calcChain>
</file>

<file path=xl/sharedStrings.xml><?xml version="1.0" encoding="utf-8"?>
<sst xmlns="http://schemas.openxmlformats.org/spreadsheetml/2006/main" count="11" uniqueCount="11">
  <si>
    <t>Net</t>
  </si>
  <si>
    <t>HRA</t>
  </si>
  <si>
    <t>80C</t>
  </si>
  <si>
    <t>Standard Ded</t>
  </si>
  <si>
    <t>no Tax Slab</t>
  </si>
  <si>
    <t>After 2st Slab(@20%)</t>
  </si>
  <si>
    <t>After 1st Slab(@5)</t>
  </si>
  <si>
    <t>Tax to be paid</t>
  </si>
  <si>
    <t>Tax</t>
  </si>
  <si>
    <t xml:space="preserve">Total Tax </t>
  </si>
  <si>
    <t>Tax deducted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</si>
</sst>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C06D-66E6-47DF-8D21-F7C39DC3C45F}">
  <dimension ref="A1:Q17"/>
  <sheetViews>
    <sheetView tabSelected="1" workbookViewId="0">
      <selection activeCell="P6" sqref="P6"/>
    </sheetView>
  </sheetViews>
  <sheetFormatPr defaultRowHeight="15" x14ac:dyDescent="0.25"/>
  <cols>
    <col min="8" max="8" width="19.85546875" bestFit="1" customWidth="1"/>
    <col min="9" max="9" width="12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9</v>
      </c>
      <c r="J1" t="s">
        <v>10</v>
      </c>
      <c r="K1" t="s">
        <v>7</v>
      </c>
    </row>
    <row r="2" spans="1:17" x14ac:dyDescent="0.25">
      <c r="B2">
        <v>86894</v>
      </c>
      <c r="C2">
        <v>8200</v>
      </c>
      <c r="J2">
        <v>2689</v>
      </c>
      <c r="P2">
        <v>92537</v>
      </c>
    </row>
    <row r="3" spans="1:17" x14ac:dyDescent="0.25">
      <c r="B3">
        <v>86894</v>
      </c>
      <c r="C3">
        <v>8200</v>
      </c>
      <c r="J3">
        <v>2689</v>
      </c>
      <c r="P3">
        <v>30988</v>
      </c>
      <c r="Q3">
        <f>P3*6</f>
        <v>185928</v>
      </c>
    </row>
    <row r="4" spans="1:17" x14ac:dyDescent="0.25">
      <c r="B4">
        <v>86894</v>
      </c>
      <c r="C4">
        <v>8200</v>
      </c>
      <c r="J4">
        <v>2689</v>
      </c>
      <c r="P4">
        <v>12395</v>
      </c>
      <c r="Q4">
        <f t="shared" ref="Q4:Q5" si="0">P4*6</f>
        <v>74370</v>
      </c>
    </row>
    <row r="5" spans="1:17" x14ac:dyDescent="0.25">
      <c r="B5">
        <v>86894</v>
      </c>
      <c r="C5">
        <v>8200</v>
      </c>
      <c r="J5">
        <v>2689</v>
      </c>
      <c r="P5">
        <v>49154</v>
      </c>
      <c r="Q5">
        <f t="shared" si="0"/>
        <v>294924</v>
      </c>
    </row>
    <row r="6" spans="1:17" x14ac:dyDescent="0.25">
      <c r="B6">
        <v>86894</v>
      </c>
      <c r="C6">
        <v>8200</v>
      </c>
      <c r="J6">
        <v>2689</v>
      </c>
    </row>
    <row r="7" spans="1:17" x14ac:dyDescent="0.25">
      <c r="B7">
        <v>86894</v>
      </c>
      <c r="C7">
        <v>8200</v>
      </c>
      <c r="J7">
        <v>2689</v>
      </c>
    </row>
    <row r="8" spans="1:17" x14ac:dyDescent="0.25">
      <c r="B8">
        <v>83471</v>
      </c>
      <c r="C8">
        <v>8200</v>
      </c>
      <c r="J8">
        <v>3618</v>
      </c>
    </row>
    <row r="9" spans="1:17" x14ac:dyDescent="0.25">
      <c r="B9">
        <v>83471</v>
      </c>
      <c r="C9">
        <v>8200</v>
      </c>
      <c r="J9">
        <v>3618</v>
      </c>
    </row>
    <row r="10" spans="1:17" x14ac:dyDescent="0.25">
      <c r="B10">
        <v>83471</v>
      </c>
      <c r="C10">
        <v>8200</v>
      </c>
      <c r="J10">
        <v>3618</v>
      </c>
      <c r="N10">
        <v>10800</v>
      </c>
    </row>
    <row r="11" spans="1:17" x14ac:dyDescent="0.25">
      <c r="B11">
        <v>83471</v>
      </c>
      <c r="C11">
        <v>8200</v>
      </c>
      <c r="K11">
        <f>K14/3</f>
        <v>10090</v>
      </c>
      <c r="N11">
        <v>8945</v>
      </c>
    </row>
    <row r="12" spans="1:17" x14ac:dyDescent="0.25">
      <c r="B12">
        <v>83471</v>
      </c>
      <c r="C12">
        <v>8200</v>
      </c>
      <c r="K12">
        <f>K14/3</f>
        <v>10090</v>
      </c>
      <c r="N12">
        <v>19745</v>
      </c>
    </row>
    <row r="13" spans="1:17" x14ac:dyDescent="0.25">
      <c r="B13">
        <v>83471</v>
      </c>
      <c r="C13">
        <v>8200</v>
      </c>
      <c r="K13">
        <f>K14/3</f>
        <v>10090</v>
      </c>
    </row>
    <row r="14" spans="1:17" x14ac:dyDescent="0.25">
      <c r="B14">
        <f>SUM(B2:B13)</f>
        <v>1022190</v>
      </c>
      <c r="C14">
        <f>SUM(C2:C13)</f>
        <v>98400</v>
      </c>
      <c r="D14">
        <v>150000</v>
      </c>
      <c r="E14">
        <v>50000</v>
      </c>
      <c r="F14">
        <f>B14-C14-D14-E14</f>
        <v>723790</v>
      </c>
      <c r="G14">
        <f>F14-F15</f>
        <v>473790</v>
      </c>
      <c r="H14">
        <f>G14-F15</f>
        <v>223790</v>
      </c>
      <c r="J14">
        <f>SUM(J2:J13)</f>
        <v>26988</v>
      </c>
      <c r="K14">
        <f>I16-J14</f>
        <v>30270</v>
      </c>
    </row>
    <row r="15" spans="1:17" x14ac:dyDescent="0.25">
      <c r="F15">
        <v>250000</v>
      </c>
      <c r="G15">
        <v>250000</v>
      </c>
    </row>
    <row r="16" spans="1:17" x14ac:dyDescent="0.25">
      <c r="A16" t="s">
        <v>8</v>
      </c>
      <c r="G16">
        <f>G15/20</f>
        <v>12500</v>
      </c>
      <c r="H16">
        <f>H14/5</f>
        <v>44758</v>
      </c>
      <c r="I16">
        <f>H16+G16</f>
        <v>57258</v>
      </c>
    </row>
    <row r="17" spans="9:9" x14ac:dyDescent="0.25">
      <c r="I17">
        <f>I16/12</f>
        <v>4771.5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Waseemuddin</dc:creator>
  <cp:lastModifiedBy>Mohammad Waseemuddin</cp:lastModifiedBy>
  <dcterms:created xsi:type="dcterms:W3CDTF">2020-01-24T06:55:48Z</dcterms:created>
  <dcterms:modified xsi:type="dcterms:W3CDTF">2020-01-25T06:40:20Z</dcterms:modified>
</cp:coreProperties>
</file>