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ang/Documents/GitHub/RStudio/"/>
    </mc:Choice>
  </mc:AlternateContent>
  <xr:revisionPtr revIDLastSave="0" documentId="13_ncr:1_{4FF47BFB-3C97-064A-8EFA-49ECC394AAE9}" xr6:coauthVersionLast="45" xr6:coauthVersionMax="45" xr10:uidLastSave="{00000000-0000-0000-0000-000000000000}"/>
  <bookViews>
    <workbookView xWindow="420" yWindow="460" windowWidth="27580" windowHeight="13820" xr2:uid="{00000000-000D-0000-FFFF-FFFF00000000}"/>
  </bookViews>
  <sheets>
    <sheet name="Verhalen_Emotional+Arousal_Oc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34" i="1" l="1"/>
  <c r="BA33" i="1"/>
  <c r="BA32" i="1"/>
  <c r="BA31" i="1"/>
  <c r="BB34" i="1"/>
  <c r="BB33" i="1"/>
  <c r="BB32" i="1"/>
  <c r="BB31" i="1"/>
  <c r="BD34" i="1" l="1"/>
  <c r="BD33" i="1"/>
  <c r="BD32" i="1"/>
  <c r="BD31" i="1"/>
</calcChain>
</file>

<file path=xl/sharedStrings.xml><?xml version="1.0" encoding="utf-8"?>
<sst xmlns="http://schemas.openxmlformats.org/spreadsheetml/2006/main" count="226" uniqueCount="101">
  <si>
    <t>Q20.1_1</t>
  </si>
  <si>
    <t>Q20.1_2</t>
  </si>
  <si>
    <t>Q20.1_3</t>
  </si>
  <si>
    <t>Q20.1_4</t>
  </si>
  <si>
    <t>Q20.1_5</t>
  </si>
  <si>
    <t>Q20.1_6</t>
  </si>
  <si>
    <t>Q20.1_7</t>
  </si>
  <si>
    <t>Q20.1_8</t>
  </si>
  <si>
    <t>Q20.1_9</t>
  </si>
  <si>
    <t>Q21.1_1</t>
  </si>
  <si>
    <t>Q21.1_2</t>
  </si>
  <si>
    <t>Q21.1_3</t>
  </si>
  <si>
    <t>Q21.1_4</t>
  </si>
  <si>
    <t>Q21.1_5</t>
  </si>
  <si>
    <t>Q21.1_6</t>
  </si>
  <si>
    <t>Q21.1_7</t>
  </si>
  <si>
    <t>Q21.1_8</t>
  </si>
  <si>
    <t>Q22.1_1</t>
  </si>
  <si>
    <t>Q22.1_2</t>
  </si>
  <si>
    <t>Q22.1_3</t>
  </si>
  <si>
    <t>Q22.1_4</t>
  </si>
  <si>
    <t>Q22.1_5</t>
  </si>
  <si>
    <t>Q22.1_6</t>
  </si>
  <si>
    <t>Q22.1_7</t>
  </si>
  <si>
    <t>Q39.1_1</t>
  </si>
  <si>
    <t>Q39.1_2</t>
  </si>
  <si>
    <t>Q39.1_3</t>
  </si>
  <si>
    <t>Q39.1_4</t>
  </si>
  <si>
    <t>Q39.1_5</t>
  </si>
  <si>
    <t>Q39.1_6</t>
  </si>
  <si>
    <t>Q39.1_7</t>
  </si>
  <si>
    <t>Q39.1_8</t>
  </si>
  <si>
    <t>Q39.1_9</t>
  </si>
  <si>
    <t>Q40.1_1</t>
  </si>
  <si>
    <t>Q40.1_9</t>
  </si>
  <si>
    <t>Q40.1_2</t>
  </si>
  <si>
    <t>Q40.1_3</t>
  </si>
  <si>
    <t>Q40.1_5</t>
  </si>
  <si>
    <t>Q40.1_6</t>
  </si>
  <si>
    <t>Q40.1_7</t>
  </si>
  <si>
    <t>Q40.1_8</t>
  </si>
  <si>
    <t>Q41.1_1</t>
  </si>
  <si>
    <t>Q41.1_2</t>
  </si>
  <si>
    <t>Q41.1_3</t>
  </si>
  <si>
    <t>Q41.1_4</t>
  </si>
  <si>
    <t>Q41.1_5</t>
  </si>
  <si>
    <t>Q41.1_6</t>
  </si>
  <si>
    <t>Q41.1_7</t>
  </si>
  <si>
    <t>Q42.1_1</t>
  </si>
  <si>
    <t>Q42.2</t>
  </si>
  <si>
    <t>Q42.3</t>
  </si>
  <si>
    <t>Q142</t>
  </si>
  <si>
    <t>Q143</t>
  </si>
  <si>
    <t>Q114</t>
  </si>
  <si>
    <t>Q115</t>
  </si>
  <si>
    <t>id</t>
  </si>
  <si>
    <t>RandomID</t>
  </si>
  <si>
    <t>Wat vind je van dit verhaal? 
Ik vind dit verhaal ... - interessant</t>
  </si>
  <si>
    <t>Wat vind je van dit verhaal? 
Ik vind dit verhaal ... - goed geschreven</t>
  </si>
  <si>
    <t>Wat vind je van dit verhaal? 
Ik vind dit verhaal ... - van hoge (literaire) kwaliteit</t>
  </si>
  <si>
    <t>Wat vind je van dit verhaal? 
Ik vind dit verhaal ... - makkelijk te begrijpen</t>
  </si>
  <si>
    <t>Wat vind je van dit verhaal? 
Ik vind dit verhaal ... - toegankelijk</t>
  </si>
  <si>
    <t>Wat vind je van dit verhaal? 
Ik vind dit verhaal ... - spannend</t>
  </si>
  <si>
    <t>Wat vind je van dit verhaal? 
Ik vind dit verhaal ... - mooi</t>
  </si>
  <si>
    <t>Wat vind je van dit verhaal? 
Ik vind dit verhaal ... - boeiend</t>
  </si>
  <si>
    <t>Wat vind je van dit verhaal? 
Ik vind dit verhaal ... - saai</t>
  </si>
  <si>
    <t>Beoordeel je ervaring tijdens het luisteren naar het verhaal met behulp van de volgende stellingen. - Soms had ik het gevoel door de ogen van de hoofdpersoon te kunnen zien.</t>
  </si>
  <si>
    <t>Beoordeel je ervaring tijdens het luisteren naar het verhaal met behulp van de volgende stellingen. - Tijdens het lezen zag ik situaties die beschreven werden voor me alsof ik zelf daar was.</t>
  </si>
  <si>
    <t>Beoordeel je ervaring tijdens het luisteren naar het verhaal met behulp van de volgende stellingen. - Soms had ik het gevoel zelf in de omgeving waarin het verhaal zich afspeelt te zijn.</t>
  </si>
  <si>
    <t>Beoordeel je ervaring tijdens het luisteren naar het verhaal met behulp van de volgende stellingen. - Soms zag ik de omgeving waarin het verhaal zich afspeelt voor me.</t>
  </si>
  <si>
    <t>Beoordeel je ervaring tijdens het luisteren naar het verhaal met behulp van de volgende stellingen. - Tijdens het lezen zag ik situaties die beschreven werden voor me alsof ik een stille toeschouwer was.</t>
  </si>
  <si>
    <t>Beoordeel je ervaring tijdens het luisteren naar het verhaal met behulp van de volgende stellingen. - Tijdens het lezen van dit verhaal zag ik een beeld van de hoofdpersoon voor me.</t>
  </si>
  <si>
    <t>Beoordeel je ervaring tijdens het luisteren naar het verhaal met behulp van de volgende stellingen. - Ik voelde mij zoals de hoofdpersoon zich voelde.</t>
  </si>
  <si>
    <t>Beoordeel je ervaring tijdens het luisteren naar het verhaal met behulp van de volgende stellingen. - Ik kon mezelf inleven in de personages.</t>
  </si>
  <si>
    <t>Beoordeel je ervaring tijdens het luisteren naar het verhaal met behulp van de volgende stellingen. - Ik leefde met de hoofdpersoon mee.</t>
  </si>
  <si>
    <t>Beoordeel je ervaring tijdens het luisteren naar het verhaal met behulp van de volgende stellingen. - Ik deelde de emoties van de hoofdpersoon.</t>
  </si>
  <si>
    <t>Beoordeel je ervaring tijdens het luisteren naar het verhaal met behulp van de volgende stellingen. - Ik had medelijden met de hoofdpersoon</t>
  </si>
  <si>
    <t>Beoordeel je ervaring tijdens het luisteren naar het verhaal met behulp van de volgende stellingen. - Ik kon me tijdens het lezen voorstellen hoe het zou voelen om in de schoenen van de hoofdpersoon te staan.</t>
  </si>
  <si>
    <t>Beoordeel je ervaring tijdens het luisteren naar het verhaal met behulp van de volgende stellingen. - Ik wist precies welke emoties de personages ervaarden.</t>
  </si>
  <si>
    <t>Beoordeel je ervaring tijdens het luisteren naar het verhaal met behulp van de volgende stellingen. - Ik kon me voorstellen hoe de hoofdpersoon zich voelde.</t>
  </si>
  <si>
    <t>Beoordeel je ervaring tijdens het luisteren naar het verhaal met behulp van de volgende stellingen. - Ik begreep hoe de hoofdpersoon zich voelde.</t>
  </si>
  <si>
    <t>Q42.1 - Lees je graag fictie?</t>
  </si>
  <si>
    <t>Hoeveel romans heb je afgelopen jaar gelezen?</t>
  </si>
  <si>
    <t>Hoe vaak lees je fictie?</t>
  </si>
  <si>
    <t>Hoe oud ben je nu (in jaren)?</t>
  </si>
  <si>
    <t>Wat is je geslacht?</t>
  </si>
  <si>
    <t>Ben je een native speaker van nederlands?</t>
  </si>
  <si>
    <t>Je kunt nu kiezen wat voor beloning je wil voor het deelnemen aan dit onderzoek. Je hebt de keuze tussen een VVV-cadeaukaart ter waarde van ‚Ç¨10,- of proefpersoonpunten (1 ppu). Hieronder kun je aangeven wat je voorkeur heeft. Er verschijnt dan een pagina met uitleg over hoe je deze beloning kunt bemachtigen.</t>
  </si>
  <si>
    <t>dagelijks</t>
  </si>
  <si>
    <t>1 keer per week</t>
  </si>
  <si>
    <t>Ja</t>
  </si>
  <si>
    <t>vrouw</t>
  </si>
  <si>
    <t>A. Een VVV-cadeaukaart ter waarde van ‚Ç¨10,-</t>
  </si>
  <si>
    <t>meer dan 2 keer per week</t>
  </si>
  <si>
    <t>B. Proefpersoonpunten (1 ppu)</t>
  </si>
  <si>
    <t>man</t>
  </si>
  <si>
    <t>ik lees niet regelmatig fictie</t>
  </si>
  <si>
    <t>MIN</t>
  </si>
  <si>
    <t>MAX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</si>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</sst>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4"/>
  <sheetViews>
    <sheetView tabSelected="1" topLeftCell="F2" workbookViewId="0">
      <selection activeCell="Y2" sqref="Y2"/>
    </sheetView>
  </sheetViews>
  <sheetFormatPr baseColWidth="10" defaultRowHeight="16" x14ac:dyDescent="0.2"/>
  <cols>
    <col min="53" max="55" width="18.83203125" customWidth="1"/>
  </cols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</row>
    <row r="2" spans="1:61" ht="136" x14ac:dyDescent="0.2">
      <c r="A2" s="1" t="s">
        <v>57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/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80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  <c r="AH2" s="1" t="s">
        <v>64</v>
      </c>
      <c r="AI2" s="1" t="s">
        <v>65</v>
      </c>
      <c r="AK2" t="s">
        <v>66</v>
      </c>
      <c r="AL2" t="s">
        <v>67</v>
      </c>
      <c r="AM2" t="s">
        <v>68</v>
      </c>
      <c r="AN2" t="s">
        <v>69</v>
      </c>
      <c r="AO2" t="s">
        <v>70</v>
      </c>
      <c r="AP2" t="s">
        <v>71</v>
      </c>
      <c r="AQ2" t="s">
        <v>72</v>
      </c>
      <c r="AR2" t="s">
        <v>73</v>
      </c>
      <c r="AS2" t="s">
        <v>74</v>
      </c>
      <c r="AT2" t="s">
        <v>75</v>
      </c>
      <c r="AU2" t="s">
        <v>76</v>
      </c>
      <c r="AV2" t="s">
        <v>77</v>
      </c>
      <c r="AW2" t="s">
        <v>78</v>
      </c>
      <c r="AX2" t="s">
        <v>79</v>
      </c>
      <c r="AY2" t="s">
        <v>80</v>
      </c>
      <c r="BA2" t="s">
        <v>81</v>
      </c>
      <c r="BB2" t="s">
        <v>82</v>
      </c>
      <c r="BC2" t="s">
        <v>83</v>
      </c>
      <c r="BD2" t="s">
        <v>84</v>
      </c>
      <c r="BE2" t="s">
        <v>85</v>
      </c>
      <c r="BF2" t="s">
        <v>86</v>
      </c>
      <c r="BG2" t="s">
        <v>87</v>
      </c>
      <c r="BH2" t="s">
        <v>55</v>
      </c>
      <c r="BI2" t="s">
        <v>56</v>
      </c>
    </row>
    <row r="3" spans="1:61" x14ac:dyDescent="0.2">
      <c r="A3">
        <v>71</v>
      </c>
      <c r="B3">
        <v>86</v>
      </c>
      <c r="C3">
        <v>87</v>
      </c>
      <c r="D3">
        <v>90</v>
      </c>
      <c r="E3">
        <v>79</v>
      </c>
      <c r="F3">
        <v>84</v>
      </c>
      <c r="G3">
        <v>74</v>
      </c>
      <c r="H3">
        <v>87</v>
      </c>
      <c r="I3">
        <v>4</v>
      </c>
      <c r="K3">
        <v>84</v>
      </c>
      <c r="L3">
        <v>79</v>
      </c>
      <c r="M3">
        <v>82</v>
      </c>
      <c r="N3">
        <v>94</v>
      </c>
      <c r="O3">
        <v>58</v>
      </c>
      <c r="P3">
        <v>85</v>
      </c>
      <c r="Q3">
        <v>76</v>
      </c>
      <c r="R3">
        <v>90</v>
      </c>
      <c r="S3">
        <v>78</v>
      </c>
      <c r="T3">
        <v>69</v>
      </c>
      <c r="U3">
        <v>92</v>
      </c>
      <c r="V3">
        <v>98</v>
      </c>
      <c r="W3">
        <v>67</v>
      </c>
      <c r="X3">
        <v>80</v>
      </c>
      <c r="Y3">
        <v>70</v>
      </c>
      <c r="AA3">
        <v>70</v>
      </c>
      <c r="AB3">
        <v>72</v>
      </c>
      <c r="AC3">
        <v>65</v>
      </c>
      <c r="AD3">
        <v>33</v>
      </c>
      <c r="AE3">
        <v>31</v>
      </c>
      <c r="AF3">
        <v>69</v>
      </c>
      <c r="AG3">
        <v>75</v>
      </c>
      <c r="AH3">
        <v>62</v>
      </c>
      <c r="AI3">
        <v>24</v>
      </c>
      <c r="AK3">
        <v>71</v>
      </c>
      <c r="AL3">
        <v>71</v>
      </c>
      <c r="AM3">
        <v>75</v>
      </c>
      <c r="AN3">
        <v>79</v>
      </c>
      <c r="AO3">
        <v>83</v>
      </c>
      <c r="AP3">
        <v>100</v>
      </c>
      <c r="AQ3">
        <v>44</v>
      </c>
      <c r="AR3">
        <v>62</v>
      </c>
      <c r="AS3">
        <v>71</v>
      </c>
      <c r="AT3">
        <v>30</v>
      </c>
      <c r="AU3">
        <v>100</v>
      </c>
      <c r="AV3">
        <v>52</v>
      </c>
      <c r="AW3">
        <v>56</v>
      </c>
      <c r="AX3">
        <v>91</v>
      </c>
      <c r="AY3">
        <v>65</v>
      </c>
      <c r="BA3">
        <v>81</v>
      </c>
      <c r="BB3">
        <v>8</v>
      </c>
      <c r="BC3" t="s">
        <v>89</v>
      </c>
      <c r="BD3">
        <v>19</v>
      </c>
      <c r="BE3" t="s">
        <v>91</v>
      </c>
      <c r="BF3" t="s">
        <v>90</v>
      </c>
      <c r="BG3" t="s">
        <v>94</v>
      </c>
      <c r="BH3">
        <v>149806</v>
      </c>
      <c r="BI3">
        <v>92793798</v>
      </c>
    </row>
    <row r="4" spans="1:61" x14ac:dyDescent="0.2">
      <c r="A4">
        <v>11</v>
      </c>
      <c r="B4">
        <v>40</v>
      </c>
      <c r="C4">
        <v>64</v>
      </c>
      <c r="D4">
        <v>91</v>
      </c>
      <c r="E4">
        <v>64</v>
      </c>
      <c r="F4">
        <v>80</v>
      </c>
      <c r="G4">
        <v>10</v>
      </c>
      <c r="H4">
        <v>50</v>
      </c>
      <c r="I4">
        <v>10</v>
      </c>
      <c r="K4">
        <v>75</v>
      </c>
      <c r="L4">
        <v>100</v>
      </c>
      <c r="M4">
        <v>60</v>
      </c>
      <c r="N4">
        <v>100</v>
      </c>
      <c r="O4">
        <v>70</v>
      </c>
      <c r="P4">
        <v>70</v>
      </c>
      <c r="Q4">
        <v>85</v>
      </c>
      <c r="R4">
        <v>86</v>
      </c>
      <c r="S4">
        <v>100</v>
      </c>
      <c r="T4">
        <v>100</v>
      </c>
      <c r="U4">
        <v>65</v>
      </c>
      <c r="V4">
        <v>100</v>
      </c>
      <c r="W4">
        <v>85</v>
      </c>
      <c r="X4">
        <v>100</v>
      </c>
      <c r="Y4">
        <v>100</v>
      </c>
      <c r="AA4">
        <v>40</v>
      </c>
      <c r="AB4">
        <v>70</v>
      </c>
      <c r="AC4">
        <v>55</v>
      </c>
      <c r="AD4">
        <v>100</v>
      </c>
      <c r="AE4">
        <v>89</v>
      </c>
      <c r="AF4">
        <v>21</v>
      </c>
      <c r="AG4">
        <v>1</v>
      </c>
      <c r="AH4">
        <v>40</v>
      </c>
      <c r="AI4">
        <v>35</v>
      </c>
      <c r="AK4">
        <v>62</v>
      </c>
      <c r="AL4">
        <v>95</v>
      </c>
      <c r="AM4">
        <v>64</v>
      </c>
      <c r="AN4">
        <v>100</v>
      </c>
      <c r="AO4">
        <v>91</v>
      </c>
      <c r="AP4">
        <v>93</v>
      </c>
      <c r="AQ4">
        <v>34</v>
      </c>
      <c r="AR4">
        <v>41</v>
      </c>
      <c r="AS4">
        <v>68</v>
      </c>
      <c r="AT4">
        <v>58</v>
      </c>
      <c r="AU4">
        <v>100</v>
      </c>
      <c r="AV4">
        <v>95</v>
      </c>
      <c r="AW4">
        <v>60</v>
      </c>
      <c r="AX4">
        <v>85</v>
      </c>
      <c r="AY4">
        <v>93</v>
      </c>
      <c r="BA4">
        <v>85</v>
      </c>
      <c r="BB4">
        <v>6</v>
      </c>
      <c r="BC4" t="s">
        <v>96</v>
      </c>
      <c r="BD4">
        <v>18</v>
      </c>
      <c r="BE4" t="s">
        <v>91</v>
      </c>
      <c r="BF4" t="s">
        <v>90</v>
      </c>
      <c r="BG4" t="s">
        <v>94</v>
      </c>
      <c r="BH4">
        <v>149920</v>
      </c>
      <c r="BI4">
        <v>63391310</v>
      </c>
    </row>
    <row r="5" spans="1:61" x14ac:dyDescent="0.2">
      <c r="A5">
        <v>60</v>
      </c>
      <c r="B5">
        <v>80</v>
      </c>
      <c r="C5">
        <v>75</v>
      </c>
      <c r="D5">
        <v>70</v>
      </c>
      <c r="E5">
        <v>70</v>
      </c>
      <c r="F5">
        <v>70</v>
      </c>
      <c r="G5">
        <v>40</v>
      </c>
      <c r="H5">
        <v>80</v>
      </c>
      <c r="I5">
        <v>20</v>
      </c>
      <c r="K5">
        <v>40</v>
      </c>
      <c r="L5">
        <v>70</v>
      </c>
      <c r="M5">
        <v>80</v>
      </c>
      <c r="N5">
        <v>80</v>
      </c>
      <c r="O5">
        <v>90</v>
      </c>
      <c r="P5">
        <v>0</v>
      </c>
      <c r="Q5">
        <v>50</v>
      </c>
      <c r="R5">
        <v>65</v>
      </c>
      <c r="S5">
        <v>65</v>
      </c>
      <c r="T5">
        <v>40</v>
      </c>
      <c r="U5">
        <v>65</v>
      </c>
      <c r="V5">
        <v>80</v>
      </c>
      <c r="W5">
        <v>50</v>
      </c>
      <c r="X5">
        <v>60</v>
      </c>
      <c r="Y5">
        <v>60</v>
      </c>
      <c r="AA5">
        <v>80</v>
      </c>
      <c r="AB5">
        <v>70</v>
      </c>
      <c r="AC5">
        <v>70</v>
      </c>
      <c r="AD5">
        <v>85</v>
      </c>
      <c r="AE5">
        <v>70</v>
      </c>
      <c r="AF5">
        <v>75</v>
      </c>
      <c r="AG5">
        <v>50</v>
      </c>
      <c r="AH5">
        <v>70</v>
      </c>
      <c r="AI5">
        <v>15</v>
      </c>
      <c r="AK5">
        <v>60</v>
      </c>
      <c r="AL5">
        <v>60</v>
      </c>
      <c r="AM5">
        <v>60</v>
      </c>
      <c r="AN5">
        <v>80</v>
      </c>
      <c r="AO5">
        <v>80</v>
      </c>
      <c r="AP5">
        <v>90</v>
      </c>
      <c r="AQ5">
        <v>25</v>
      </c>
      <c r="AR5">
        <v>40</v>
      </c>
      <c r="AS5">
        <v>65</v>
      </c>
      <c r="AT5">
        <v>20</v>
      </c>
      <c r="AU5">
        <v>70</v>
      </c>
      <c r="AV5">
        <v>60</v>
      </c>
      <c r="AW5">
        <v>45</v>
      </c>
      <c r="AX5">
        <v>60</v>
      </c>
      <c r="AY5">
        <v>60</v>
      </c>
      <c r="BA5">
        <v>85</v>
      </c>
      <c r="BB5">
        <v>8</v>
      </c>
      <c r="BC5" t="s">
        <v>96</v>
      </c>
      <c r="BD5">
        <v>20</v>
      </c>
      <c r="BE5" t="s">
        <v>91</v>
      </c>
      <c r="BF5" t="s">
        <v>90</v>
      </c>
      <c r="BG5" t="s">
        <v>94</v>
      </c>
      <c r="BH5">
        <v>130675</v>
      </c>
      <c r="BI5">
        <v>16290693</v>
      </c>
    </row>
    <row r="6" spans="1:61" x14ac:dyDescent="0.2">
      <c r="A6">
        <v>41</v>
      </c>
      <c r="B6">
        <v>52</v>
      </c>
      <c r="C6">
        <v>51</v>
      </c>
      <c r="D6">
        <v>30</v>
      </c>
      <c r="E6">
        <v>27</v>
      </c>
      <c r="F6">
        <v>65</v>
      </c>
      <c r="G6">
        <v>53</v>
      </c>
      <c r="H6">
        <v>38</v>
      </c>
      <c r="I6">
        <v>43</v>
      </c>
      <c r="K6">
        <v>55</v>
      </c>
      <c r="L6">
        <v>72</v>
      </c>
      <c r="M6">
        <v>69</v>
      </c>
      <c r="N6">
        <v>73</v>
      </c>
      <c r="O6">
        <v>64</v>
      </c>
      <c r="P6">
        <v>60</v>
      </c>
      <c r="Q6">
        <v>75</v>
      </c>
      <c r="R6">
        <v>79</v>
      </c>
      <c r="S6">
        <v>73</v>
      </c>
      <c r="T6">
        <v>68</v>
      </c>
      <c r="U6">
        <v>79</v>
      </c>
      <c r="V6">
        <v>76</v>
      </c>
      <c r="W6">
        <v>71</v>
      </c>
      <c r="X6">
        <v>78</v>
      </c>
      <c r="Y6">
        <v>74</v>
      </c>
      <c r="AA6">
        <v>29</v>
      </c>
      <c r="AB6">
        <v>65</v>
      </c>
      <c r="AC6">
        <v>59</v>
      </c>
      <c r="AD6">
        <v>69</v>
      </c>
      <c r="AE6">
        <v>52</v>
      </c>
      <c r="AF6">
        <v>87</v>
      </c>
      <c r="AG6">
        <v>78</v>
      </c>
      <c r="AH6">
        <v>45</v>
      </c>
      <c r="AI6">
        <v>39</v>
      </c>
      <c r="AK6">
        <v>61</v>
      </c>
      <c r="AL6">
        <v>57</v>
      </c>
      <c r="AM6">
        <v>59</v>
      </c>
      <c r="AN6">
        <v>86</v>
      </c>
      <c r="AO6">
        <v>79</v>
      </c>
      <c r="AP6">
        <v>54</v>
      </c>
      <c r="AQ6">
        <v>65</v>
      </c>
      <c r="AR6">
        <v>79</v>
      </c>
      <c r="AS6">
        <v>80</v>
      </c>
      <c r="AT6">
        <v>72</v>
      </c>
      <c r="AU6">
        <v>86</v>
      </c>
      <c r="AV6">
        <v>69</v>
      </c>
      <c r="AW6">
        <v>73</v>
      </c>
      <c r="AX6">
        <v>86</v>
      </c>
      <c r="AY6">
        <v>81</v>
      </c>
      <c r="BA6">
        <v>61</v>
      </c>
      <c r="BB6">
        <v>6</v>
      </c>
      <c r="BC6" t="s">
        <v>89</v>
      </c>
      <c r="BD6">
        <v>26</v>
      </c>
      <c r="BE6" t="s">
        <v>91</v>
      </c>
      <c r="BF6" t="s">
        <v>90</v>
      </c>
      <c r="BG6" t="s">
        <v>92</v>
      </c>
      <c r="BH6">
        <v>95659</v>
      </c>
      <c r="BI6">
        <v>36097771</v>
      </c>
    </row>
    <row r="7" spans="1:61" x14ac:dyDescent="0.2">
      <c r="A7">
        <v>83</v>
      </c>
      <c r="B7">
        <v>75</v>
      </c>
      <c r="C7">
        <v>77</v>
      </c>
      <c r="D7">
        <v>75</v>
      </c>
      <c r="E7">
        <v>77</v>
      </c>
      <c r="F7">
        <v>78</v>
      </c>
      <c r="G7">
        <v>61</v>
      </c>
      <c r="H7">
        <v>77</v>
      </c>
      <c r="I7">
        <v>23</v>
      </c>
      <c r="K7">
        <v>51</v>
      </c>
      <c r="L7">
        <v>81</v>
      </c>
      <c r="M7">
        <v>62</v>
      </c>
      <c r="N7">
        <v>64</v>
      </c>
      <c r="O7">
        <v>72</v>
      </c>
      <c r="P7">
        <v>72</v>
      </c>
      <c r="Q7">
        <v>56</v>
      </c>
      <c r="R7">
        <v>68</v>
      </c>
      <c r="S7">
        <v>65</v>
      </c>
      <c r="T7">
        <v>66</v>
      </c>
      <c r="U7">
        <v>53</v>
      </c>
      <c r="V7">
        <v>57</v>
      </c>
      <c r="W7">
        <v>60</v>
      </c>
      <c r="X7">
        <v>57</v>
      </c>
      <c r="Y7">
        <v>57</v>
      </c>
      <c r="AA7">
        <v>88</v>
      </c>
      <c r="AB7">
        <v>83</v>
      </c>
      <c r="AC7">
        <v>84</v>
      </c>
      <c r="AD7">
        <v>65</v>
      </c>
      <c r="AE7">
        <v>48</v>
      </c>
      <c r="AF7">
        <v>82</v>
      </c>
      <c r="AG7">
        <v>89</v>
      </c>
      <c r="AH7">
        <v>95</v>
      </c>
      <c r="AI7">
        <v>8</v>
      </c>
      <c r="AK7">
        <v>54</v>
      </c>
      <c r="AL7">
        <v>80</v>
      </c>
      <c r="AM7">
        <v>77</v>
      </c>
      <c r="AN7">
        <v>50</v>
      </c>
      <c r="AO7">
        <v>65</v>
      </c>
      <c r="AP7">
        <v>45</v>
      </c>
      <c r="AQ7">
        <v>36</v>
      </c>
      <c r="AR7">
        <v>78</v>
      </c>
      <c r="AS7">
        <v>58</v>
      </c>
      <c r="AT7">
        <v>55</v>
      </c>
      <c r="AU7">
        <v>71</v>
      </c>
      <c r="AV7">
        <v>40</v>
      </c>
      <c r="AW7">
        <v>25</v>
      </c>
      <c r="AX7">
        <v>62</v>
      </c>
      <c r="AY7">
        <v>19</v>
      </c>
      <c r="BA7">
        <v>80</v>
      </c>
      <c r="BB7">
        <v>5</v>
      </c>
      <c r="BC7" t="s">
        <v>96</v>
      </c>
      <c r="BD7">
        <v>20</v>
      </c>
      <c r="BE7" t="s">
        <v>91</v>
      </c>
      <c r="BF7" t="s">
        <v>90</v>
      </c>
      <c r="BG7" t="s">
        <v>94</v>
      </c>
      <c r="BH7">
        <v>130924</v>
      </c>
      <c r="BI7">
        <v>67342703</v>
      </c>
    </row>
    <row r="8" spans="1:61" x14ac:dyDescent="0.2">
      <c r="A8">
        <v>19</v>
      </c>
      <c r="B8">
        <v>41</v>
      </c>
      <c r="C8">
        <v>32</v>
      </c>
      <c r="D8">
        <v>71</v>
      </c>
      <c r="E8">
        <v>81</v>
      </c>
      <c r="F8">
        <v>33</v>
      </c>
      <c r="G8">
        <v>18</v>
      </c>
      <c r="H8">
        <v>18</v>
      </c>
      <c r="I8">
        <v>74</v>
      </c>
      <c r="K8">
        <v>71</v>
      </c>
      <c r="L8">
        <v>28</v>
      </c>
      <c r="M8">
        <v>57</v>
      </c>
      <c r="N8">
        <v>58</v>
      </c>
      <c r="O8">
        <v>14</v>
      </c>
      <c r="P8">
        <v>15</v>
      </c>
      <c r="Q8">
        <v>34</v>
      </c>
      <c r="R8">
        <v>66</v>
      </c>
      <c r="S8">
        <v>19</v>
      </c>
      <c r="T8">
        <v>39</v>
      </c>
      <c r="U8">
        <v>17</v>
      </c>
      <c r="V8">
        <v>21</v>
      </c>
      <c r="W8">
        <v>43</v>
      </c>
      <c r="X8">
        <v>43</v>
      </c>
      <c r="Y8">
        <v>65</v>
      </c>
      <c r="AA8">
        <v>50</v>
      </c>
      <c r="AB8">
        <v>72</v>
      </c>
      <c r="AC8">
        <v>51</v>
      </c>
      <c r="AD8">
        <v>65</v>
      </c>
      <c r="AE8">
        <v>80</v>
      </c>
      <c r="AF8">
        <v>81</v>
      </c>
      <c r="AG8">
        <v>26</v>
      </c>
      <c r="AH8">
        <v>50</v>
      </c>
      <c r="AI8">
        <v>61</v>
      </c>
      <c r="AK8">
        <v>71</v>
      </c>
      <c r="AL8">
        <v>61</v>
      </c>
      <c r="AM8">
        <v>32</v>
      </c>
      <c r="AN8">
        <v>52</v>
      </c>
      <c r="AO8">
        <v>10</v>
      </c>
      <c r="AP8">
        <v>9</v>
      </c>
      <c r="AQ8">
        <v>33</v>
      </c>
      <c r="AR8">
        <v>60</v>
      </c>
      <c r="AS8">
        <v>51</v>
      </c>
      <c r="AT8">
        <v>62</v>
      </c>
      <c r="AU8">
        <v>29</v>
      </c>
      <c r="AV8">
        <v>8</v>
      </c>
      <c r="AW8">
        <v>40</v>
      </c>
      <c r="AX8">
        <v>78</v>
      </c>
      <c r="AY8">
        <v>89</v>
      </c>
      <c r="BA8">
        <v>61</v>
      </c>
      <c r="BB8">
        <v>0</v>
      </c>
      <c r="BC8" t="s">
        <v>96</v>
      </c>
      <c r="BD8">
        <v>18</v>
      </c>
      <c r="BE8" t="s">
        <v>91</v>
      </c>
      <c r="BF8" t="s">
        <v>90</v>
      </c>
      <c r="BG8" t="s">
        <v>94</v>
      </c>
      <c r="BH8">
        <v>142675</v>
      </c>
      <c r="BI8">
        <v>84373238</v>
      </c>
    </row>
    <row r="9" spans="1:61" x14ac:dyDescent="0.2">
      <c r="A9">
        <v>10</v>
      </c>
      <c r="B9">
        <v>50</v>
      </c>
      <c r="C9">
        <v>50</v>
      </c>
      <c r="D9">
        <v>75</v>
      </c>
      <c r="E9">
        <v>57</v>
      </c>
      <c r="F9">
        <v>20</v>
      </c>
      <c r="G9">
        <v>34</v>
      </c>
      <c r="H9">
        <v>10</v>
      </c>
      <c r="I9">
        <v>75</v>
      </c>
      <c r="K9">
        <v>75</v>
      </c>
      <c r="L9">
        <v>60</v>
      </c>
      <c r="M9">
        <v>66</v>
      </c>
      <c r="N9">
        <v>63</v>
      </c>
      <c r="O9">
        <v>79</v>
      </c>
      <c r="P9">
        <v>0</v>
      </c>
      <c r="Q9">
        <v>0</v>
      </c>
      <c r="R9">
        <v>20</v>
      </c>
      <c r="S9">
        <v>20</v>
      </c>
      <c r="T9">
        <v>10</v>
      </c>
      <c r="U9">
        <v>0</v>
      </c>
      <c r="V9">
        <v>0</v>
      </c>
      <c r="W9">
        <v>0</v>
      </c>
      <c r="X9">
        <v>49</v>
      </c>
      <c r="Y9">
        <v>58</v>
      </c>
      <c r="AA9">
        <v>40</v>
      </c>
      <c r="AB9">
        <v>50</v>
      </c>
      <c r="AC9">
        <v>25</v>
      </c>
      <c r="AD9">
        <v>66</v>
      </c>
      <c r="AE9">
        <v>68</v>
      </c>
      <c r="AF9">
        <v>24</v>
      </c>
      <c r="AG9">
        <v>16</v>
      </c>
      <c r="AH9">
        <v>53</v>
      </c>
      <c r="AI9">
        <v>39</v>
      </c>
      <c r="AK9">
        <v>74</v>
      </c>
      <c r="AL9">
        <v>78</v>
      </c>
      <c r="AM9">
        <v>66</v>
      </c>
      <c r="AN9">
        <v>61</v>
      </c>
      <c r="AO9">
        <v>29</v>
      </c>
      <c r="AP9">
        <v>25</v>
      </c>
      <c r="AQ9">
        <v>0</v>
      </c>
      <c r="AR9">
        <v>19</v>
      </c>
      <c r="AS9">
        <v>62</v>
      </c>
      <c r="AT9">
        <v>15</v>
      </c>
      <c r="AU9">
        <v>74</v>
      </c>
      <c r="AV9">
        <v>15</v>
      </c>
      <c r="AW9">
        <v>15</v>
      </c>
      <c r="AX9">
        <v>30</v>
      </c>
      <c r="AY9">
        <v>0</v>
      </c>
      <c r="BA9">
        <v>100</v>
      </c>
      <c r="BB9">
        <v>30</v>
      </c>
      <c r="BC9" t="s">
        <v>93</v>
      </c>
      <c r="BD9">
        <v>21</v>
      </c>
      <c r="BE9" t="s">
        <v>95</v>
      </c>
      <c r="BF9" t="s">
        <v>90</v>
      </c>
      <c r="BG9" t="s">
        <v>94</v>
      </c>
      <c r="BH9">
        <v>149893</v>
      </c>
      <c r="BI9">
        <v>64265643</v>
      </c>
    </row>
    <row r="10" spans="1:61" x14ac:dyDescent="0.2">
      <c r="A10">
        <v>1</v>
      </c>
      <c r="B10">
        <v>65</v>
      </c>
      <c r="C10">
        <v>47</v>
      </c>
      <c r="D10">
        <v>54</v>
      </c>
      <c r="E10">
        <v>47</v>
      </c>
      <c r="F10">
        <v>0</v>
      </c>
      <c r="G10">
        <v>0</v>
      </c>
      <c r="H10">
        <v>0</v>
      </c>
      <c r="I10">
        <v>100</v>
      </c>
      <c r="K10">
        <v>0</v>
      </c>
      <c r="L10">
        <v>64</v>
      </c>
      <c r="M10">
        <v>65</v>
      </c>
      <c r="N10">
        <v>65</v>
      </c>
      <c r="O10">
        <v>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v>0</v>
      </c>
      <c r="AB10">
        <v>46</v>
      </c>
      <c r="AC10">
        <v>0</v>
      </c>
      <c r="AD10">
        <v>16</v>
      </c>
      <c r="AE10">
        <v>0</v>
      </c>
      <c r="AF10">
        <v>0</v>
      </c>
      <c r="AG10">
        <v>0</v>
      </c>
      <c r="AH10">
        <v>0</v>
      </c>
      <c r="AI10">
        <v>100</v>
      </c>
      <c r="AK10">
        <v>0</v>
      </c>
      <c r="AL10">
        <v>22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BA10">
        <v>100</v>
      </c>
      <c r="BB10">
        <v>7</v>
      </c>
      <c r="BC10" t="s">
        <v>89</v>
      </c>
      <c r="BD10">
        <v>23</v>
      </c>
      <c r="BE10" t="s">
        <v>91</v>
      </c>
      <c r="BF10" t="s">
        <v>90</v>
      </c>
      <c r="BG10" t="s">
        <v>92</v>
      </c>
      <c r="BH10">
        <v>148279</v>
      </c>
      <c r="BI10">
        <v>10612082</v>
      </c>
    </row>
    <row r="11" spans="1:61" x14ac:dyDescent="0.2">
      <c r="A11">
        <v>77</v>
      </c>
      <c r="B11">
        <v>73</v>
      </c>
      <c r="C11">
        <v>92</v>
      </c>
      <c r="D11">
        <v>48</v>
      </c>
      <c r="E11">
        <v>46</v>
      </c>
      <c r="F11">
        <v>62</v>
      </c>
      <c r="G11">
        <v>72</v>
      </c>
      <c r="H11">
        <v>30</v>
      </c>
      <c r="I11">
        <v>5</v>
      </c>
      <c r="K11">
        <v>27</v>
      </c>
      <c r="L11">
        <v>65</v>
      </c>
      <c r="M11">
        <v>70</v>
      </c>
      <c r="N11">
        <v>77</v>
      </c>
      <c r="O11">
        <v>11</v>
      </c>
      <c r="P11">
        <v>45</v>
      </c>
      <c r="Q11">
        <v>7</v>
      </c>
      <c r="R11">
        <v>70</v>
      </c>
      <c r="S11">
        <v>67</v>
      </c>
      <c r="T11">
        <v>6</v>
      </c>
      <c r="U11">
        <v>25</v>
      </c>
      <c r="V11">
        <v>83</v>
      </c>
      <c r="W11">
        <v>45</v>
      </c>
      <c r="X11">
        <v>95</v>
      </c>
      <c r="Y11">
        <v>91</v>
      </c>
      <c r="AA11">
        <v>79</v>
      </c>
      <c r="AB11">
        <v>91</v>
      </c>
      <c r="AC11">
        <v>82</v>
      </c>
      <c r="AD11">
        <v>69</v>
      </c>
      <c r="AE11">
        <v>69</v>
      </c>
      <c r="AF11">
        <v>81</v>
      </c>
      <c r="AG11">
        <v>40</v>
      </c>
      <c r="AH11">
        <v>66</v>
      </c>
      <c r="AI11">
        <v>14</v>
      </c>
      <c r="AK11">
        <v>33</v>
      </c>
      <c r="AL11">
        <v>80</v>
      </c>
      <c r="AM11">
        <v>77</v>
      </c>
      <c r="AN11">
        <v>82</v>
      </c>
      <c r="AO11">
        <v>88</v>
      </c>
      <c r="AP11">
        <v>96</v>
      </c>
      <c r="AQ11">
        <v>60</v>
      </c>
      <c r="AR11">
        <v>82</v>
      </c>
      <c r="AS11">
        <v>67</v>
      </c>
      <c r="AT11">
        <v>28</v>
      </c>
      <c r="AU11">
        <v>79</v>
      </c>
      <c r="AV11">
        <v>83</v>
      </c>
      <c r="AW11">
        <v>68</v>
      </c>
      <c r="AX11">
        <v>80</v>
      </c>
      <c r="AY11">
        <v>88</v>
      </c>
      <c r="BA11">
        <v>25</v>
      </c>
      <c r="BB11">
        <v>4</v>
      </c>
      <c r="BC11" t="s">
        <v>96</v>
      </c>
      <c r="BD11">
        <v>18</v>
      </c>
      <c r="BE11" t="s">
        <v>91</v>
      </c>
      <c r="BF11" t="s">
        <v>90</v>
      </c>
      <c r="BG11" t="s">
        <v>94</v>
      </c>
      <c r="BH11">
        <v>149497</v>
      </c>
      <c r="BI11">
        <v>78432027</v>
      </c>
    </row>
    <row r="12" spans="1:61" x14ac:dyDescent="0.2">
      <c r="A12">
        <v>60</v>
      </c>
      <c r="B12">
        <v>65</v>
      </c>
      <c r="C12">
        <v>65</v>
      </c>
      <c r="D12">
        <v>70</v>
      </c>
      <c r="E12">
        <v>70</v>
      </c>
      <c r="F12">
        <v>75</v>
      </c>
      <c r="G12">
        <v>50</v>
      </c>
      <c r="H12">
        <v>50</v>
      </c>
      <c r="I12">
        <v>30</v>
      </c>
      <c r="K12">
        <v>60</v>
      </c>
      <c r="L12">
        <v>50</v>
      </c>
      <c r="M12">
        <v>40</v>
      </c>
      <c r="N12">
        <v>49</v>
      </c>
      <c r="O12">
        <v>57</v>
      </c>
      <c r="P12">
        <v>9</v>
      </c>
      <c r="Q12">
        <v>33</v>
      </c>
      <c r="R12">
        <v>56</v>
      </c>
      <c r="S12">
        <v>50</v>
      </c>
      <c r="T12">
        <v>63</v>
      </c>
      <c r="U12">
        <v>52</v>
      </c>
      <c r="V12">
        <v>64</v>
      </c>
      <c r="W12">
        <v>43</v>
      </c>
      <c r="X12">
        <v>41</v>
      </c>
      <c r="Y12">
        <v>55</v>
      </c>
      <c r="AA12">
        <v>60</v>
      </c>
      <c r="AB12">
        <v>70</v>
      </c>
      <c r="AC12">
        <v>60</v>
      </c>
      <c r="AD12">
        <v>90</v>
      </c>
      <c r="AE12">
        <v>70</v>
      </c>
      <c r="AF12">
        <v>85</v>
      </c>
      <c r="AG12">
        <v>60</v>
      </c>
      <c r="AH12">
        <v>50</v>
      </c>
      <c r="AI12">
        <v>20</v>
      </c>
      <c r="AK12">
        <v>80</v>
      </c>
      <c r="AL12">
        <v>80</v>
      </c>
      <c r="AM12">
        <v>70</v>
      </c>
      <c r="AN12">
        <v>65</v>
      </c>
      <c r="AO12">
        <v>70</v>
      </c>
      <c r="AP12">
        <v>10</v>
      </c>
      <c r="AQ12">
        <v>50</v>
      </c>
      <c r="AR12">
        <v>50</v>
      </c>
      <c r="AS12">
        <v>70</v>
      </c>
      <c r="AT12">
        <v>65</v>
      </c>
      <c r="AU12">
        <v>70</v>
      </c>
      <c r="AV12">
        <v>60</v>
      </c>
      <c r="AW12">
        <v>62</v>
      </c>
      <c r="AX12">
        <v>59</v>
      </c>
      <c r="AY12">
        <v>61</v>
      </c>
      <c r="BA12">
        <v>80</v>
      </c>
      <c r="BB12">
        <v>18</v>
      </c>
      <c r="BC12" t="s">
        <v>89</v>
      </c>
      <c r="BD12">
        <v>19</v>
      </c>
      <c r="BE12" t="s">
        <v>91</v>
      </c>
      <c r="BF12" t="s">
        <v>90</v>
      </c>
      <c r="BG12" t="s">
        <v>92</v>
      </c>
      <c r="BH12">
        <v>130660</v>
      </c>
      <c r="BI12">
        <v>87269423</v>
      </c>
    </row>
    <row r="13" spans="1:61" x14ac:dyDescent="0.2">
      <c r="A13">
        <v>20</v>
      </c>
      <c r="B13">
        <v>30</v>
      </c>
      <c r="C13">
        <v>30</v>
      </c>
      <c r="D13">
        <v>10</v>
      </c>
      <c r="E13">
        <v>20</v>
      </c>
      <c r="F13">
        <v>20</v>
      </c>
      <c r="G13">
        <v>20</v>
      </c>
      <c r="H13">
        <v>20</v>
      </c>
      <c r="I13">
        <v>80</v>
      </c>
      <c r="K13">
        <v>50</v>
      </c>
      <c r="L13">
        <v>30</v>
      </c>
      <c r="M13">
        <v>40</v>
      </c>
      <c r="N13">
        <v>50</v>
      </c>
      <c r="O13">
        <v>50</v>
      </c>
      <c r="P13">
        <v>20</v>
      </c>
      <c r="Q13">
        <v>20</v>
      </c>
      <c r="R13">
        <v>20</v>
      </c>
      <c r="S13">
        <v>10</v>
      </c>
      <c r="T13">
        <v>10</v>
      </c>
      <c r="U13">
        <v>20</v>
      </c>
      <c r="V13">
        <v>10</v>
      </c>
      <c r="W13">
        <v>10</v>
      </c>
      <c r="X13">
        <v>30</v>
      </c>
      <c r="Y13">
        <v>20</v>
      </c>
      <c r="AA13">
        <v>50</v>
      </c>
      <c r="AB13">
        <v>75</v>
      </c>
      <c r="AC13">
        <v>65</v>
      </c>
      <c r="AD13">
        <v>20</v>
      </c>
      <c r="AE13">
        <v>30</v>
      </c>
      <c r="AF13">
        <v>50</v>
      </c>
      <c r="AG13">
        <v>30</v>
      </c>
      <c r="AH13">
        <v>30</v>
      </c>
      <c r="AI13">
        <v>50</v>
      </c>
      <c r="AK13">
        <v>40</v>
      </c>
      <c r="AL13">
        <v>70</v>
      </c>
      <c r="AM13">
        <v>70</v>
      </c>
      <c r="AN13">
        <v>70</v>
      </c>
      <c r="AO13">
        <v>40</v>
      </c>
      <c r="AP13">
        <v>85</v>
      </c>
      <c r="AQ13">
        <v>20</v>
      </c>
      <c r="AR13">
        <v>20</v>
      </c>
      <c r="AS13">
        <v>30</v>
      </c>
      <c r="AT13">
        <v>20</v>
      </c>
      <c r="AU13">
        <v>60</v>
      </c>
      <c r="AV13">
        <v>20</v>
      </c>
      <c r="AW13">
        <v>20</v>
      </c>
      <c r="AX13">
        <v>10</v>
      </c>
      <c r="AY13">
        <v>10</v>
      </c>
      <c r="BA13">
        <v>100</v>
      </c>
      <c r="BB13">
        <v>16</v>
      </c>
      <c r="BC13" t="s">
        <v>88</v>
      </c>
      <c r="BD13">
        <v>19</v>
      </c>
      <c r="BE13" t="s">
        <v>91</v>
      </c>
      <c r="BF13" t="s">
        <v>90</v>
      </c>
      <c r="BG13" t="s">
        <v>94</v>
      </c>
      <c r="BH13">
        <v>149488</v>
      </c>
      <c r="BI13">
        <v>17800942</v>
      </c>
    </row>
    <row r="14" spans="1:61" x14ac:dyDescent="0.2">
      <c r="A14">
        <v>69</v>
      </c>
      <c r="B14">
        <v>78</v>
      </c>
      <c r="C14">
        <v>60</v>
      </c>
      <c r="D14">
        <v>98</v>
      </c>
      <c r="E14">
        <v>98</v>
      </c>
      <c r="F14">
        <v>65</v>
      </c>
      <c r="G14">
        <v>25</v>
      </c>
      <c r="H14">
        <v>75</v>
      </c>
      <c r="I14">
        <v>3</v>
      </c>
      <c r="K14">
        <v>81</v>
      </c>
      <c r="L14">
        <v>100</v>
      </c>
      <c r="M14">
        <v>90</v>
      </c>
      <c r="N14">
        <v>100</v>
      </c>
      <c r="O14">
        <v>87</v>
      </c>
      <c r="P14">
        <v>92</v>
      </c>
      <c r="Q14">
        <v>92</v>
      </c>
      <c r="R14">
        <v>96</v>
      </c>
      <c r="S14">
        <v>95</v>
      </c>
      <c r="T14">
        <v>91</v>
      </c>
      <c r="U14">
        <v>56</v>
      </c>
      <c r="V14">
        <v>91</v>
      </c>
      <c r="W14">
        <v>68</v>
      </c>
      <c r="X14">
        <v>89</v>
      </c>
      <c r="Y14">
        <v>81</v>
      </c>
      <c r="AA14">
        <v>91</v>
      </c>
      <c r="AB14">
        <v>91</v>
      </c>
      <c r="AC14">
        <v>62</v>
      </c>
      <c r="AD14">
        <v>92</v>
      </c>
      <c r="AE14">
        <v>92</v>
      </c>
      <c r="AF14">
        <v>100</v>
      </c>
      <c r="AG14">
        <v>27</v>
      </c>
      <c r="AH14">
        <v>91</v>
      </c>
      <c r="AI14">
        <v>96</v>
      </c>
      <c r="AK14">
        <v>92</v>
      </c>
      <c r="AL14">
        <v>95</v>
      </c>
      <c r="AM14">
        <v>96</v>
      </c>
      <c r="AN14">
        <v>96</v>
      </c>
      <c r="AO14">
        <v>95</v>
      </c>
      <c r="AP14">
        <v>95</v>
      </c>
      <c r="AQ14">
        <v>40</v>
      </c>
      <c r="AR14">
        <v>72</v>
      </c>
      <c r="AS14">
        <v>95</v>
      </c>
      <c r="AT14">
        <v>96</v>
      </c>
      <c r="AU14">
        <v>67</v>
      </c>
      <c r="AV14">
        <v>91</v>
      </c>
      <c r="AW14">
        <v>80</v>
      </c>
      <c r="AX14">
        <v>89</v>
      </c>
      <c r="AY14">
        <v>91</v>
      </c>
      <c r="BA14">
        <v>91</v>
      </c>
      <c r="BB14">
        <v>0</v>
      </c>
      <c r="BC14" t="s">
        <v>96</v>
      </c>
      <c r="BD14">
        <v>19</v>
      </c>
      <c r="BE14" t="s">
        <v>91</v>
      </c>
      <c r="BF14" t="s">
        <v>90</v>
      </c>
      <c r="BG14" t="s">
        <v>92</v>
      </c>
      <c r="BH14">
        <v>143800</v>
      </c>
      <c r="BI14">
        <v>73417883</v>
      </c>
    </row>
    <row r="15" spans="1:61" x14ac:dyDescent="0.2">
      <c r="A15">
        <v>27</v>
      </c>
      <c r="B15">
        <v>34</v>
      </c>
      <c r="C15">
        <v>60</v>
      </c>
      <c r="D15">
        <v>35</v>
      </c>
      <c r="E15">
        <v>32</v>
      </c>
      <c r="F15">
        <v>36</v>
      </c>
      <c r="G15">
        <v>23</v>
      </c>
      <c r="H15">
        <v>28</v>
      </c>
      <c r="I15">
        <v>68</v>
      </c>
      <c r="K15">
        <v>59</v>
      </c>
      <c r="L15">
        <v>56</v>
      </c>
      <c r="M15">
        <v>44</v>
      </c>
      <c r="N15">
        <v>54</v>
      </c>
      <c r="O15">
        <v>45</v>
      </c>
      <c r="P15">
        <v>17</v>
      </c>
      <c r="Q15">
        <v>20</v>
      </c>
      <c r="R15">
        <v>19</v>
      </c>
      <c r="S15">
        <v>50</v>
      </c>
      <c r="T15">
        <v>31</v>
      </c>
      <c r="U15">
        <v>59</v>
      </c>
      <c r="V15">
        <v>61</v>
      </c>
      <c r="W15">
        <v>44</v>
      </c>
      <c r="X15">
        <v>46</v>
      </c>
      <c r="Y15">
        <v>35</v>
      </c>
      <c r="AA15">
        <v>70</v>
      </c>
      <c r="AB15">
        <v>78</v>
      </c>
      <c r="AC15">
        <v>67</v>
      </c>
      <c r="AD15">
        <v>60</v>
      </c>
      <c r="AE15">
        <v>66</v>
      </c>
      <c r="AF15">
        <v>84</v>
      </c>
      <c r="AG15">
        <v>55</v>
      </c>
      <c r="AH15">
        <v>77</v>
      </c>
      <c r="AI15">
        <v>25</v>
      </c>
      <c r="AK15">
        <v>62</v>
      </c>
      <c r="AL15">
        <v>71</v>
      </c>
      <c r="AM15">
        <v>61</v>
      </c>
      <c r="AN15">
        <v>78</v>
      </c>
      <c r="AO15">
        <v>68</v>
      </c>
      <c r="AP15">
        <v>54</v>
      </c>
      <c r="AQ15">
        <v>41</v>
      </c>
      <c r="AR15">
        <v>43</v>
      </c>
      <c r="AS15">
        <v>80</v>
      </c>
      <c r="AT15">
        <v>55</v>
      </c>
      <c r="AU15">
        <v>87</v>
      </c>
      <c r="AV15">
        <v>61</v>
      </c>
      <c r="AW15">
        <v>45</v>
      </c>
      <c r="AX15">
        <v>61</v>
      </c>
      <c r="AY15">
        <v>47</v>
      </c>
      <c r="BA15">
        <v>29</v>
      </c>
      <c r="BB15">
        <v>1</v>
      </c>
      <c r="BC15" t="s">
        <v>96</v>
      </c>
      <c r="BD15">
        <v>27</v>
      </c>
      <c r="BE15" t="s">
        <v>95</v>
      </c>
      <c r="BF15" t="s">
        <v>90</v>
      </c>
      <c r="BG15" t="s">
        <v>92</v>
      </c>
      <c r="BH15">
        <v>139075</v>
      </c>
      <c r="BI15">
        <v>87315993</v>
      </c>
    </row>
    <row r="16" spans="1:61" x14ac:dyDescent="0.2">
      <c r="A16">
        <v>72</v>
      </c>
      <c r="B16">
        <v>71</v>
      </c>
      <c r="C16">
        <v>57</v>
      </c>
      <c r="D16">
        <v>78</v>
      </c>
      <c r="E16">
        <v>80</v>
      </c>
      <c r="F16">
        <v>66</v>
      </c>
      <c r="G16">
        <v>63</v>
      </c>
      <c r="H16">
        <v>57</v>
      </c>
      <c r="I16">
        <v>48</v>
      </c>
      <c r="K16">
        <v>74</v>
      </c>
      <c r="L16">
        <v>72</v>
      </c>
      <c r="M16">
        <v>71</v>
      </c>
      <c r="N16">
        <v>72</v>
      </c>
      <c r="O16">
        <v>60</v>
      </c>
      <c r="P16">
        <v>65</v>
      </c>
      <c r="Q16">
        <v>60</v>
      </c>
      <c r="R16">
        <v>60</v>
      </c>
      <c r="S16">
        <v>67</v>
      </c>
      <c r="T16">
        <v>61</v>
      </c>
      <c r="U16">
        <v>65</v>
      </c>
      <c r="V16">
        <v>61</v>
      </c>
      <c r="W16">
        <v>54</v>
      </c>
      <c r="X16">
        <v>57</v>
      </c>
      <c r="Y16">
        <v>58</v>
      </c>
      <c r="AA16">
        <v>56</v>
      </c>
      <c r="AB16">
        <v>71</v>
      </c>
      <c r="AC16">
        <v>46</v>
      </c>
      <c r="AD16">
        <v>61</v>
      </c>
      <c r="AE16">
        <v>66</v>
      </c>
      <c r="AF16">
        <v>43</v>
      </c>
      <c r="AG16">
        <v>53</v>
      </c>
      <c r="AH16">
        <v>50</v>
      </c>
      <c r="AI16">
        <v>46</v>
      </c>
      <c r="AK16">
        <v>57</v>
      </c>
      <c r="AL16">
        <v>65</v>
      </c>
      <c r="AM16">
        <v>58</v>
      </c>
      <c r="AN16">
        <v>60</v>
      </c>
      <c r="AO16">
        <v>37</v>
      </c>
      <c r="AP16">
        <v>73</v>
      </c>
      <c r="AQ16">
        <v>53</v>
      </c>
      <c r="AR16">
        <v>69</v>
      </c>
      <c r="AS16">
        <v>59</v>
      </c>
      <c r="AT16">
        <v>52</v>
      </c>
      <c r="AU16">
        <v>64</v>
      </c>
      <c r="AV16">
        <v>55</v>
      </c>
      <c r="AW16">
        <v>54</v>
      </c>
      <c r="AX16">
        <v>53</v>
      </c>
      <c r="AY16">
        <v>60</v>
      </c>
      <c r="BA16">
        <v>48</v>
      </c>
      <c r="BB16">
        <v>5</v>
      </c>
      <c r="BC16" t="s">
        <v>96</v>
      </c>
      <c r="BD16">
        <v>22</v>
      </c>
      <c r="BE16" t="s">
        <v>91</v>
      </c>
      <c r="BF16" t="s">
        <v>90</v>
      </c>
      <c r="BG16" t="s">
        <v>92</v>
      </c>
      <c r="BH16">
        <v>110752</v>
      </c>
      <c r="BI16">
        <v>52279502</v>
      </c>
    </row>
    <row r="17" spans="1:61" x14ac:dyDescent="0.2">
      <c r="A17">
        <v>9</v>
      </c>
      <c r="B17">
        <v>17</v>
      </c>
      <c r="C17">
        <v>21</v>
      </c>
      <c r="D17">
        <v>93</v>
      </c>
      <c r="E17">
        <v>79</v>
      </c>
      <c r="F17">
        <v>22</v>
      </c>
      <c r="G17">
        <v>16</v>
      </c>
      <c r="H17">
        <v>15</v>
      </c>
      <c r="I17">
        <v>83</v>
      </c>
      <c r="K17">
        <v>66</v>
      </c>
      <c r="L17">
        <v>73</v>
      </c>
      <c r="M17">
        <v>72</v>
      </c>
      <c r="N17">
        <v>76</v>
      </c>
      <c r="O17">
        <v>71</v>
      </c>
      <c r="P17">
        <v>49</v>
      </c>
      <c r="Q17">
        <v>41</v>
      </c>
      <c r="R17">
        <v>53</v>
      </c>
      <c r="S17">
        <v>61</v>
      </c>
      <c r="T17">
        <v>65</v>
      </c>
      <c r="U17">
        <v>64</v>
      </c>
      <c r="V17">
        <v>64</v>
      </c>
      <c r="W17">
        <v>42</v>
      </c>
      <c r="X17">
        <v>50</v>
      </c>
      <c r="Y17">
        <v>56</v>
      </c>
      <c r="AA17">
        <v>57</v>
      </c>
      <c r="AB17">
        <v>67</v>
      </c>
      <c r="AC17">
        <v>69</v>
      </c>
      <c r="AD17">
        <v>76</v>
      </c>
      <c r="AE17">
        <v>67</v>
      </c>
      <c r="AF17">
        <v>66</v>
      </c>
      <c r="AG17">
        <v>57</v>
      </c>
      <c r="AH17">
        <v>68</v>
      </c>
      <c r="AI17">
        <v>25</v>
      </c>
      <c r="AK17">
        <v>69</v>
      </c>
      <c r="AL17">
        <v>37</v>
      </c>
      <c r="AM17">
        <v>61</v>
      </c>
      <c r="AN17">
        <v>75</v>
      </c>
      <c r="AO17">
        <v>45</v>
      </c>
      <c r="AP17">
        <v>68</v>
      </c>
      <c r="AQ17">
        <v>8</v>
      </c>
      <c r="AR17">
        <v>43</v>
      </c>
      <c r="AS17">
        <v>67</v>
      </c>
      <c r="AT17">
        <v>66</v>
      </c>
      <c r="AU17">
        <v>67</v>
      </c>
      <c r="AV17">
        <v>57</v>
      </c>
      <c r="AW17">
        <v>47</v>
      </c>
      <c r="AX17">
        <v>56</v>
      </c>
      <c r="AY17">
        <v>22</v>
      </c>
      <c r="BA17">
        <v>71</v>
      </c>
      <c r="BB17">
        <v>8</v>
      </c>
      <c r="BC17" t="s">
        <v>96</v>
      </c>
      <c r="BD17">
        <v>22</v>
      </c>
      <c r="BE17" t="s">
        <v>91</v>
      </c>
      <c r="BF17" t="s">
        <v>90</v>
      </c>
      <c r="BG17" t="s">
        <v>94</v>
      </c>
      <c r="BH17">
        <v>149809</v>
      </c>
      <c r="BI17">
        <v>75553769</v>
      </c>
    </row>
    <row r="18" spans="1:61" x14ac:dyDescent="0.2">
      <c r="A18">
        <v>65</v>
      </c>
      <c r="B18">
        <v>75</v>
      </c>
      <c r="C18">
        <v>75</v>
      </c>
      <c r="D18">
        <v>90</v>
      </c>
      <c r="E18">
        <v>91</v>
      </c>
      <c r="F18">
        <v>85</v>
      </c>
      <c r="G18">
        <v>60</v>
      </c>
      <c r="H18">
        <v>80</v>
      </c>
      <c r="I18">
        <v>60</v>
      </c>
      <c r="K18">
        <v>81</v>
      </c>
      <c r="L18">
        <v>90</v>
      </c>
      <c r="M18">
        <v>81</v>
      </c>
      <c r="N18">
        <v>82</v>
      </c>
      <c r="O18">
        <v>47</v>
      </c>
      <c r="P18">
        <v>74</v>
      </c>
      <c r="Q18">
        <v>85</v>
      </c>
      <c r="R18">
        <v>96</v>
      </c>
      <c r="S18">
        <v>92</v>
      </c>
      <c r="T18">
        <v>88</v>
      </c>
      <c r="U18">
        <v>76</v>
      </c>
      <c r="V18">
        <v>83</v>
      </c>
      <c r="W18">
        <v>78</v>
      </c>
      <c r="X18">
        <v>86</v>
      </c>
      <c r="Y18">
        <v>87</v>
      </c>
      <c r="AA18">
        <v>65</v>
      </c>
      <c r="AB18">
        <v>77</v>
      </c>
      <c r="AC18">
        <v>73</v>
      </c>
      <c r="AD18">
        <v>92</v>
      </c>
      <c r="AE18">
        <v>92</v>
      </c>
      <c r="AF18">
        <v>77</v>
      </c>
      <c r="AG18">
        <v>59</v>
      </c>
      <c r="AH18">
        <v>50</v>
      </c>
      <c r="AI18">
        <v>54</v>
      </c>
      <c r="AK18">
        <v>76</v>
      </c>
      <c r="AL18">
        <v>85</v>
      </c>
      <c r="AM18">
        <v>73</v>
      </c>
      <c r="AN18">
        <v>72</v>
      </c>
      <c r="AO18">
        <v>53</v>
      </c>
      <c r="AP18">
        <v>85</v>
      </c>
      <c r="AQ18">
        <v>79</v>
      </c>
      <c r="AR18">
        <v>74</v>
      </c>
      <c r="AS18">
        <v>83</v>
      </c>
      <c r="AT18">
        <v>75</v>
      </c>
      <c r="AU18">
        <v>93</v>
      </c>
      <c r="AV18">
        <v>70</v>
      </c>
      <c r="AW18">
        <v>66</v>
      </c>
      <c r="AX18">
        <v>63</v>
      </c>
      <c r="AY18">
        <v>65</v>
      </c>
      <c r="BA18">
        <v>91</v>
      </c>
      <c r="BB18">
        <v>20</v>
      </c>
      <c r="BC18" t="s">
        <v>93</v>
      </c>
      <c r="BD18">
        <v>23</v>
      </c>
      <c r="BE18" t="s">
        <v>91</v>
      </c>
      <c r="BF18" t="s">
        <v>90</v>
      </c>
      <c r="BG18" t="s">
        <v>94</v>
      </c>
      <c r="BH18">
        <v>150574</v>
      </c>
      <c r="BI18">
        <v>99621090</v>
      </c>
    </row>
    <row r="19" spans="1:61" x14ac:dyDescent="0.2">
      <c r="A19">
        <v>85</v>
      </c>
      <c r="B19">
        <v>82</v>
      </c>
      <c r="C19">
        <v>83</v>
      </c>
      <c r="D19">
        <v>90</v>
      </c>
      <c r="E19">
        <v>80</v>
      </c>
      <c r="F19">
        <v>82</v>
      </c>
      <c r="G19">
        <v>76</v>
      </c>
      <c r="H19">
        <v>84</v>
      </c>
      <c r="I19">
        <v>11</v>
      </c>
      <c r="K19">
        <v>86</v>
      </c>
      <c r="L19">
        <v>89</v>
      </c>
      <c r="M19">
        <v>83</v>
      </c>
      <c r="N19">
        <v>85</v>
      </c>
      <c r="O19">
        <v>84</v>
      </c>
      <c r="P19">
        <v>76</v>
      </c>
      <c r="Q19">
        <v>77</v>
      </c>
      <c r="R19">
        <v>82</v>
      </c>
      <c r="S19">
        <v>71</v>
      </c>
      <c r="T19">
        <v>78</v>
      </c>
      <c r="U19">
        <v>74</v>
      </c>
      <c r="V19">
        <v>81</v>
      </c>
      <c r="W19">
        <v>80</v>
      </c>
      <c r="X19">
        <v>83</v>
      </c>
      <c r="Y19">
        <v>81</v>
      </c>
      <c r="AA19">
        <v>86</v>
      </c>
      <c r="AB19">
        <v>82</v>
      </c>
      <c r="AC19">
        <v>84</v>
      </c>
      <c r="AD19">
        <v>82</v>
      </c>
      <c r="AE19">
        <v>78</v>
      </c>
      <c r="AF19">
        <v>86</v>
      </c>
      <c r="AG19">
        <v>81</v>
      </c>
      <c r="AH19">
        <v>86</v>
      </c>
      <c r="AI19">
        <v>10</v>
      </c>
      <c r="AK19">
        <v>84</v>
      </c>
      <c r="AL19">
        <v>88</v>
      </c>
      <c r="AM19">
        <v>82</v>
      </c>
      <c r="AN19">
        <v>83</v>
      </c>
      <c r="AO19">
        <v>84</v>
      </c>
      <c r="AP19">
        <v>80</v>
      </c>
      <c r="AQ19">
        <v>82</v>
      </c>
      <c r="AR19">
        <v>80</v>
      </c>
      <c r="AS19">
        <v>83</v>
      </c>
      <c r="AT19">
        <v>80</v>
      </c>
      <c r="AU19">
        <v>84</v>
      </c>
      <c r="AV19">
        <v>83</v>
      </c>
      <c r="AW19">
        <v>79</v>
      </c>
      <c r="AX19">
        <v>79</v>
      </c>
      <c r="AY19">
        <v>81</v>
      </c>
      <c r="BA19">
        <v>90</v>
      </c>
      <c r="BB19">
        <v>4</v>
      </c>
      <c r="BC19" t="s">
        <v>89</v>
      </c>
      <c r="BD19">
        <v>26</v>
      </c>
      <c r="BE19" t="s">
        <v>91</v>
      </c>
      <c r="BF19" t="s">
        <v>90</v>
      </c>
      <c r="BG19" t="s">
        <v>92</v>
      </c>
      <c r="BH19">
        <v>148471</v>
      </c>
      <c r="BI19">
        <v>92387303</v>
      </c>
    </row>
    <row r="20" spans="1:61" x14ac:dyDescent="0.2">
      <c r="A20">
        <v>70</v>
      </c>
      <c r="B20">
        <v>78</v>
      </c>
      <c r="C20">
        <v>75</v>
      </c>
      <c r="D20">
        <v>90</v>
      </c>
      <c r="E20">
        <v>85</v>
      </c>
      <c r="F20">
        <v>70</v>
      </c>
      <c r="G20">
        <v>75</v>
      </c>
      <c r="H20">
        <v>70</v>
      </c>
      <c r="I20">
        <v>35</v>
      </c>
      <c r="K20">
        <v>65</v>
      </c>
      <c r="L20">
        <v>65</v>
      </c>
      <c r="M20">
        <v>60</v>
      </c>
      <c r="N20">
        <v>80</v>
      </c>
      <c r="O20">
        <v>75</v>
      </c>
      <c r="P20">
        <v>70</v>
      </c>
      <c r="Q20">
        <v>65</v>
      </c>
      <c r="R20">
        <v>75</v>
      </c>
      <c r="S20">
        <v>75</v>
      </c>
      <c r="T20">
        <v>65</v>
      </c>
      <c r="U20">
        <v>65</v>
      </c>
      <c r="V20">
        <v>80</v>
      </c>
      <c r="W20">
        <v>90</v>
      </c>
      <c r="X20">
        <v>85</v>
      </c>
      <c r="Y20">
        <v>85</v>
      </c>
      <c r="AA20">
        <v>80</v>
      </c>
      <c r="AB20">
        <v>65</v>
      </c>
      <c r="AC20">
        <v>74</v>
      </c>
      <c r="AD20">
        <v>60</v>
      </c>
      <c r="AE20">
        <v>70</v>
      </c>
      <c r="AF20">
        <v>89</v>
      </c>
      <c r="AG20">
        <v>70</v>
      </c>
      <c r="AH20">
        <v>76</v>
      </c>
      <c r="AI20">
        <v>15</v>
      </c>
      <c r="AK20">
        <v>80</v>
      </c>
      <c r="AL20">
        <v>60</v>
      </c>
      <c r="AM20">
        <v>45</v>
      </c>
      <c r="AN20">
        <v>76</v>
      </c>
      <c r="AO20">
        <v>75</v>
      </c>
      <c r="AP20">
        <v>90</v>
      </c>
      <c r="AQ20">
        <v>87</v>
      </c>
      <c r="AR20">
        <v>87</v>
      </c>
      <c r="AS20">
        <v>88</v>
      </c>
      <c r="AT20">
        <v>78</v>
      </c>
      <c r="AU20">
        <v>95</v>
      </c>
      <c r="AV20">
        <v>81</v>
      </c>
      <c r="AW20">
        <v>75</v>
      </c>
      <c r="AX20">
        <v>73</v>
      </c>
      <c r="AY20">
        <v>71</v>
      </c>
      <c r="BA20">
        <v>59</v>
      </c>
      <c r="BB20">
        <v>2</v>
      </c>
      <c r="BC20" t="s">
        <v>89</v>
      </c>
      <c r="BD20">
        <v>21</v>
      </c>
      <c r="BE20" t="s">
        <v>95</v>
      </c>
      <c r="BF20" t="s">
        <v>90</v>
      </c>
      <c r="BG20" t="s">
        <v>92</v>
      </c>
      <c r="BH20">
        <v>145990</v>
      </c>
      <c r="BI20">
        <v>64939670</v>
      </c>
    </row>
    <row r="21" spans="1:61" x14ac:dyDescent="0.2">
      <c r="A21">
        <v>70</v>
      </c>
      <c r="B21">
        <v>70</v>
      </c>
      <c r="C21">
        <v>77</v>
      </c>
      <c r="D21">
        <v>77</v>
      </c>
      <c r="E21">
        <v>76</v>
      </c>
      <c r="F21">
        <v>77</v>
      </c>
      <c r="G21">
        <v>77</v>
      </c>
      <c r="H21">
        <v>78</v>
      </c>
      <c r="I21">
        <v>1</v>
      </c>
      <c r="K21">
        <v>92</v>
      </c>
      <c r="L21">
        <v>91</v>
      </c>
      <c r="M21">
        <v>91</v>
      </c>
      <c r="N21">
        <v>91</v>
      </c>
      <c r="O21">
        <v>92</v>
      </c>
      <c r="P21">
        <v>91</v>
      </c>
      <c r="Q21">
        <v>73</v>
      </c>
      <c r="R21">
        <v>92</v>
      </c>
      <c r="S21">
        <v>91</v>
      </c>
      <c r="T21">
        <v>91</v>
      </c>
      <c r="U21">
        <v>91</v>
      </c>
      <c r="V21">
        <v>91</v>
      </c>
      <c r="W21">
        <v>81</v>
      </c>
      <c r="X21">
        <v>92</v>
      </c>
      <c r="Y21">
        <v>93</v>
      </c>
      <c r="AA21">
        <v>81</v>
      </c>
      <c r="AB21">
        <v>81</v>
      </c>
      <c r="AC21">
        <v>81</v>
      </c>
      <c r="AD21">
        <v>82</v>
      </c>
      <c r="AE21">
        <v>80</v>
      </c>
      <c r="AF21">
        <v>82</v>
      </c>
      <c r="AG21">
        <v>82</v>
      </c>
      <c r="AH21">
        <v>81</v>
      </c>
      <c r="AI21">
        <v>11</v>
      </c>
      <c r="AK21">
        <v>92</v>
      </c>
      <c r="AL21">
        <v>92</v>
      </c>
      <c r="AM21">
        <v>91</v>
      </c>
      <c r="AN21">
        <v>90</v>
      </c>
      <c r="AO21">
        <v>90</v>
      </c>
      <c r="AP21">
        <v>91</v>
      </c>
      <c r="AQ21">
        <v>88</v>
      </c>
      <c r="AR21">
        <v>90</v>
      </c>
      <c r="AS21">
        <v>92</v>
      </c>
      <c r="AT21">
        <v>92</v>
      </c>
      <c r="AU21">
        <v>92</v>
      </c>
      <c r="AV21">
        <v>95</v>
      </c>
      <c r="AW21">
        <v>93</v>
      </c>
      <c r="AX21">
        <v>93</v>
      </c>
      <c r="AY21">
        <v>92</v>
      </c>
      <c r="BA21">
        <v>70</v>
      </c>
      <c r="BB21">
        <v>4</v>
      </c>
      <c r="BC21" t="s">
        <v>93</v>
      </c>
      <c r="BD21">
        <v>22</v>
      </c>
      <c r="BE21" t="s">
        <v>91</v>
      </c>
      <c r="BF21" t="s">
        <v>90</v>
      </c>
      <c r="BG21" t="s">
        <v>92</v>
      </c>
      <c r="BH21">
        <v>115036</v>
      </c>
      <c r="BI21">
        <v>15418580</v>
      </c>
    </row>
    <row r="22" spans="1:61" x14ac:dyDescent="0.2">
      <c r="A22">
        <v>71</v>
      </c>
      <c r="B22">
        <v>60</v>
      </c>
      <c r="C22">
        <v>60</v>
      </c>
      <c r="D22">
        <v>40</v>
      </c>
      <c r="E22">
        <v>50</v>
      </c>
      <c r="F22">
        <v>80</v>
      </c>
      <c r="G22">
        <v>70</v>
      </c>
      <c r="H22">
        <v>70</v>
      </c>
      <c r="I22">
        <v>10</v>
      </c>
      <c r="K22">
        <v>80</v>
      </c>
      <c r="L22">
        <v>80</v>
      </c>
      <c r="M22">
        <v>80</v>
      </c>
      <c r="N22">
        <v>80</v>
      </c>
      <c r="O22">
        <v>50</v>
      </c>
      <c r="P22">
        <v>30</v>
      </c>
      <c r="Q22">
        <v>70</v>
      </c>
      <c r="R22">
        <v>70</v>
      </c>
      <c r="S22">
        <v>71</v>
      </c>
      <c r="T22">
        <v>70</v>
      </c>
      <c r="U22">
        <v>70</v>
      </c>
      <c r="V22">
        <v>70</v>
      </c>
      <c r="W22">
        <v>50</v>
      </c>
      <c r="X22">
        <v>60</v>
      </c>
      <c r="Y22">
        <v>60</v>
      </c>
      <c r="AA22">
        <v>80</v>
      </c>
      <c r="AB22">
        <v>70</v>
      </c>
      <c r="AC22">
        <v>70</v>
      </c>
      <c r="AD22">
        <v>80</v>
      </c>
      <c r="AE22">
        <v>70</v>
      </c>
      <c r="AF22">
        <v>80</v>
      </c>
      <c r="AG22">
        <v>70</v>
      </c>
      <c r="AH22">
        <v>70</v>
      </c>
      <c r="AI22">
        <v>0</v>
      </c>
      <c r="AK22">
        <v>80</v>
      </c>
      <c r="AL22">
        <v>90</v>
      </c>
      <c r="AM22">
        <v>90</v>
      </c>
      <c r="AN22">
        <v>90</v>
      </c>
      <c r="AO22">
        <v>60</v>
      </c>
      <c r="AP22">
        <v>30</v>
      </c>
      <c r="AQ22">
        <v>70</v>
      </c>
      <c r="AR22">
        <v>70</v>
      </c>
      <c r="AS22">
        <v>80</v>
      </c>
      <c r="AT22">
        <v>70</v>
      </c>
      <c r="AU22">
        <v>80</v>
      </c>
      <c r="AV22">
        <v>70</v>
      </c>
      <c r="AW22">
        <v>60</v>
      </c>
      <c r="AX22">
        <v>80</v>
      </c>
      <c r="AY22">
        <v>70</v>
      </c>
      <c r="BA22">
        <v>100</v>
      </c>
      <c r="BB22">
        <v>8</v>
      </c>
      <c r="BC22" t="s">
        <v>89</v>
      </c>
      <c r="BD22">
        <v>23</v>
      </c>
      <c r="BE22" t="s">
        <v>91</v>
      </c>
      <c r="BF22" t="s">
        <v>90</v>
      </c>
      <c r="BG22" t="s">
        <v>92</v>
      </c>
      <c r="BH22">
        <v>151192</v>
      </c>
      <c r="BI22">
        <v>55321201</v>
      </c>
    </row>
    <row r="23" spans="1:61" x14ac:dyDescent="0.2">
      <c r="A23">
        <v>63</v>
      </c>
      <c r="B23">
        <v>43</v>
      </c>
      <c r="C23">
        <v>43</v>
      </c>
      <c r="D23">
        <v>82</v>
      </c>
      <c r="E23">
        <v>83</v>
      </c>
      <c r="F23">
        <v>16</v>
      </c>
      <c r="G23">
        <v>37</v>
      </c>
      <c r="H23">
        <v>39</v>
      </c>
      <c r="I23">
        <v>62</v>
      </c>
      <c r="K23">
        <v>50</v>
      </c>
      <c r="L23">
        <v>26</v>
      </c>
      <c r="M23">
        <v>30</v>
      </c>
      <c r="N23">
        <v>70</v>
      </c>
      <c r="O23">
        <v>68</v>
      </c>
      <c r="P23">
        <v>53</v>
      </c>
      <c r="Q23">
        <v>29</v>
      </c>
      <c r="R23">
        <v>60</v>
      </c>
      <c r="S23">
        <v>62</v>
      </c>
      <c r="T23">
        <v>45</v>
      </c>
      <c r="U23">
        <v>83</v>
      </c>
      <c r="V23">
        <v>81</v>
      </c>
      <c r="W23">
        <v>56</v>
      </c>
      <c r="X23">
        <v>59</v>
      </c>
      <c r="Y23">
        <v>59</v>
      </c>
      <c r="AA23">
        <v>65</v>
      </c>
      <c r="AB23">
        <v>65</v>
      </c>
      <c r="AC23">
        <v>16</v>
      </c>
      <c r="AD23">
        <v>37</v>
      </c>
      <c r="AE23">
        <v>37</v>
      </c>
      <c r="AF23">
        <v>58</v>
      </c>
      <c r="AG23">
        <v>25</v>
      </c>
      <c r="AH23">
        <v>65</v>
      </c>
      <c r="AI23">
        <v>47</v>
      </c>
      <c r="AK23">
        <v>45</v>
      </c>
      <c r="AL23">
        <v>47</v>
      </c>
      <c r="AM23">
        <v>46</v>
      </c>
      <c r="AN23">
        <v>26</v>
      </c>
      <c r="AO23">
        <v>19</v>
      </c>
      <c r="AP23">
        <v>68</v>
      </c>
      <c r="AQ23">
        <v>17</v>
      </c>
      <c r="AR23">
        <v>6</v>
      </c>
      <c r="AS23">
        <v>28</v>
      </c>
      <c r="AT23">
        <v>27</v>
      </c>
      <c r="AU23">
        <v>83</v>
      </c>
      <c r="AV23">
        <v>10</v>
      </c>
      <c r="AW23">
        <v>64</v>
      </c>
      <c r="AX23">
        <v>75</v>
      </c>
      <c r="AY23">
        <v>20</v>
      </c>
      <c r="BA23">
        <v>85</v>
      </c>
      <c r="BB23">
        <v>15</v>
      </c>
      <c r="BC23" t="s">
        <v>89</v>
      </c>
      <c r="BD23">
        <v>20</v>
      </c>
      <c r="BE23" t="s">
        <v>91</v>
      </c>
      <c r="BF23" t="s">
        <v>90</v>
      </c>
      <c r="BG23" t="s">
        <v>92</v>
      </c>
      <c r="BH23">
        <v>134677</v>
      </c>
      <c r="BI23">
        <v>31875357</v>
      </c>
    </row>
    <row r="24" spans="1:61" x14ac:dyDescent="0.2">
      <c r="A24">
        <v>70</v>
      </c>
      <c r="B24">
        <v>63</v>
      </c>
      <c r="C24">
        <v>69</v>
      </c>
      <c r="D24">
        <v>90</v>
      </c>
      <c r="E24">
        <v>81</v>
      </c>
      <c r="F24">
        <v>58</v>
      </c>
      <c r="G24">
        <v>41</v>
      </c>
      <c r="H24">
        <v>42</v>
      </c>
      <c r="I24">
        <v>66</v>
      </c>
      <c r="K24">
        <v>77</v>
      </c>
      <c r="L24">
        <v>77</v>
      </c>
      <c r="M24">
        <v>80</v>
      </c>
      <c r="N24">
        <v>82</v>
      </c>
      <c r="O24">
        <v>81</v>
      </c>
      <c r="P24">
        <v>66</v>
      </c>
      <c r="Q24">
        <v>52</v>
      </c>
      <c r="R24">
        <v>67</v>
      </c>
      <c r="S24">
        <v>78</v>
      </c>
      <c r="T24">
        <v>78</v>
      </c>
      <c r="U24">
        <v>79</v>
      </c>
      <c r="V24">
        <v>76</v>
      </c>
      <c r="W24">
        <v>63</v>
      </c>
      <c r="X24">
        <v>88</v>
      </c>
      <c r="Y24">
        <v>81</v>
      </c>
      <c r="AA24">
        <v>80</v>
      </c>
      <c r="AB24">
        <v>80</v>
      </c>
      <c r="AC24">
        <v>79</v>
      </c>
      <c r="AD24">
        <v>74</v>
      </c>
      <c r="AE24">
        <v>74</v>
      </c>
      <c r="AF24">
        <v>97</v>
      </c>
      <c r="AG24">
        <v>21</v>
      </c>
      <c r="AH24">
        <v>59</v>
      </c>
      <c r="AI24">
        <v>20</v>
      </c>
      <c r="AK24">
        <v>81</v>
      </c>
      <c r="AL24">
        <v>82</v>
      </c>
      <c r="AM24">
        <v>83</v>
      </c>
      <c r="AN24">
        <v>79</v>
      </c>
      <c r="AO24">
        <v>80</v>
      </c>
      <c r="AP24">
        <v>14</v>
      </c>
      <c r="AQ24">
        <v>64</v>
      </c>
      <c r="AR24">
        <v>74</v>
      </c>
      <c r="AS24">
        <v>86</v>
      </c>
      <c r="AT24">
        <v>81</v>
      </c>
      <c r="AU24">
        <v>76</v>
      </c>
      <c r="AV24">
        <v>79</v>
      </c>
      <c r="AW24">
        <v>74</v>
      </c>
      <c r="AX24">
        <v>72</v>
      </c>
      <c r="AY24">
        <v>76</v>
      </c>
      <c r="BA24">
        <v>92</v>
      </c>
      <c r="BB24">
        <v>4</v>
      </c>
      <c r="BC24" t="s">
        <v>96</v>
      </c>
      <c r="BD24">
        <v>22</v>
      </c>
      <c r="BE24" t="s">
        <v>91</v>
      </c>
      <c r="BF24" t="s">
        <v>90</v>
      </c>
      <c r="BG24" t="s">
        <v>94</v>
      </c>
      <c r="BH24">
        <v>149581</v>
      </c>
      <c r="BI24">
        <v>16059139</v>
      </c>
    </row>
    <row r="25" spans="1:61" x14ac:dyDescent="0.2">
      <c r="A25">
        <v>60</v>
      </c>
      <c r="B25">
        <v>65</v>
      </c>
      <c r="C25">
        <v>80</v>
      </c>
      <c r="D25">
        <v>81</v>
      </c>
      <c r="E25">
        <v>55</v>
      </c>
      <c r="F25">
        <v>66</v>
      </c>
      <c r="G25">
        <v>62</v>
      </c>
      <c r="H25">
        <v>82</v>
      </c>
      <c r="I25">
        <v>19</v>
      </c>
      <c r="K25">
        <v>92</v>
      </c>
      <c r="L25">
        <v>92</v>
      </c>
      <c r="M25">
        <v>92</v>
      </c>
      <c r="N25">
        <v>88</v>
      </c>
      <c r="O25">
        <v>87</v>
      </c>
      <c r="P25">
        <v>10</v>
      </c>
      <c r="Q25">
        <v>32</v>
      </c>
      <c r="R25">
        <v>61</v>
      </c>
      <c r="S25">
        <v>71</v>
      </c>
      <c r="T25">
        <v>59</v>
      </c>
      <c r="U25">
        <v>79</v>
      </c>
      <c r="V25">
        <v>76</v>
      </c>
      <c r="W25">
        <v>32</v>
      </c>
      <c r="X25">
        <v>79</v>
      </c>
      <c r="Y25">
        <v>66</v>
      </c>
      <c r="AA25">
        <v>61</v>
      </c>
      <c r="AB25">
        <v>71</v>
      </c>
      <c r="AC25">
        <v>83</v>
      </c>
      <c r="AD25">
        <v>54</v>
      </c>
      <c r="AE25">
        <v>64</v>
      </c>
      <c r="AF25">
        <v>79</v>
      </c>
      <c r="AG25">
        <v>49</v>
      </c>
      <c r="AH25">
        <v>84</v>
      </c>
      <c r="AI25">
        <v>66</v>
      </c>
      <c r="AK25">
        <v>80</v>
      </c>
      <c r="AL25">
        <v>87</v>
      </c>
      <c r="AM25">
        <v>89</v>
      </c>
      <c r="AN25">
        <v>85</v>
      </c>
      <c r="AO25">
        <v>76</v>
      </c>
      <c r="AP25">
        <v>50</v>
      </c>
      <c r="AQ25">
        <v>66</v>
      </c>
      <c r="AR25">
        <v>70</v>
      </c>
      <c r="AS25">
        <v>80</v>
      </c>
      <c r="AT25">
        <v>82</v>
      </c>
      <c r="AU25">
        <v>94</v>
      </c>
      <c r="AV25">
        <v>80</v>
      </c>
      <c r="AW25">
        <v>61</v>
      </c>
      <c r="AX25">
        <v>74</v>
      </c>
      <c r="AY25">
        <v>77</v>
      </c>
      <c r="BA25">
        <v>81</v>
      </c>
      <c r="BB25">
        <v>15</v>
      </c>
      <c r="BC25" t="s">
        <v>89</v>
      </c>
      <c r="BD25">
        <v>22</v>
      </c>
      <c r="BE25" t="s">
        <v>91</v>
      </c>
      <c r="BF25" t="s">
        <v>90</v>
      </c>
      <c r="BG25" t="s">
        <v>92</v>
      </c>
      <c r="BH25">
        <v>120856</v>
      </c>
      <c r="BI25">
        <v>32633292</v>
      </c>
    </row>
    <row r="26" spans="1:61" x14ac:dyDescent="0.2">
      <c r="A26">
        <v>76</v>
      </c>
      <c r="B26">
        <v>56</v>
      </c>
      <c r="C26">
        <v>59</v>
      </c>
      <c r="D26">
        <v>100</v>
      </c>
      <c r="E26">
        <v>100</v>
      </c>
      <c r="F26">
        <v>42</v>
      </c>
      <c r="G26">
        <v>18</v>
      </c>
      <c r="H26">
        <v>63</v>
      </c>
      <c r="I26">
        <v>16</v>
      </c>
      <c r="K26">
        <v>84</v>
      </c>
      <c r="L26">
        <v>86</v>
      </c>
      <c r="M26">
        <v>87</v>
      </c>
      <c r="N26">
        <v>78</v>
      </c>
      <c r="O26">
        <v>45</v>
      </c>
      <c r="P26">
        <v>45</v>
      </c>
      <c r="Q26">
        <v>66</v>
      </c>
      <c r="R26">
        <v>66</v>
      </c>
      <c r="S26">
        <v>70</v>
      </c>
      <c r="T26">
        <v>71</v>
      </c>
      <c r="U26">
        <v>18</v>
      </c>
      <c r="V26">
        <v>69</v>
      </c>
      <c r="W26">
        <v>70</v>
      </c>
      <c r="X26">
        <v>70</v>
      </c>
      <c r="Y26">
        <v>70</v>
      </c>
      <c r="AA26">
        <v>9</v>
      </c>
      <c r="AB26">
        <v>10</v>
      </c>
      <c r="AC26">
        <v>10</v>
      </c>
      <c r="AD26">
        <v>35</v>
      </c>
      <c r="AE26">
        <v>17</v>
      </c>
      <c r="AF26">
        <v>16</v>
      </c>
      <c r="AG26">
        <v>6</v>
      </c>
      <c r="AH26">
        <v>5</v>
      </c>
      <c r="AI26">
        <v>81</v>
      </c>
      <c r="AK26">
        <v>63</v>
      </c>
      <c r="AL26">
        <v>63</v>
      </c>
      <c r="AM26">
        <v>63</v>
      </c>
      <c r="AN26">
        <v>62</v>
      </c>
      <c r="AO26">
        <v>85</v>
      </c>
      <c r="AP26">
        <v>86</v>
      </c>
      <c r="AQ26">
        <v>8</v>
      </c>
      <c r="AR26">
        <v>7</v>
      </c>
      <c r="AS26">
        <v>52</v>
      </c>
      <c r="AT26">
        <v>40</v>
      </c>
      <c r="AU26">
        <v>88</v>
      </c>
      <c r="AV26">
        <v>40</v>
      </c>
      <c r="AW26">
        <v>68</v>
      </c>
      <c r="AX26">
        <v>69</v>
      </c>
      <c r="AY26">
        <v>70</v>
      </c>
      <c r="BA26">
        <v>51</v>
      </c>
      <c r="BB26">
        <v>2</v>
      </c>
      <c r="BC26" t="s">
        <v>96</v>
      </c>
      <c r="BD26">
        <v>21</v>
      </c>
      <c r="BE26" t="s">
        <v>91</v>
      </c>
      <c r="BF26" t="s">
        <v>90</v>
      </c>
      <c r="BG26" t="s">
        <v>94</v>
      </c>
      <c r="BH26">
        <v>149821</v>
      </c>
      <c r="BI26">
        <v>61226347</v>
      </c>
    </row>
    <row r="27" spans="1:61" x14ac:dyDescent="0.2">
      <c r="A27">
        <v>31</v>
      </c>
      <c r="B27">
        <v>31</v>
      </c>
      <c r="C27">
        <v>31</v>
      </c>
      <c r="D27">
        <v>38</v>
      </c>
      <c r="E27">
        <v>48</v>
      </c>
      <c r="F27">
        <v>57</v>
      </c>
      <c r="G27">
        <v>37</v>
      </c>
      <c r="H27">
        <v>41</v>
      </c>
      <c r="I27">
        <v>60</v>
      </c>
      <c r="K27">
        <v>39</v>
      </c>
      <c r="L27">
        <v>39</v>
      </c>
      <c r="M27">
        <v>41</v>
      </c>
      <c r="N27">
        <v>41</v>
      </c>
      <c r="O27">
        <v>42</v>
      </c>
      <c r="P27">
        <v>23</v>
      </c>
      <c r="Q27">
        <v>22</v>
      </c>
      <c r="R27">
        <v>29</v>
      </c>
      <c r="S27">
        <v>32</v>
      </c>
      <c r="T27">
        <v>27</v>
      </c>
      <c r="U27">
        <v>25</v>
      </c>
      <c r="V27">
        <v>26</v>
      </c>
      <c r="W27">
        <v>35</v>
      </c>
      <c r="X27">
        <v>36</v>
      </c>
      <c r="Y27">
        <v>22</v>
      </c>
      <c r="AA27">
        <v>72</v>
      </c>
      <c r="AB27">
        <v>72</v>
      </c>
      <c r="AC27">
        <v>63</v>
      </c>
      <c r="AD27">
        <v>88</v>
      </c>
      <c r="AE27">
        <v>77</v>
      </c>
      <c r="AF27">
        <v>45</v>
      </c>
      <c r="AG27">
        <v>55</v>
      </c>
      <c r="AH27">
        <v>79</v>
      </c>
      <c r="AI27">
        <v>15</v>
      </c>
      <c r="AK27">
        <v>81</v>
      </c>
      <c r="AL27">
        <v>82</v>
      </c>
      <c r="AM27">
        <v>82</v>
      </c>
      <c r="AN27">
        <v>81</v>
      </c>
      <c r="AO27">
        <v>83</v>
      </c>
      <c r="AP27">
        <v>14</v>
      </c>
      <c r="AQ27">
        <v>14</v>
      </c>
      <c r="AR27">
        <v>31</v>
      </c>
      <c r="AS27">
        <v>53</v>
      </c>
      <c r="AT27">
        <v>31</v>
      </c>
      <c r="AU27">
        <v>32</v>
      </c>
      <c r="AV27">
        <v>54</v>
      </c>
      <c r="AW27">
        <v>28</v>
      </c>
      <c r="AX27">
        <v>23</v>
      </c>
      <c r="AY27">
        <v>20</v>
      </c>
      <c r="BA27">
        <v>81</v>
      </c>
      <c r="BB27">
        <v>6</v>
      </c>
      <c r="BC27" t="s">
        <v>93</v>
      </c>
      <c r="BD27">
        <v>23</v>
      </c>
      <c r="BE27" t="s">
        <v>91</v>
      </c>
      <c r="BF27" t="s">
        <v>90</v>
      </c>
      <c r="BG27" t="s">
        <v>92</v>
      </c>
      <c r="BH27">
        <v>97942</v>
      </c>
      <c r="BI27">
        <v>21100678</v>
      </c>
    </row>
    <row r="28" spans="1:61" x14ac:dyDescent="0.2">
      <c r="A28">
        <v>10</v>
      </c>
      <c r="B28">
        <v>17</v>
      </c>
      <c r="C28">
        <v>25</v>
      </c>
      <c r="D28">
        <v>84</v>
      </c>
      <c r="E28">
        <v>40</v>
      </c>
      <c r="F28">
        <v>32</v>
      </c>
      <c r="G28">
        <v>3</v>
      </c>
      <c r="H28">
        <v>0</v>
      </c>
      <c r="I28">
        <v>74</v>
      </c>
      <c r="K28">
        <v>47</v>
      </c>
      <c r="L28">
        <v>15</v>
      </c>
      <c r="M28">
        <v>1</v>
      </c>
      <c r="N28">
        <v>65</v>
      </c>
      <c r="O28">
        <v>38</v>
      </c>
      <c r="P28">
        <v>5</v>
      </c>
      <c r="Q28">
        <v>1</v>
      </c>
      <c r="R28">
        <v>38</v>
      </c>
      <c r="S28">
        <v>3</v>
      </c>
      <c r="T28">
        <v>24</v>
      </c>
      <c r="U28">
        <v>12</v>
      </c>
      <c r="V28">
        <v>56</v>
      </c>
      <c r="W28">
        <v>5</v>
      </c>
      <c r="X28">
        <v>57</v>
      </c>
      <c r="Y28">
        <v>22</v>
      </c>
      <c r="AA28">
        <v>81</v>
      </c>
      <c r="AB28">
        <v>61</v>
      </c>
      <c r="AC28">
        <v>43</v>
      </c>
      <c r="AD28">
        <v>83</v>
      </c>
      <c r="AE28">
        <v>59</v>
      </c>
      <c r="AF28">
        <v>90</v>
      </c>
      <c r="AG28">
        <v>28</v>
      </c>
      <c r="AH28">
        <v>55</v>
      </c>
      <c r="AI28">
        <v>25</v>
      </c>
      <c r="AK28">
        <v>70</v>
      </c>
      <c r="AL28">
        <v>72</v>
      </c>
      <c r="AM28">
        <v>71</v>
      </c>
      <c r="AN28">
        <v>82</v>
      </c>
      <c r="AO28">
        <v>76</v>
      </c>
      <c r="AP28">
        <v>31</v>
      </c>
      <c r="AQ28">
        <v>26</v>
      </c>
      <c r="AR28">
        <v>65</v>
      </c>
      <c r="AS28">
        <v>36</v>
      </c>
      <c r="AT28">
        <v>37</v>
      </c>
      <c r="AU28">
        <v>63</v>
      </c>
      <c r="AV28">
        <v>53</v>
      </c>
      <c r="AW28">
        <v>12</v>
      </c>
      <c r="AX28">
        <v>68</v>
      </c>
      <c r="AY28">
        <v>40</v>
      </c>
      <c r="BA28">
        <v>40</v>
      </c>
      <c r="BB28">
        <v>6</v>
      </c>
      <c r="BC28" t="s">
        <v>96</v>
      </c>
      <c r="BD28">
        <v>19</v>
      </c>
      <c r="BE28" t="s">
        <v>91</v>
      </c>
      <c r="BF28" t="s">
        <v>90</v>
      </c>
      <c r="BG28" t="s">
        <v>94</v>
      </c>
      <c r="BH28">
        <v>150670</v>
      </c>
      <c r="BI28">
        <v>86028340</v>
      </c>
    </row>
    <row r="29" spans="1:61" x14ac:dyDescent="0.2">
      <c r="A29">
        <v>62</v>
      </c>
      <c r="B29">
        <v>70</v>
      </c>
      <c r="C29">
        <v>74</v>
      </c>
      <c r="D29">
        <v>71</v>
      </c>
      <c r="E29">
        <v>70</v>
      </c>
      <c r="F29">
        <v>79</v>
      </c>
      <c r="G29">
        <v>70</v>
      </c>
      <c r="H29">
        <v>70</v>
      </c>
      <c r="I29">
        <v>13</v>
      </c>
      <c r="K29">
        <v>81</v>
      </c>
      <c r="L29">
        <v>80</v>
      </c>
      <c r="M29">
        <v>71</v>
      </c>
      <c r="N29">
        <v>74</v>
      </c>
      <c r="O29">
        <v>75</v>
      </c>
      <c r="P29">
        <v>35</v>
      </c>
      <c r="Q29">
        <v>53</v>
      </c>
      <c r="R29">
        <v>69</v>
      </c>
      <c r="S29">
        <v>69</v>
      </c>
      <c r="T29">
        <v>37</v>
      </c>
      <c r="U29">
        <v>59</v>
      </c>
      <c r="V29">
        <v>55</v>
      </c>
      <c r="W29">
        <v>63</v>
      </c>
      <c r="X29">
        <v>64</v>
      </c>
      <c r="Y29">
        <v>68</v>
      </c>
      <c r="AA29">
        <v>60</v>
      </c>
      <c r="AB29">
        <v>61</v>
      </c>
      <c r="AC29">
        <v>55</v>
      </c>
      <c r="AD29">
        <v>69</v>
      </c>
      <c r="AE29">
        <v>70</v>
      </c>
      <c r="AF29">
        <v>70</v>
      </c>
      <c r="AG29">
        <v>70</v>
      </c>
      <c r="AH29">
        <v>70</v>
      </c>
      <c r="AI29">
        <v>26</v>
      </c>
      <c r="AK29">
        <v>70</v>
      </c>
      <c r="AL29">
        <v>78</v>
      </c>
      <c r="AM29">
        <v>70</v>
      </c>
      <c r="AN29">
        <v>70</v>
      </c>
      <c r="AO29">
        <v>70</v>
      </c>
      <c r="AP29">
        <v>70</v>
      </c>
      <c r="AQ29">
        <v>67</v>
      </c>
      <c r="AR29">
        <v>68</v>
      </c>
      <c r="AS29">
        <v>72</v>
      </c>
      <c r="AT29">
        <v>73</v>
      </c>
      <c r="AU29">
        <v>80</v>
      </c>
      <c r="AV29">
        <v>75</v>
      </c>
      <c r="AW29">
        <v>71</v>
      </c>
      <c r="AX29">
        <v>66</v>
      </c>
      <c r="AY29">
        <v>70</v>
      </c>
      <c r="BA29">
        <v>70</v>
      </c>
      <c r="BB29">
        <v>1</v>
      </c>
      <c r="BC29" t="s">
        <v>89</v>
      </c>
      <c r="BD29">
        <v>26</v>
      </c>
      <c r="BE29" t="s">
        <v>95</v>
      </c>
      <c r="BF29" t="s">
        <v>90</v>
      </c>
      <c r="BG29" t="s">
        <v>92</v>
      </c>
      <c r="BH29">
        <v>80923</v>
      </c>
      <c r="BI29">
        <v>95264857</v>
      </c>
    </row>
    <row r="31" spans="1:61" x14ac:dyDescent="0.2">
      <c r="BA31">
        <f>MIN(BA3:BA29)</f>
        <v>25</v>
      </c>
      <c r="BB31">
        <f>MIN(BB3:BB29)</f>
        <v>0</v>
      </c>
      <c r="BC31" t="s">
        <v>97</v>
      </c>
      <c r="BD31">
        <f>MIN(BD3:BD29)</f>
        <v>18</v>
      </c>
    </row>
    <row r="32" spans="1:61" x14ac:dyDescent="0.2">
      <c r="BA32">
        <f>MAX(BA3:BA29)</f>
        <v>100</v>
      </c>
      <c r="BB32">
        <f>MAX(BB3:BB29)</f>
        <v>30</v>
      </c>
      <c r="BC32" t="s">
        <v>98</v>
      </c>
      <c r="BD32">
        <f>MAX(BD3:BD29)</f>
        <v>27</v>
      </c>
    </row>
    <row r="33" spans="53:56" x14ac:dyDescent="0.2">
      <c r="BA33">
        <f>AVERAGE(BA3:BA29)</f>
        <v>74.333333333333329</v>
      </c>
      <c r="BB33">
        <f>AVERAGE(BB3:BB29)</f>
        <v>7.7407407407407405</v>
      </c>
      <c r="BC33" t="s">
        <v>99</v>
      </c>
      <c r="BD33">
        <f>AVERAGE(BD3:BD29)</f>
        <v>21.444444444444443</v>
      </c>
    </row>
    <row r="34" spans="53:56" x14ac:dyDescent="0.2">
      <c r="BA34">
        <f>STDEV(BA3:BA29)</f>
        <v>21.332532036233371</v>
      </c>
      <c r="BB34">
        <f>STDEV(BB3:BB29)</f>
        <v>7.0306613792871175</v>
      </c>
      <c r="BC34" t="s">
        <v>100</v>
      </c>
      <c r="BD34">
        <f>STDEV(BD3:BD29)</f>
        <v>2.6066974881776694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Verhalen_Emotional+Arousal_Octo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2019-11-11T00:56:54Z</dcterms:created>
  <dcterms:modified xsi:type="dcterms:W3CDTF">2019-12-05T23:03:39Z</dcterms:modified>
</cp:coreProperties>
</file>