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zari\Downloads\"/>
    </mc:Choice>
  </mc:AlternateContent>
  <xr:revisionPtr revIDLastSave="0" documentId="8_{8B7A1DA5-9529-4713-BF3B-E43DF95FBFE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<sst xmlns="http://schemas.openxmlformats.org/spreadsheetml/2006/main" count="16060" uniqueCount="48">
  <si>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</si>
  <si>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</si>
  <si>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</si>
  <si>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</si>
  <si>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</si>
  <si>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</si>
  <si>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</si>
  <si>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</si>
  <si>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</si>
  <si>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</si>
  <si>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</si>
  <si>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</si>
  <si>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</si>
  <si>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</si>
  <si>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</si>
  <si>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</si>
  <si>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</si>
  <si>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</si>
  <si>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</si>
  <si>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</si>
  <si>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</si>
  <si>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</si>
  <si>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</si>
  <si>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</si>
  <si>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</si>
  <si>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</si>
  <si>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</si>
  <si>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</si>
  <si>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</si>
  <si>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</si>
  <si>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</si>
  <si>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</si>
  <si>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</si>
  <si>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</si>
  <si>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</si>
  <si>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</si>
  <si>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</si>
  <si>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</si>
  <si>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</si>
  <si>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</si>
  <si>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</si>
  <si>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</si>
  <si>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Middle Age</t>
  </si>
  <si>
    <t>Old</t>
  </si>
  <si>
    <t>Count of Purchased Bike</t>
  </si>
  <si>
    <t>More than 10 Miles</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</si>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</sst>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DAC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ADAC6"/>
      <color rgb="FFF6BC98"/>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Avrg Income Per Purchase</a:t>
            </a:r>
          </a:p>
        </c:rich>
      </c:tx>
      <c:layout>
        <c:manualLayout>
          <c:xMode val="edge"/>
          <c:yMode val="edge"/>
          <c:x val="0.27302064405410864"/>
          <c:y val="5.53477052047194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00292751867555"/>
          <c:y val="0.18143126683699529"/>
          <c:w val="0.59407328891580857"/>
          <c:h val="0.53502070202731444"/>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CBF-454D-A063-9BE7F496228C}"/>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CBF-454D-A063-9BE7F496228C}"/>
            </c:ext>
          </c:extLst>
        </c:ser>
        <c:dLbls>
          <c:showLegendKey val="0"/>
          <c:showVal val="1"/>
          <c:showCatName val="0"/>
          <c:showSerName val="0"/>
          <c:showPercent val="0"/>
          <c:showBubbleSize val="0"/>
        </c:dLbls>
        <c:gapWidth val="150"/>
        <c:shape val="box"/>
        <c:axId val="1349925391"/>
        <c:axId val="1334282575"/>
        <c:axId val="0"/>
      </c:bar3DChart>
      <c:catAx>
        <c:axId val="134992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82575"/>
        <c:crosses val="autoZero"/>
        <c:auto val="1"/>
        <c:lblAlgn val="ctr"/>
        <c:lblOffset val="100"/>
        <c:noMultiLvlLbl val="0"/>
      </c:catAx>
      <c:valAx>
        <c:axId val="133428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2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5095656540984732"/>
          <c:y val="8.490248628558390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3878073495292239E-2"/>
              <c:y val="5.515733138460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3878073495292239E-2"/>
              <c:y val="4.990799189204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2.6095973917506884E-2"/>
              <c:y val="-3.9330779481447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1.0531774761936178E-2"/>
              <c:y val="-2.883210049633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0531774761936178E-2"/>
              <c:y val="-1.8333421511214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6095973917506884E-2"/>
              <c:y val="-4.98294584665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3138767907765167E-2"/>
              <c:y val="-4.458011897400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2.6822303211433543E-2"/>
              <c:y val="-4.4580118974006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7092911701069"/>
          <c:y val="0.15175701482181703"/>
          <c:w val="0.64903343667934343"/>
          <c:h val="0.64792845356938555"/>
        </c:manualLayout>
      </c:layout>
      <c:lineChart>
        <c:grouping val="standard"/>
        <c:varyColors val="0"/>
        <c:ser>
          <c:idx val="0"/>
          <c:order val="0"/>
          <c:tx>
            <c:strRef>
              <c:f>'Pivot Table'!$B$15:$B$16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9-240A-4590-8BF5-7367B2E81FEE}"/>
              </c:ext>
            </c:extLst>
          </c:dPt>
          <c:dPt>
            <c:idx val="1"/>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8-240A-4590-8BF5-7367B2E81FEE}"/>
              </c:ext>
            </c:extLst>
          </c:dPt>
          <c:dPt>
            <c:idx val="2"/>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4-240A-4590-8BF5-7367B2E81FEE}"/>
              </c:ext>
            </c:extLst>
          </c:dPt>
          <c:dPt>
            <c:idx val="4"/>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7-240A-4590-8BF5-7367B2E81FEE}"/>
              </c:ext>
            </c:extLst>
          </c:dPt>
          <c:dLbls>
            <c:dLbl>
              <c:idx val="0"/>
              <c:layout>
                <c:manualLayout>
                  <c:x val="-6.3138767907765167E-2"/>
                  <c:y val="-4.4580118974006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0A-4590-8BF5-7367B2E81FEE}"/>
                </c:ext>
              </c:extLst>
            </c:dLbl>
            <c:dLbl>
              <c:idx val="1"/>
              <c:layout>
                <c:manualLayout>
                  <c:x val="-2.6095973917506884E-2"/>
                  <c:y val="-4.982945846656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0A-4590-8BF5-7367B2E81FEE}"/>
                </c:ext>
              </c:extLst>
            </c:dLbl>
            <c:dLbl>
              <c:idx val="2"/>
              <c:layout>
                <c:manualLayout>
                  <c:x val="-3.3878073495292239E-2"/>
                  <c:y val="4.9907991892043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0A-4590-8BF5-7367B2E81FEE}"/>
                </c:ext>
              </c:extLst>
            </c:dLbl>
            <c:dLbl>
              <c:idx val="4"/>
              <c:layout>
                <c:manualLayout>
                  <c:x val="-1.0531774761936178E-2"/>
                  <c:y val="-1.8333421511214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0A-4590-8BF5-7367B2E81F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0A-4590-8BF5-7367B2E81FEE}"/>
            </c:ext>
          </c:extLst>
        </c:ser>
        <c:ser>
          <c:idx val="1"/>
          <c:order val="1"/>
          <c:tx>
            <c:strRef>
              <c:f>'Pivot Table'!$C$15:$C$16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0"/>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A-240A-4590-8BF5-7367B2E81FEE}"/>
              </c:ext>
            </c:extLst>
          </c:dPt>
          <c:dPt>
            <c:idx val="1"/>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3-240A-4590-8BF5-7367B2E81FEE}"/>
              </c:ext>
            </c:extLst>
          </c:dPt>
          <c:dPt>
            <c:idx val="3"/>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5-240A-4590-8BF5-7367B2E81FEE}"/>
              </c:ext>
            </c:extLst>
          </c:dPt>
          <c:dPt>
            <c:idx val="4"/>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6-240A-4590-8BF5-7367B2E81FEE}"/>
              </c:ext>
            </c:extLst>
          </c:dPt>
          <c:dLbls>
            <c:dLbl>
              <c:idx val="0"/>
              <c:layout>
                <c:manualLayout>
                  <c:x val="-2.6822303211433543E-2"/>
                  <c:y val="-4.4580118974006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0A-4590-8BF5-7367B2E81FEE}"/>
                </c:ext>
              </c:extLst>
            </c:dLbl>
            <c:dLbl>
              <c:idx val="1"/>
              <c:layout>
                <c:manualLayout>
                  <c:x val="-3.3878073495292239E-2"/>
                  <c:y val="5.515733138460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0A-4590-8BF5-7367B2E81FEE}"/>
                </c:ext>
              </c:extLst>
            </c:dLbl>
            <c:dLbl>
              <c:idx val="3"/>
              <c:layout>
                <c:manualLayout>
                  <c:x val="-2.6095973917506884E-2"/>
                  <c:y val="-3.93307794814479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0A-4590-8BF5-7367B2E81FEE}"/>
                </c:ext>
              </c:extLst>
            </c:dLbl>
            <c:dLbl>
              <c:idx val="4"/>
              <c:layout>
                <c:manualLayout>
                  <c:x val="-1.0531774761936178E-2"/>
                  <c:y val="-2.883210049633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0A-4590-8BF5-7367B2E81F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0A-4590-8BF5-7367B2E81FEE}"/>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14026303"/>
        <c:axId val="1414026783"/>
      </c:lineChart>
      <c:catAx>
        <c:axId val="14140263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14026783"/>
        <c:crosses val="autoZero"/>
        <c:auto val="1"/>
        <c:lblAlgn val="ctr"/>
        <c:lblOffset val="100"/>
        <c:noMultiLvlLbl val="0"/>
      </c:catAx>
      <c:valAx>
        <c:axId val="14140267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 of 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140263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1199795500312411"/>
          <c:y val="0.2246411435789418"/>
          <c:w val="0.17910444253056715"/>
          <c:h val="0.25343687069926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1222222222222223E-2"/>
              <c:y val="5.559018664333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1222222222222223E-2"/>
              <c:y val="-2.7743146689997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304519249504298E-2"/>
              <c:y val="3.7071668124817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6622540086419328E-2"/>
              <c:y val="-4.16320355788860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1555555555555604E-2"/>
              <c:y val="1.392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3222222222222245E-2"/>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1.6186317321688608E-2"/>
              <c:y val="2.7812408865558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6186317321688608E-2"/>
              <c:y val="-2.774314668999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8158145079026"/>
          <c:y val="0.26328484981044037"/>
          <c:w val="0.59792089307613838"/>
          <c:h val="0.47299832312627588"/>
        </c:manualLayout>
      </c:layout>
      <c:lineChart>
        <c:grouping val="standard"/>
        <c:varyColors val="0"/>
        <c:ser>
          <c:idx val="0"/>
          <c:order val="0"/>
          <c:tx>
            <c:strRef>
              <c:f>'Pivot Table'!$B$29:$B$30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8-1FF2-434A-B668-CA13AF752361}"/>
              </c:ext>
            </c:extLst>
          </c:dPt>
          <c:dPt>
            <c:idx val="1"/>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3-1FF2-434A-B668-CA13AF752361}"/>
              </c:ext>
            </c:extLst>
          </c:dPt>
          <c:dPt>
            <c:idx val="2"/>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6-1FF2-434A-B668-CA13AF752361}"/>
              </c:ext>
            </c:extLst>
          </c:dPt>
          <c:dLbls>
            <c:dLbl>
              <c:idx val="0"/>
              <c:layout>
                <c:manualLayout>
                  <c:x val="-4.1222222222222223E-2"/>
                  <c:y val="5.559018664333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F2-434A-B668-CA13AF752361}"/>
                </c:ext>
              </c:extLst>
            </c:dLbl>
            <c:dLbl>
              <c:idx val="1"/>
              <c:layout>
                <c:manualLayout>
                  <c:x val="-1.6622540086419328E-2"/>
                  <c:y val="-4.1632035578886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F2-434A-B668-CA13AF752361}"/>
                </c:ext>
              </c:extLst>
            </c:dLbl>
            <c:dLbl>
              <c:idx val="2"/>
              <c:layout>
                <c:manualLayout>
                  <c:x val="-1.6186317321688608E-2"/>
                  <c:y val="-2.774314668999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F2-434A-B668-CA13AF7523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Table'!$A$31:$A$34</c:f>
              <c:strCache>
                <c:ptCount val="3"/>
                <c:pt idx="0">
                  <c:v>Middle Age</c:v>
                </c:pt>
                <c:pt idx="1">
                  <c:v>Old</c:v>
                </c:pt>
                <c:pt idx="2">
                  <c:v>Young Adult</c:v>
                </c:pt>
              </c:strCache>
            </c:strRef>
          </c:cat>
          <c:val>
            <c:numRef>
              <c:f>'Pivot Table'!$B$31:$B$34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FF2-434A-B668-CA13AF752361}"/>
            </c:ext>
          </c:extLst>
        </c:ser>
        <c:ser>
          <c:idx val="1"/>
          <c:order val="1"/>
          <c:tx>
            <c:strRef>
              <c:f>'Pivot Table'!$C$29:$C$30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0"/>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7-1FF2-434A-B668-CA13AF752361}"/>
              </c:ext>
            </c:extLst>
          </c:dPt>
          <c:dPt>
            <c:idx val="1"/>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4-1FF2-434A-B668-CA13AF752361}"/>
              </c:ext>
            </c:extLst>
          </c:dPt>
          <c:dPt>
            <c:idx val="2"/>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5-1FF2-434A-B668-CA13AF752361}"/>
              </c:ext>
            </c:extLst>
          </c:dPt>
          <c:dLbls>
            <c:dLbl>
              <c:idx val="0"/>
              <c:layout>
                <c:manualLayout>
                  <c:x val="-4.1222222222222223E-2"/>
                  <c:y val="-2.7743146689997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F2-434A-B668-CA13AF752361}"/>
                </c:ext>
              </c:extLst>
            </c:dLbl>
            <c:dLbl>
              <c:idx val="1"/>
              <c:layout>
                <c:manualLayout>
                  <c:x val="-3.304519249504298E-2"/>
                  <c:y val="3.707166812481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F2-434A-B668-CA13AF752361}"/>
                </c:ext>
              </c:extLst>
            </c:dLbl>
            <c:dLbl>
              <c:idx val="2"/>
              <c:layout>
                <c:manualLayout>
                  <c:x val="-1.6186317321688608E-2"/>
                  <c:y val="2.78124088655584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F2-434A-B668-CA13AF7523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Table'!$A$31:$A$34</c:f>
              <c:strCache>
                <c:ptCount val="3"/>
                <c:pt idx="0">
                  <c:v>Middle Age</c:v>
                </c:pt>
                <c:pt idx="1">
                  <c:v>Old</c:v>
                </c:pt>
                <c:pt idx="2">
                  <c:v>Young Adult</c:v>
                </c:pt>
              </c:strCache>
            </c:strRef>
          </c:cat>
          <c:val>
            <c:numRef>
              <c:f>'Pivot Table'!$C$31:$C$34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FF2-434A-B668-CA13AF752361}"/>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14025343"/>
        <c:axId val="1414017663"/>
      </c:lineChart>
      <c:catAx>
        <c:axId val="14140253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14017663"/>
        <c:crosses val="autoZero"/>
        <c:auto val="1"/>
        <c:lblAlgn val="ctr"/>
        <c:lblOffset val="100"/>
        <c:noMultiLvlLbl val="0"/>
      </c:catAx>
      <c:valAx>
        <c:axId val="14140176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140253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a:t>
            </a:r>
            <a:r>
              <a:rPr lang="en-US" baseline="0">
                <a:latin typeface="Times New Roman" panose="02020603050405020304" pitchFamily="18" charset="0"/>
                <a:cs typeface="Times New Roman" panose="02020603050405020304" pitchFamily="18" charset="0"/>
              </a:rPr>
              <a:t> Age Bracket</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7.8722222222222249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1.4833333333333384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1.4055555555555556E-2"/>
              <c:y val="2.086796442111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3.6277777777777825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8.5000000000001012E-3"/>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4.2611111111111113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7.8722222222222249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1.4833333333333384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8.5000000000001012E-3"/>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4.2611111111111113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3.6277777777777825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1.4055555555555556E-2"/>
              <c:y val="2.086796442111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7.8722222222222249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4833333333333384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8.5000000000001012E-3"/>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4.2611111111111113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3.6277777777777825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4055555555555556E-2"/>
              <c:y val="2.086796442111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dLbl>
              <c:idx val="0"/>
              <c:layout>
                <c:manualLayout>
                  <c:x val="-7.8722222222222249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A4-4812-9E23-A9D071A383F3}"/>
                </c:ext>
              </c:extLst>
            </c:dLbl>
            <c:dLbl>
              <c:idx val="1"/>
              <c:layout>
                <c:manualLayout>
                  <c:x val="-1.4833333333333384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A4-4812-9E23-A9D071A383F3}"/>
                </c:ext>
              </c:extLst>
            </c:dLbl>
            <c:dLbl>
              <c:idx val="2"/>
              <c:layout>
                <c:manualLayout>
                  <c:x val="-8.5000000000001012E-3"/>
                  <c:y val="-6.909813356663835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A4-4812-9E23-A9D071A383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Middle Age</c:v>
              </c:pt>
              <c:pt idx="1">
                <c:v>Old</c:v>
              </c:pt>
              <c:pt idx="2">
                <c:v>Young Adult</c:v>
              </c:pt>
            </c:strLit>
          </c:cat>
          <c:val>
            <c:numLit>
              <c:formatCode>General</c:formatCode>
              <c:ptCount val="3"/>
              <c:pt idx="0">
                <c:v>318</c:v>
              </c:pt>
              <c:pt idx="1">
                <c:v>130</c:v>
              </c:pt>
              <c:pt idx="2">
                <c:v>71</c:v>
              </c:pt>
            </c:numLit>
          </c:val>
          <c:smooth val="0"/>
          <c:extLst>
            <c:ext xmlns:c16="http://schemas.microsoft.com/office/drawing/2014/chart" uri="{C3380CC4-5D6E-409C-BE32-E72D297353CC}">
              <c16:uniqueId val="{00000003-67A4-4812-9E23-A9D071A383F3}"/>
            </c:ext>
          </c:extLst>
        </c:ser>
        <c:ser>
          <c:idx val="1"/>
          <c:order val="1"/>
          <c:tx>
            <c:v>Yes</c:v>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dLbl>
              <c:idx val="0"/>
              <c:layout>
                <c:manualLayout>
                  <c:x val="-4.2611111111111113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7A4-4812-9E23-A9D071A383F3}"/>
                </c:ext>
              </c:extLst>
            </c:dLbl>
            <c:dLbl>
              <c:idx val="1"/>
              <c:layout>
                <c:manualLayout>
                  <c:x val="-3.6277777777777825E-2"/>
                  <c:y val="5.32753718285215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A4-4812-9E23-A9D071A383F3}"/>
                </c:ext>
              </c:extLst>
            </c:dLbl>
            <c:dLbl>
              <c:idx val="2"/>
              <c:layout>
                <c:manualLayout>
                  <c:x val="-1.4055555555555556E-2"/>
                  <c:y val="2.08679644211141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7A4-4812-9E23-A9D071A383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Middle Age</c:v>
              </c:pt>
              <c:pt idx="1">
                <c:v>Old</c:v>
              </c:pt>
              <c:pt idx="2">
                <c:v>Young Adult</c:v>
              </c:pt>
            </c:strLit>
          </c:cat>
          <c:val>
            <c:numLit>
              <c:formatCode>General</c:formatCode>
              <c:ptCount val="3"/>
              <c:pt idx="0">
                <c:v>383</c:v>
              </c:pt>
              <c:pt idx="1">
                <c:v>59</c:v>
              </c:pt>
              <c:pt idx="2">
                <c:v>39</c:v>
              </c:pt>
            </c:numLit>
          </c:val>
          <c:smooth val="0"/>
          <c:extLst>
            <c:ext xmlns:c16="http://schemas.microsoft.com/office/drawing/2014/chart" uri="{C3380CC4-5D6E-409C-BE32-E72D297353CC}">
              <c16:uniqueId val="{00000007-67A4-4812-9E23-A9D071A383F3}"/>
            </c:ext>
          </c:extLst>
        </c:ser>
        <c:dLbls>
          <c:dLblPos val="t"/>
          <c:showLegendKey val="0"/>
          <c:showVal val="1"/>
          <c:showCatName val="0"/>
          <c:showSerName val="0"/>
          <c:showPercent val="0"/>
          <c:showBubbleSize val="0"/>
        </c:dLbls>
        <c:marker val="1"/>
        <c:smooth val="0"/>
        <c:axId val="1414015263"/>
        <c:axId val="1414016703"/>
      </c:lineChart>
      <c:catAx>
        <c:axId val="14140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Age</a:t>
                </a:r>
                <a:r>
                  <a:rPr lang="en-US" baseline="0">
                    <a:latin typeface="Times New Roman" panose="02020603050405020304" pitchFamily="18" charset="0"/>
                    <a:cs typeface="Times New Roman" panose="02020603050405020304" pitchFamily="18" charset="0"/>
                  </a:rPr>
                  <a:t> Bracket</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16703"/>
        <c:crosses val="autoZero"/>
        <c:auto val="1"/>
        <c:lblAlgn val="ctr"/>
        <c:lblOffset val="100"/>
        <c:noMultiLvlLbl val="0"/>
      </c:catAx>
      <c:valAx>
        <c:axId val="14140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 #</a:t>
                </a:r>
                <a:r>
                  <a:rPr lang="en-US" baseline="0">
                    <a:latin typeface="Times New Roman" panose="02020603050405020304" pitchFamily="18" charset="0"/>
                    <a:cs typeface="Times New Roman" panose="02020603050405020304" pitchFamily="18" charset="0"/>
                  </a:rPr>
                  <a:t> of Bikes Purchased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1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Bike Sales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Avrg Income Per Purchase</a:t>
            </a:r>
          </a:p>
        </c:rich>
      </c:tx>
      <c:layout>
        <c:manualLayout>
          <c:xMode val="edge"/>
          <c:yMode val="edge"/>
          <c:x val="0.2872050036298654"/>
          <c:y val="5.5347743087859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00292751867555"/>
          <c:y val="0.18143126683699529"/>
          <c:w val="0.59407328891580857"/>
          <c:h val="0.53502070202731444"/>
        </c:manualLayout>
      </c:layout>
      <c:bar3D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C81-4E22-8187-A289913D7544}"/>
            </c:ext>
          </c:extLst>
        </c:ser>
        <c:ser>
          <c:idx val="1"/>
          <c:order val="1"/>
          <c:tx>
            <c:strRef>
              <c:f>'Pivot Table'!$C$3:$C$4</c:f>
              <c:strCache>
                <c:ptCount val="1"/>
                <c:pt idx="0">
                  <c:v>Yes</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C81-4E22-8187-A289913D7544}"/>
            </c:ext>
          </c:extLst>
        </c:ser>
        <c:dLbls>
          <c:showLegendKey val="0"/>
          <c:showVal val="1"/>
          <c:showCatName val="0"/>
          <c:showSerName val="0"/>
          <c:showPercent val="0"/>
          <c:showBubbleSize val="0"/>
        </c:dLbls>
        <c:gapWidth val="150"/>
        <c:shape val="box"/>
        <c:axId val="1349925391"/>
        <c:axId val="1334282575"/>
        <c:axId val="0"/>
      </c:bar3DChart>
      <c:catAx>
        <c:axId val="134992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82575"/>
        <c:crosses val="autoZero"/>
        <c:auto val="1"/>
        <c:lblAlgn val="ctr"/>
        <c:lblOffset val="100"/>
        <c:noMultiLvlLbl val="0"/>
      </c:catAx>
      <c:valAx>
        <c:axId val="133428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2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Bike Sales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Commute</a:t>
            </a:r>
          </a:p>
        </c:rich>
      </c:tx>
      <c:layout>
        <c:manualLayout>
          <c:xMode val="edge"/>
          <c:yMode val="edge"/>
          <c:x val="0.35095656540984732"/>
          <c:y val="3.765843085255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3878073495292239E-2"/>
              <c:y val="5.51573313846021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3878073495292239E-2"/>
              <c:y val="4.99079918920438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6095973917506884E-2"/>
              <c:y val="-3.93307794814479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0531774761936178E-2"/>
              <c:y val="-2.883210049633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531774761936178E-2"/>
              <c:y val="-1.83334215112145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6095973917506884E-2"/>
              <c:y val="-4.98294584665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3138767907765167E-2"/>
              <c:y val="-4.4580118974006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6822303211433543E-2"/>
              <c:y val="-4.458011897400628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6.3138767907765167E-2"/>
              <c:y val="-4.4580118974006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6095973917506884E-2"/>
              <c:y val="-4.98294584665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3878073495292239E-2"/>
              <c:y val="4.99079918920438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0531774761936178E-2"/>
              <c:y val="-1.83334215112145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6822303211433543E-2"/>
              <c:y val="-4.458011897400628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3878073495292239E-2"/>
              <c:y val="5.51573313846021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6095973917506884E-2"/>
              <c:y val="-3.93307794814479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531774761936178E-2"/>
              <c:y val="-2.883210049633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layout>
            <c:manualLayout>
              <c:x val="-6.3138767907765167E-2"/>
              <c:y val="-4.458011897400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layout>
            <c:manualLayout>
              <c:x val="-2.6095973917506884E-2"/>
              <c:y val="-4.98294584665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layout>
            <c:manualLayout>
              <c:x val="-3.3878073495292239E-2"/>
              <c:y val="4.990799189204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layout>
            <c:manualLayout>
              <c:x val="-1.0531774761936178E-2"/>
              <c:y val="-1.8333421511214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layout>
            <c:manualLayout>
              <c:x val="-5.1555284088645771E-2"/>
              <c:y val="4.9648405256763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layout>
            <c:manualLayout>
              <c:x val="-3.3878073495292239E-2"/>
              <c:y val="5.515733138460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layout>
            <c:manualLayout>
              <c:x val="-2.6095973917506884E-2"/>
              <c:y val="-3.9330779481447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layout>
            <c:manualLayout>
              <c:x val="-1.5379780731456609E-3"/>
              <c:y val="2.77050351038275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7092911701069"/>
          <c:y val="0.15175701482181703"/>
          <c:w val="0.64903343667934343"/>
          <c:h val="0.64792845356938555"/>
        </c:manualLayout>
      </c:layout>
      <c:lineChart>
        <c:grouping val="standard"/>
        <c:varyColors val="0"/>
        <c:ser>
          <c:idx val="0"/>
          <c:order val="0"/>
          <c:tx>
            <c:strRef>
              <c:f>'Pivot Table'!$B$15:$B$16</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Pt>
            <c:idx val="0"/>
            <c:marker>
              <c:symbol val="circle"/>
              <c:size val="5"/>
              <c:spPr>
                <a:solidFill>
                  <a:schemeClr val="accent2">
                    <a:shade val="76000"/>
                  </a:schemeClr>
                </a:solidFill>
                <a:ln w="9525">
                  <a:solidFill>
                    <a:schemeClr val="accent2">
                      <a:shade val="76000"/>
                    </a:schemeClr>
                  </a:solidFill>
                </a:ln>
                <a:effectLst/>
              </c:spPr>
            </c:marker>
            <c:bubble3D val="0"/>
            <c:extLst>
              <c:ext xmlns:c16="http://schemas.microsoft.com/office/drawing/2014/chart" uri="{C3380CC4-5D6E-409C-BE32-E72D297353CC}">
                <c16:uniqueId val="{00000000-33DA-4E50-BB81-87AC91B38C5D}"/>
              </c:ext>
            </c:extLst>
          </c:dPt>
          <c:dPt>
            <c:idx val="1"/>
            <c:marker>
              <c:symbol val="circle"/>
              <c:size val="5"/>
              <c:spPr>
                <a:solidFill>
                  <a:schemeClr val="accent2">
                    <a:shade val="76000"/>
                  </a:schemeClr>
                </a:solidFill>
                <a:ln w="9525">
                  <a:solidFill>
                    <a:schemeClr val="accent2">
                      <a:shade val="76000"/>
                    </a:schemeClr>
                  </a:solidFill>
                </a:ln>
                <a:effectLst/>
              </c:spPr>
            </c:marker>
            <c:bubble3D val="0"/>
            <c:extLst>
              <c:ext xmlns:c16="http://schemas.microsoft.com/office/drawing/2014/chart" uri="{C3380CC4-5D6E-409C-BE32-E72D297353CC}">
                <c16:uniqueId val="{00000001-33DA-4E50-BB81-87AC91B38C5D}"/>
              </c:ext>
            </c:extLst>
          </c:dPt>
          <c:dPt>
            <c:idx val="2"/>
            <c:marker>
              <c:symbol val="circle"/>
              <c:size val="5"/>
              <c:spPr>
                <a:solidFill>
                  <a:schemeClr val="accent2">
                    <a:shade val="76000"/>
                  </a:schemeClr>
                </a:solidFill>
                <a:ln w="9525">
                  <a:solidFill>
                    <a:schemeClr val="accent2">
                      <a:shade val="76000"/>
                    </a:schemeClr>
                  </a:solidFill>
                </a:ln>
                <a:effectLst/>
              </c:spPr>
            </c:marker>
            <c:bubble3D val="0"/>
            <c:extLst>
              <c:ext xmlns:c16="http://schemas.microsoft.com/office/drawing/2014/chart" uri="{C3380CC4-5D6E-409C-BE32-E72D297353CC}">
                <c16:uniqueId val="{00000002-33DA-4E50-BB81-87AC91B38C5D}"/>
              </c:ext>
            </c:extLst>
          </c:dPt>
          <c:dPt>
            <c:idx val="4"/>
            <c:marker>
              <c:symbol val="circle"/>
              <c:size val="5"/>
              <c:spPr>
                <a:solidFill>
                  <a:schemeClr val="accent2">
                    <a:shade val="76000"/>
                  </a:schemeClr>
                </a:solidFill>
                <a:ln w="9525">
                  <a:solidFill>
                    <a:schemeClr val="accent2">
                      <a:shade val="76000"/>
                    </a:schemeClr>
                  </a:solidFill>
                </a:ln>
                <a:effectLst/>
              </c:spPr>
            </c:marker>
            <c:bubble3D val="0"/>
            <c:extLst>
              <c:ext xmlns:c16="http://schemas.microsoft.com/office/drawing/2014/chart" uri="{C3380CC4-5D6E-409C-BE32-E72D297353CC}">
                <c16:uniqueId val="{00000003-33DA-4E50-BB81-87AC91B38C5D}"/>
              </c:ext>
            </c:extLst>
          </c:dPt>
          <c:dLbls>
            <c:dLbl>
              <c:idx val="0"/>
              <c:layout>
                <c:manualLayout>
                  <c:x val="-6.3138767907765167E-2"/>
                  <c:y val="-4.4580118974006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DA-4E50-BB81-87AC91B38C5D}"/>
                </c:ext>
              </c:extLst>
            </c:dLbl>
            <c:dLbl>
              <c:idx val="1"/>
              <c:layout>
                <c:manualLayout>
                  <c:x val="-2.6095973917506884E-2"/>
                  <c:y val="-4.982945846656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DA-4E50-BB81-87AC91B38C5D}"/>
                </c:ext>
              </c:extLst>
            </c:dLbl>
            <c:dLbl>
              <c:idx val="2"/>
              <c:layout>
                <c:manualLayout>
                  <c:x val="-3.3878073495292239E-2"/>
                  <c:y val="4.9907991892043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DA-4E50-BB81-87AC91B38C5D}"/>
                </c:ext>
              </c:extLst>
            </c:dLbl>
            <c:dLbl>
              <c:idx val="4"/>
              <c:layout>
                <c:manualLayout>
                  <c:x val="-1.0531774761936178E-2"/>
                  <c:y val="-1.8333421511214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DA-4E50-BB81-87AC91B38C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33DA-4E50-BB81-87AC91B38C5D}"/>
            </c:ext>
          </c:extLst>
        </c:ser>
        <c:ser>
          <c:idx val="1"/>
          <c:order val="1"/>
          <c:tx>
            <c:strRef>
              <c:f>'Pivot Table'!$C$15:$C$16</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Pt>
            <c:idx val="0"/>
            <c:marker>
              <c:symbol val="circle"/>
              <c:size val="5"/>
              <c:spPr>
                <a:solidFill>
                  <a:schemeClr val="accent2">
                    <a:tint val="77000"/>
                  </a:schemeClr>
                </a:solidFill>
                <a:ln w="9525">
                  <a:solidFill>
                    <a:schemeClr val="accent2">
                      <a:tint val="77000"/>
                    </a:schemeClr>
                  </a:solidFill>
                </a:ln>
                <a:effectLst/>
              </c:spPr>
            </c:marker>
            <c:bubble3D val="0"/>
            <c:extLst>
              <c:ext xmlns:c16="http://schemas.microsoft.com/office/drawing/2014/chart" uri="{C3380CC4-5D6E-409C-BE32-E72D297353CC}">
                <c16:uniqueId val="{00000005-33DA-4E50-BB81-87AC91B38C5D}"/>
              </c:ext>
            </c:extLst>
          </c:dPt>
          <c:dPt>
            <c:idx val="1"/>
            <c:marker>
              <c:symbol val="circle"/>
              <c:size val="5"/>
              <c:spPr>
                <a:solidFill>
                  <a:schemeClr val="accent2">
                    <a:tint val="77000"/>
                  </a:schemeClr>
                </a:solidFill>
                <a:ln w="9525">
                  <a:solidFill>
                    <a:schemeClr val="accent2">
                      <a:tint val="77000"/>
                    </a:schemeClr>
                  </a:solidFill>
                </a:ln>
                <a:effectLst/>
              </c:spPr>
            </c:marker>
            <c:bubble3D val="0"/>
            <c:extLst>
              <c:ext xmlns:c16="http://schemas.microsoft.com/office/drawing/2014/chart" uri="{C3380CC4-5D6E-409C-BE32-E72D297353CC}">
                <c16:uniqueId val="{00000006-33DA-4E50-BB81-87AC91B38C5D}"/>
              </c:ext>
            </c:extLst>
          </c:dPt>
          <c:dPt>
            <c:idx val="3"/>
            <c:marker>
              <c:symbol val="circle"/>
              <c:size val="5"/>
              <c:spPr>
                <a:solidFill>
                  <a:schemeClr val="accent2">
                    <a:tint val="77000"/>
                  </a:schemeClr>
                </a:solidFill>
                <a:ln w="9525">
                  <a:solidFill>
                    <a:schemeClr val="accent2">
                      <a:tint val="77000"/>
                    </a:schemeClr>
                  </a:solidFill>
                </a:ln>
                <a:effectLst/>
              </c:spPr>
            </c:marker>
            <c:bubble3D val="0"/>
            <c:extLst>
              <c:ext xmlns:c16="http://schemas.microsoft.com/office/drawing/2014/chart" uri="{C3380CC4-5D6E-409C-BE32-E72D297353CC}">
                <c16:uniqueId val="{00000007-33DA-4E50-BB81-87AC91B38C5D}"/>
              </c:ext>
            </c:extLst>
          </c:dPt>
          <c:dPt>
            <c:idx val="4"/>
            <c:marker>
              <c:symbol val="circle"/>
              <c:size val="5"/>
              <c:spPr>
                <a:solidFill>
                  <a:schemeClr val="accent2">
                    <a:tint val="77000"/>
                  </a:schemeClr>
                </a:solidFill>
                <a:ln w="9525">
                  <a:solidFill>
                    <a:schemeClr val="accent2">
                      <a:tint val="77000"/>
                    </a:schemeClr>
                  </a:solidFill>
                </a:ln>
                <a:effectLst/>
              </c:spPr>
            </c:marker>
            <c:bubble3D val="0"/>
            <c:extLst>
              <c:ext xmlns:c16="http://schemas.microsoft.com/office/drawing/2014/chart" uri="{C3380CC4-5D6E-409C-BE32-E72D297353CC}">
                <c16:uniqueId val="{00000008-33DA-4E50-BB81-87AC91B38C5D}"/>
              </c:ext>
            </c:extLst>
          </c:dPt>
          <c:dLbls>
            <c:dLbl>
              <c:idx val="0"/>
              <c:layout>
                <c:manualLayout>
                  <c:x val="-5.1555284088645771E-2"/>
                  <c:y val="4.96484052567633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DA-4E50-BB81-87AC91B38C5D}"/>
                </c:ext>
              </c:extLst>
            </c:dLbl>
            <c:dLbl>
              <c:idx val="1"/>
              <c:layout>
                <c:manualLayout>
                  <c:x val="-3.3878073495292239E-2"/>
                  <c:y val="5.515733138460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DA-4E50-BB81-87AC91B38C5D}"/>
                </c:ext>
              </c:extLst>
            </c:dLbl>
            <c:dLbl>
              <c:idx val="3"/>
              <c:layout>
                <c:manualLayout>
                  <c:x val="-2.6095973917506884E-2"/>
                  <c:y val="-3.93307794814479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DA-4E50-BB81-87AC91B38C5D}"/>
                </c:ext>
              </c:extLst>
            </c:dLbl>
            <c:dLbl>
              <c:idx val="4"/>
              <c:layout>
                <c:manualLayout>
                  <c:x val="-1.5379780731456609E-3"/>
                  <c:y val="2.77050351038275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DA-4E50-BB81-87AC91B38C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33DA-4E50-BB81-87AC91B38C5D}"/>
            </c:ext>
          </c:extLst>
        </c:ser>
        <c:dLbls>
          <c:dLblPos val="t"/>
          <c:showLegendKey val="0"/>
          <c:showVal val="1"/>
          <c:showCatName val="0"/>
          <c:showSerName val="0"/>
          <c:showPercent val="0"/>
          <c:showBubbleSize val="0"/>
        </c:dLbls>
        <c:marker val="1"/>
        <c:smooth val="0"/>
        <c:axId val="1414026303"/>
        <c:axId val="1414026783"/>
      </c:lineChart>
      <c:catAx>
        <c:axId val="141402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Commute</a:t>
                </a:r>
                <a:r>
                  <a:rPr lang="en-US" baseline="0">
                    <a:latin typeface="Times New Roman" panose="02020603050405020304" pitchFamily="18" charset="0"/>
                    <a:cs typeface="Times New Roman" panose="02020603050405020304" pitchFamily="18" charset="0"/>
                  </a:rPr>
                  <a:t> Distance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26783"/>
        <c:crosses val="autoZero"/>
        <c:auto val="1"/>
        <c:lblAlgn val="ctr"/>
        <c:lblOffset val="100"/>
        <c:noMultiLvlLbl val="0"/>
      </c:catAx>
      <c:valAx>
        <c:axId val="141402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26303"/>
        <c:crosses val="autoZero"/>
        <c:crossBetween val="between"/>
      </c:valAx>
      <c:spPr>
        <a:noFill/>
        <a:ln>
          <a:noFill/>
        </a:ln>
        <a:effectLst/>
      </c:spPr>
    </c:plotArea>
    <c:legend>
      <c:legendPos val="r"/>
      <c:layout>
        <c:manualLayout>
          <c:xMode val="edge"/>
          <c:yMode val="edge"/>
          <c:x val="0.81199795500312411"/>
          <c:y val="0.2246411435789418"/>
          <c:w val="0.17910444253056715"/>
          <c:h val="0.25343687069926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190499</xdr:rowOff>
    </xdr:from>
    <xdr:to>
      <xdr:col>11</xdr:col>
      <xdr:colOff>304800</xdr:colOff>
      <xdr:row>12</xdr:row>
      <xdr:rowOff>38100</xdr:rowOff>
    </xdr:to>
    <xdr:graphicFrame macro="">
      <xdr:nvGraphicFramePr>
        <xdr:cNvPr id="2" name="Chart 1">
          <a:extLst>
            <a:ext uri="{FF2B5EF4-FFF2-40B4-BE49-F238E27FC236}">
              <a16:creationId xmlns:a16="http://schemas.microsoft.com/office/drawing/2014/main" id="{5FC1D9B3-52EB-010D-9E0A-0FEED952A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180973</xdr:colOff>
      <xdr:row>12</xdr:row>
      <xdr:rowOff>190498</xdr:rowOff>
    </xdr:from>
    <xdr:to>
      <xdr:col>12</xdr:col>
      <xdr:colOff>409574</xdr:colOff>
      <xdr:row>25</xdr:row>
      <xdr:rowOff>133350</xdr:rowOff>
    </xdr:to>
    <xdr:graphicFrame macro="">
      <xdr:nvGraphicFramePr>
        <xdr:cNvPr id="3" name="Chart 2">
          <a:extLst>
            <a:ext uri="{FF2B5EF4-FFF2-40B4-BE49-F238E27FC236}">
              <a16:creationId xmlns:a16="http://schemas.microsoft.com/office/drawing/2014/main" id="{66D93172-1D38-55C7-A306-18327999B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26</xdr:row>
      <xdr:rowOff>166687</xdr:rowOff>
    </xdr:from>
    <xdr:to>
      <xdr:col>11</xdr:col>
      <xdr:colOff>457200</xdr:colOff>
      <xdr:row>41</xdr:row>
      <xdr:rowOff>52387</xdr:rowOff>
    </xdr:to>
    <xdr:graphicFrame macro="">
      <xdr:nvGraphicFramePr>
        <xdr:cNvPr id="4" name="Chart 3">
          <a:extLst>
            <a:ext uri="{FF2B5EF4-FFF2-40B4-BE49-F238E27FC236}">
              <a16:creationId xmlns:a16="http://schemas.microsoft.com/office/drawing/2014/main" id="{8E19F74C-9664-F5E1-4C85-C9CAD3E2A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xdr:colOff>
      <xdr:row>10</xdr:row>
      <xdr:rowOff>47626</xdr:rowOff>
    </xdr:from>
    <xdr:to>
      <xdr:col>18</xdr:col>
      <xdr:colOff>447675</xdr:colOff>
      <xdr:row>23</xdr:row>
      <xdr:rowOff>28576</xdr:rowOff>
    </xdr:to>
    <xdr:graphicFrame macro="">
      <xdr:nvGraphicFramePr>
        <xdr:cNvPr id="4" name="Chart 3">
          <a:extLst>
            <a:ext uri="{FF2B5EF4-FFF2-40B4-BE49-F238E27FC236}">
              <a16:creationId xmlns:a16="http://schemas.microsoft.com/office/drawing/2014/main" id="{F1D43279-18DF-4E5C-A96D-3AB580E53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152399</xdr:colOff>
      <xdr:row>10</xdr:row>
      <xdr:rowOff>47625</xdr:rowOff>
    </xdr:from>
    <xdr:to>
      <xdr:col>10</xdr:col>
      <xdr:colOff>47624</xdr:colOff>
      <xdr:row>23</xdr:row>
      <xdr:rowOff>28575</xdr:rowOff>
    </xdr:to>
    <xdr:graphicFrame macro="">
      <xdr:nvGraphicFramePr>
        <xdr:cNvPr id="6" name="Chart 5">
          <a:extLst>
            <a:ext uri="{FF2B5EF4-FFF2-40B4-BE49-F238E27FC236}">
              <a16:creationId xmlns:a16="http://schemas.microsoft.com/office/drawing/2014/main" id="{C1201E51-BBEF-4B40-839B-2CA257AF6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23</xdr:row>
      <xdr:rowOff>28575</xdr:rowOff>
    </xdr:from>
    <xdr:to>
      <xdr:col>14</xdr:col>
      <xdr:colOff>390525</xdr:colOff>
      <xdr:row>37</xdr:row>
      <xdr:rowOff>57150</xdr:rowOff>
    </xdr:to>
    <xdr:graphicFrame macro="">
      <xdr:nvGraphicFramePr>
        <xdr:cNvPr id="7" name="Chart 6">
          <a:extLst>
            <a:ext uri="{FF2B5EF4-FFF2-40B4-BE49-F238E27FC236}">
              <a16:creationId xmlns:a16="http://schemas.microsoft.com/office/drawing/2014/main" id="{E2FA3E12-774D-4D04-B9A6-C0418D172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200025</xdr:colOff>
      <xdr:row>23</xdr:row>
      <xdr:rowOff>38100</xdr:rowOff>
    </xdr:from>
    <xdr:to>
      <xdr:col>5</xdr:col>
      <xdr:colOff>219075</xdr:colOff>
      <xdr:row>28</xdr:row>
      <xdr:rowOff>28575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ED8D732-5311-7B15-885C-B215B1AF5D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19225" y="4419600"/>
              <a:ext cx="18478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428625</xdr:colOff>
      <xdr:row>23</xdr:row>
      <xdr:rowOff>57151</xdr:rowOff>
    </xdr:from>
    <xdr:to>
      <xdr:col>17</xdr:col>
      <xdr:colOff>428625</xdr:colOff>
      <xdr:row>32</xdr:row>
      <xdr:rowOff>47625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F9CBF77-8386-4809-6F16-52240713AD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963025" y="4438651"/>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28</xdr:row>
      <xdr:rowOff>47625</xdr:rowOff>
    </xdr:from>
    <xdr:to>
      <xdr:col>5</xdr:col>
      <xdr:colOff>219075</xdr:colOff>
      <xdr:row>34</xdr:row>
      <xdr:rowOff>161925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CD3FA4A-1BAD-4FC5-6ADD-3392F51FAD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8275" y="5381625"/>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aria Anderson" refreshedDate="45116.574526736113" createdVersion="8" refreshedVersion="8" minRefreshableVersion="3" recordCount="1000" xr:uid="{8326DA45-AFC3-484D-AF8E-52C6772A78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Young Adult"/>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05122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5D273-E89E-4783-912D-1CB56DB714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1"/>
          </reference>
        </references>
      </pivotArea>
    </chartFormat>
    <chartFormat chart="0" format="4">
      <pivotArea type="data" outline="0" fieldPosition="0">
        <references count="3">
          <reference field="4294967294" count="1" selected="0">
            <x v="0"/>
          </reference>
          <reference field="12" count="1" selected="0">
            <x v="2"/>
          </reference>
          <reference field="13" count="1" selected="0">
            <x v="1"/>
          </reference>
        </references>
      </pivotArea>
    </chartFormat>
    <chartFormat chart="0" format="5">
      <pivotArea type="data" outline="0" fieldPosition="0">
        <references count="3">
          <reference field="4294967294" count="1" selected="0">
            <x v="0"/>
          </reference>
          <reference field="12" count="1" selected="0">
            <x v="2"/>
          </reference>
          <reference field="13" count="1" selected="0">
            <x v="0"/>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0"/>
          </reference>
          <reference field="13" count="1" selected="0">
            <x v="0"/>
          </reference>
        </references>
      </pivotArea>
    </chartFormat>
    <chartFormat chart="0" format="8">
      <pivotArea type="data" outline="0" fieldPosition="0">
        <references count="3">
          <reference field="4294967294" count="1" selected="0">
            <x v="0"/>
          </reference>
          <reference field="12" count="1" selected="0">
            <x v="3"/>
          </reference>
          <reference field="13" count="1" selected="0">
            <x v="1"/>
          </reference>
        </references>
      </pivotArea>
    </chartFormat>
    <chartFormat chart="0" format="9">
      <pivotArea type="data" outline="0" fieldPosition="0">
        <references count="3">
          <reference field="4294967294" count="1" selected="0">
            <x v="0"/>
          </reference>
          <reference field="12"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7A51F-3D2E-4450-85B2-0F1DF0FA87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3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1"/>
          </reference>
        </references>
      </pivotArea>
    </chartFormat>
    <chartFormat chart="0" format="3">
      <pivotArea type="data" outline="0" fieldPosition="0">
        <references count="3">
          <reference field="4294967294" count="1" selected="0">
            <x v="0"/>
          </reference>
          <reference field="9" count="1" selected="0">
            <x v="3"/>
          </reference>
          <reference field="13" count="1" selected="0">
            <x v="0"/>
          </reference>
        </references>
      </pivotArea>
    </chartFormat>
    <chartFormat chart="0" format="4">
      <pivotArea type="data" outline="0" fieldPosition="0">
        <references count="3">
          <reference field="4294967294" count="1" selected="0">
            <x v="0"/>
          </reference>
          <reference field="9" count="1" selected="0">
            <x v="4"/>
          </reference>
          <reference field="13" count="1" selected="0">
            <x v="1"/>
          </reference>
        </references>
      </pivotArea>
    </chartFormat>
    <chartFormat chart="0" format="5">
      <pivotArea type="data" outline="0" fieldPosition="0">
        <references count="3">
          <reference field="4294967294" count="1" selected="0">
            <x v="0"/>
          </reference>
          <reference field="9" count="1" selected="0">
            <x v="6"/>
          </reference>
          <reference field="13" count="1" selected="0">
            <x v="1"/>
          </reference>
        </references>
      </pivotArea>
    </chartFormat>
    <chartFormat chart="0" format="6">
      <pivotArea type="data" outline="0" fieldPosition="0">
        <references count="3">
          <reference field="4294967294" count="1" selected="0">
            <x v="0"/>
          </reference>
          <reference field="9" count="1" selected="0">
            <x v="6"/>
          </reference>
          <reference field="13" count="1" selected="0">
            <x v="0"/>
          </reference>
        </references>
      </pivotArea>
    </chartFormat>
    <chartFormat chart="0" format="7">
      <pivotArea type="data" outline="0" fieldPosition="0">
        <references count="3">
          <reference field="4294967294" count="1" selected="0">
            <x v="0"/>
          </reference>
          <reference field="9" count="1" selected="0">
            <x v="2"/>
          </reference>
          <reference field="13" count="1" selected="0">
            <x v="0"/>
          </reference>
        </references>
      </pivotArea>
    </chartFormat>
    <chartFormat chart="0" format="8">
      <pivotArea type="data" outline="0" fieldPosition="0">
        <references count="3">
          <reference field="4294967294" count="1" selected="0">
            <x v="0"/>
          </reference>
          <reference field="9" count="1" selected="0">
            <x v="0"/>
          </reference>
          <reference field="13" count="1" selected="0">
            <x v="0"/>
          </reference>
        </references>
      </pivotArea>
    </chartFormat>
    <chartFormat chart="0" format="9">
      <pivotArea type="data" outline="0" fieldPosition="0">
        <references count="3">
          <reference field="4294967294" count="1" selected="0">
            <x v="0"/>
          </reference>
          <reference field="9"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9" count="1" selected="0">
            <x v="0"/>
          </reference>
          <reference field="13" count="1" selected="0">
            <x v="0"/>
          </reference>
        </references>
      </pivotArea>
    </chartFormat>
    <chartFormat chart="3" format="12">
      <pivotArea type="data" outline="0" fieldPosition="0">
        <references count="3">
          <reference field="4294967294" count="1" selected="0">
            <x v="0"/>
          </reference>
          <reference field="9" count="1" selected="0">
            <x v="2"/>
          </reference>
          <reference field="13" count="1" selected="0">
            <x v="0"/>
          </reference>
        </references>
      </pivotArea>
    </chartFormat>
    <chartFormat chart="3" format="13">
      <pivotArea type="data" outline="0" fieldPosition="0">
        <references count="3">
          <reference field="4294967294" count="1" selected="0">
            <x v="0"/>
          </reference>
          <reference field="9" count="1" selected="0">
            <x v="3"/>
          </reference>
          <reference field="13" count="1" selected="0">
            <x v="0"/>
          </reference>
        </references>
      </pivotArea>
    </chartFormat>
    <chartFormat chart="3" format="14">
      <pivotArea type="data" outline="0" fieldPosition="0">
        <references count="3">
          <reference field="4294967294" count="1" selected="0">
            <x v="0"/>
          </reference>
          <reference field="9" count="1" selected="0">
            <x v="6"/>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 chart="3" format="16">
      <pivotArea type="data" outline="0" fieldPosition="0">
        <references count="3">
          <reference field="4294967294" count="1" selected="0">
            <x v="0"/>
          </reference>
          <reference field="9" count="1" selected="0">
            <x v="0"/>
          </reference>
          <reference field="13" count="1" selected="0">
            <x v="1"/>
          </reference>
        </references>
      </pivotArea>
    </chartFormat>
    <chartFormat chart="3" format="17">
      <pivotArea type="data" outline="0" fieldPosition="0">
        <references count="3">
          <reference field="4294967294" count="1" selected="0">
            <x v="0"/>
          </reference>
          <reference field="9" count="1" selected="0">
            <x v="2"/>
          </reference>
          <reference field="13" count="1" selected="0">
            <x v="1"/>
          </reference>
        </references>
      </pivotArea>
    </chartFormat>
    <chartFormat chart="3" format="18">
      <pivotArea type="data" outline="0" fieldPosition="0">
        <references count="3">
          <reference field="4294967294" count="1" selected="0">
            <x v="0"/>
          </reference>
          <reference field="9" count="1" selected="0">
            <x v="4"/>
          </reference>
          <reference field="13" count="1" selected="0">
            <x v="1"/>
          </reference>
        </references>
      </pivotArea>
    </chartFormat>
    <chartFormat chart="3" format="19">
      <pivotArea type="data" outline="0" fieldPosition="0">
        <references count="3">
          <reference field="4294967294" count="1" selected="0">
            <x v="0"/>
          </reference>
          <reference field="9" count="1" selected="0">
            <x v="6"/>
          </reference>
          <reference field="13" count="1" selected="0">
            <x v="1"/>
          </reference>
        </references>
      </pivotArea>
    </chartFormat>
    <chartFormat chart="4" format="20" series="1">
      <pivotArea type="data" outline="0" fieldPosition="0">
        <references count="2">
          <reference field="4294967294" count="1" selected="0">
            <x v="0"/>
          </reference>
          <reference field="13" count="1" selected="0">
            <x v="0"/>
          </reference>
        </references>
      </pivotArea>
    </chartFormat>
    <chartFormat chart="4" format="21">
      <pivotArea type="data" outline="0" fieldPosition="0">
        <references count="3">
          <reference field="4294967294" count="1" selected="0">
            <x v="0"/>
          </reference>
          <reference field="9" count="1" selected="0">
            <x v="0"/>
          </reference>
          <reference field="13" count="1" selected="0">
            <x v="0"/>
          </reference>
        </references>
      </pivotArea>
    </chartFormat>
    <chartFormat chart="4" format="22">
      <pivotArea type="data" outline="0" fieldPosition="0">
        <references count="3">
          <reference field="4294967294" count="1" selected="0">
            <x v="0"/>
          </reference>
          <reference field="9" count="1" selected="0">
            <x v="2"/>
          </reference>
          <reference field="13" count="1" selected="0">
            <x v="0"/>
          </reference>
        </references>
      </pivotArea>
    </chartFormat>
    <chartFormat chart="4" format="23">
      <pivotArea type="data" outline="0" fieldPosition="0">
        <references count="3">
          <reference field="4294967294" count="1" selected="0">
            <x v="0"/>
          </reference>
          <reference field="9" count="1" selected="0">
            <x v="3"/>
          </reference>
          <reference field="13" count="1" selected="0">
            <x v="0"/>
          </reference>
        </references>
      </pivotArea>
    </chartFormat>
    <chartFormat chart="4" format="24">
      <pivotArea type="data" outline="0" fieldPosition="0">
        <references count="3">
          <reference field="4294967294" count="1" selected="0">
            <x v="0"/>
          </reference>
          <reference field="9" count="1" selected="0">
            <x v="6"/>
          </reference>
          <reference field="13" count="1" selected="0">
            <x v="0"/>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 chart="4" format="26">
      <pivotArea type="data" outline="0" fieldPosition="0">
        <references count="3">
          <reference field="4294967294" count="1" selected="0">
            <x v="0"/>
          </reference>
          <reference field="9" count="1" selected="0">
            <x v="0"/>
          </reference>
          <reference field="13" count="1" selected="0">
            <x v="1"/>
          </reference>
        </references>
      </pivotArea>
    </chartFormat>
    <chartFormat chart="4" format="27">
      <pivotArea type="data" outline="0" fieldPosition="0">
        <references count="3">
          <reference field="4294967294" count="1" selected="0">
            <x v="0"/>
          </reference>
          <reference field="9" count="1" selected="0">
            <x v="2"/>
          </reference>
          <reference field="13" count="1" selected="0">
            <x v="1"/>
          </reference>
        </references>
      </pivotArea>
    </chartFormat>
    <chartFormat chart="4" format="28">
      <pivotArea type="data" outline="0" fieldPosition="0">
        <references count="3">
          <reference field="4294967294" count="1" selected="0">
            <x v="0"/>
          </reference>
          <reference field="9" count="1" selected="0">
            <x v="4"/>
          </reference>
          <reference field="13" count="1" selected="0">
            <x v="1"/>
          </reference>
        </references>
      </pivotArea>
    </chartFormat>
    <chartFormat chart="4" format="29">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BA434-7578-44B6-A13A-755F0D32CA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
    <format dxfId="7">
      <pivotArea collapsedLevelsAreSubtotals="1" fieldPosition="0">
        <references count="2">
          <reference field="2" count="1">
            <x v="1"/>
          </reference>
          <reference field="13" count="1" selected="0">
            <x v="0"/>
          </reference>
        </references>
      </pivotArea>
    </format>
    <format dxfId="6">
      <pivotArea collapsedLevelsAreSubtotals="1" fieldPosition="0">
        <references count="2">
          <reference field="2" count="1">
            <x v="1"/>
          </reference>
          <reference field="13" count="1" selected="0">
            <x v="1"/>
          </reference>
        </references>
      </pivotArea>
    </format>
    <format dxfId="5">
      <pivotArea field="13" grandRow="1" outline="0" collapsedLevelsAreSubtotals="1" axis="axisCol" fieldPosition="0">
        <references count="1">
          <reference field="13" count="1" selected="0">
            <x v="0"/>
          </reference>
        </references>
      </pivotArea>
    </format>
    <format dxfId="4">
      <pivotArea field="13" grandRow="1" outline="0" collapsedLevelsAreSubtotals="1" axis="axisCol" fieldPosition="0">
        <references count="1">
          <reference field="13" count="1" selected="0">
            <x v="1"/>
          </reference>
        </references>
      </pivotArea>
    </format>
    <format dxfId="3">
      <pivotArea collapsedLevelsAreSubtotals="1" fieldPosition="0">
        <references count="2">
          <reference field="2" count="1">
            <x v="0"/>
          </reference>
          <reference field="13" count="1" selected="0">
            <x v="1"/>
          </reference>
        </references>
      </pivotArea>
    </format>
    <format dxfId="2">
      <pivotArea field="2" grandCol="1" collapsedLevelsAreSubtotals="1" axis="axisRow" fieldPosition="0">
        <references count="1">
          <reference field="2" count="1">
            <x v="1"/>
          </reference>
        </references>
      </pivotArea>
    </format>
    <format dxfId="1">
      <pivotArea field="2" grandCol="1" collapsedLevelsAreSubtotals="1" axis="axisRow" fieldPosition="0">
        <references count="1">
          <reference field="2" count="1">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1EA123-7118-4A56-9639-157C4923C841}" sourceName="Marital Status">
  <pivotTables>
    <pivotTable tabId="3" name="PivotTable2"/>
    <pivotTable tabId="3" name="PivotTable1"/>
    <pivotTable tabId="3" name="PivotTable3"/>
  </pivotTables>
  <data>
    <tabular pivotCacheId="6051225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EFAC7C-7E4C-4633-862C-73C18FDCF93B}" sourceName="Education">
  <pivotTables>
    <pivotTable tabId="3" name="PivotTable1"/>
    <pivotTable tabId="3" name="PivotTable2"/>
    <pivotTable tabId="3" name="PivotTable3"/>
  </pivotTables>
  <data>
    <tabular pivotCacheId="6051225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013137-FF0D-47FB-A8DA-45D624A0C0CE}" sourceName="Region">
  <pivotTables>
    <pivotTable tabId="3" name="PivotTable1"/>
    <pivotTable tabId="3" name="PivotTable2"/>
    <pivotTable tabId="3" name="PivotTable3"/>
  </pivotTables>
  <data>
    <tabular pivotCacheId="6051225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BC271F-25AB-4DE0-9C3C-71E7921FF930}" cache="Slicer_Marital_Status" caption="Marital Status" style="SlicerStyleLight2" rowHeight="241300"/>
  <slicer name="Education" xr10:uid="{F3B98FCA-0A8D-4C06-AC34-6B4EC81C884E}" cache="Slicer_Education" caption="Education" style="SlicerStyleLight2" rowHeight="241300"/>
  <slicer name="Region" xr10:uid="{3CC45713-0BF5-41AC-B58E-24641C084A42}"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L4" sqref="L4"/>
    </sheetView>
  </sheetViews>
  <sheetFormatPr defaultColWidth="11.85546875" defaultRowHeight="15" x14ac:dyDescent="0.25"/>
  <cols>
    <col min="2" max="2" width="16.42578125" customWidth="1"/>
    <col min="4" max="4" width="12.5703125" style="3" bestFit="1" customWidth="1"/>
    <col min="6" max="6" width="20.140625" customWidth="1"/>
    <col min="7" max="7" width="15.5703125" customWidth="1"/>
    <col min="8" max="8" width="16.28515625" customWidth="1"/>
    <col min="10" max="10" width="20.85546875" customWidth="1"/>
    <col min="13" max="13" width="15.28515625" customWidth="1"/>
    <col min="14" max="14" width="18.140625" customWidth="1"/>
  </cols>
  <sheetData>
    <row r="1" spans="1:14" x14ac:dyDescent="0.25">
      <c r="A1" t="s">
        <v>0</v>
      </c>
      <c r="B1" t="s">
        <v>1</v>
      </c>
      <c r="C1" t="s">
        <v>2</v>
      </c>
      <c r="D1" s="3" t="s">
        <v>3</v>
      </c>
      <c r="E1" t="s">
        <v>4</v>
      </c>
      <c r="F1" t="s">
        <v>5</v>
      </c>
      <c r="G1" t="s">
        <v>6</v>
      </c>
      <c r="H1" t="s">
        <v>7</v>
      </c>
      <c r="I1" t="s">
        <v>8</v>
      </c>
      <c r="J1" t="s">
        <v>9</v>
      </c>
      <c r="K1" t="s">
        <v>10</v>
      </c>
      <c r="L1" t="s">
        <v>11</v>
      </c>
      <c r="M1" t="s">
        <v>37</v>
      </c>
      <c r="N1" t="s">
        <v>12</v>
      </c>
    </row>
    <row r="2" spans="1:14" x14ac:dyDescent="0.25">
      <c r="A2">
        <v>12496</v>
      </c>
      <c r="B2" t="s">
        <v>33</v>
      </c>
      <c r="C2" t="s">
        <v>35</v>
      </c>
      <c r="D2" s="3">
        <v>40000</v>
      </c>
      <c r="E2">
        <v>1</v>
      </c>
      <c r="F2" t="s">
        <v>13</v>
      </c>
      <c r="G2" t="s">
        <v>14</v>
      </c>
      <c r="H2" t="s">
        <v>15</v>
      </c>
      <c r="I2">
        <v>0</v>
      </c>
      <c r="J2" t="s">
        <v>16</v>
      </c>
      <c r="K2" t="s">
        <v>17</v>
      </c>
      <c r="L2">
        <v>42</v>
      </c>
      <c r="M2" t="str">
        <f t="shared" ref="M2:M65" si="0">IF(L2&gt;54,"Old",IF(L2&gt;=31,"Middle Age",IF(L2&lt;31,"Young Adult","Invalid")))</f>
        <v>Middle Age</v>
      </c>
      <c r="N2" t="s">
        <v>18</v>
      </c>
    </row>
    <row r="3" spans="1:14" x14ac:dyDescent="0.25">
      <c r="A3">
        <v>24107</v>
      </c>
      <c r="B3" t="s">
        <v>33</v>
      </c>
      <c r="C3" t="s">
        <v>36</v>
      </c>
      <c r="D3" s="3">
        <v>30000</v>
      </c>
      <c r="E3">
        <v>3</v>
      </c>
      <c r="F3" t="s">
        <v>19</v>
      </c>
      <c r="G3" t="s">
        <v>20</v>
      </c>
      <c r="H3" t="s">
        <v>15</v>
      </c>
      <c r="I3">
        <v>1</v>
      </c>
      <c r="J3" t="s">
        <v>16</v>
      </c>
      <c r="K3" t="s">
        <v>17</v>
      </c>
      <c r="L3">
        <v>43</v>
      </c>
      <c r="M3" t="str">
        <f t="shared" si="0"/>
        <v>Middle Age</v>
      </c>
      <c r="N3" t="s">
        <v>18</v>
      </c>
    </row>
    <row r="4" spans="1:14" x14ac:dyDescent="0.25">
      <c r="A4">
        <v>14177</v>
      </c>
      <c r="B4" t="s">
        <v>33</v>
      </c>
      <c r="C4" t="s">
        <v>36</v>
      </c>
      <c r="D4" s="3">
        <v>80000</v>
      </c>
      <c r="E4">
        <v>5</v>
      </c>
      <c r="F4" t="s">
        <v>19</v>
      </c>
      <c r="G4" t="s">
        <v>21</v>
      </c>
      <c r="H4" t="s">
        <v>18</v>
      </c>
      <c r="I4">
        <v>2</v>
      </c>
      <c r="J4" t="s">
        <v>22</v>
      </c>
      <c r="K4" t="s">
        <v>17</v>
      </c>
      <c r="L4">
        <v>60</v>
      </c>
      <c r="M4" t="str">
        <f t="shared" si="0"/>
        <v>Old</v>
      </c>
      <c r="N4" t="s">
        <v>18</v>
      </c>
    </row>
    <row r="5" spans="1:14" x14ac:dyDescent="0.25">
      <c r="A5">
        <v>24381</v>
      </c>
      <c r="B5" t="s">
        <v>34</v>
      </c>
      <c r="C5" t="s">
        <v>36</v>
      </c>
      <c r="D5" s="3">
        <v>70000</v>
      </c>
      <c r="E5">
        <v>0</v>
      </c>
      <c r="F5" t="s">
        <v>13</v>
      </c>
      <c r="G5" t="s">
        <v>21</v>
      </c>
      <c r="H5" t="s">
        <v>15</v>
      </c>
      <c r="I5">
        <v>1</v>
      </c>
      <c r="J5" t="s">
        <v>23</v>
      </c>
      <c r="K5" t="s">
        <v>24</v>
      </c>
      <c r="L5">
        <v>41</v>
      </c>
      <c r="M5" t="str">
        <f t="shared" si="0"/>
        <v>Middle Age</v>
      </c>
      <c r="N5" t="s">
        <v>15</v>
      </c>
    </row>
    <row r="6" spans="1:14" x14ac:dyDescent="0.25">
      <c r="A6">
        <v>25597</v>
      </c>
      <c r="B6" t="s">
        <v>34</v>
      </c>
      <c r="C6" t="s">
        <v>36</v>
      </c>
      <c r="D6" s="3">
        <v>30000</v>
      </c>
      <c r="E6">
        <v>0</v>
      </c>
      <c r="F6" t="s">
        <v>13</v>
      </c>
      <c r="G6" t="s">
        <v>20</v>
      </c>
      <c r="H6" t="s">
        <v>18</v>
      </c>
      <c r="I6">
        <v>0</v>
      </c>
      <c r="J6" t="s">
        <v>16</v>
      </c>
      <c r="K6" t="s">
        <v>17</v>
      </c>
      <c r="L6">
        <v>36</v>
      </c>
      <c r="M6" t="str">
        <f t="shared" si="0"/>
        <v>Middle Age</v>
      </c>
      <c r="N6" t="s">
        <v>15</v>
      </c>
    </row>
    <row r="7" spans="1:14" x14ac:dyDescent="0.25">
      <c r="A7">
        <v>13507</v>
      </c>
      <c r="B7" t="s">
        <v>33</v>
      </c>
      <c r="C7" t="s">
        <v>35</v>
      </c>
      <c r="D7" s="3">
        <v>10000</v>
      </c>
      <c r="E7">
        <v>2</v>
      </c>
      <c r="F7" t="s">
        <v>19</v>
      </c>
      <c r="G7" t="s">
        <v>25</v>
      </c>
      <c r="H7" t="s">
        <v>15</v>
      </c>
      <c r="I7">
        <v>0</v>
      </c>
      <c r="J7" t="s">
        <v>26</v>
      </c>
      <c r="K7" t="s">
        <v>17</v>
      </c>
      <c r="L7">
        <v>50</v>
      </c>
      <c r="M7" t="str">
        <f t="shared" si="0"/>
        <v>Middle Age</v>
      </c>
      <c r="N7" t="s">
        <v>18</v>
      </c>
    </row>
    <row r="8" spans="1:14" x14ac:dyDescent="0.25">
      <c r="A8">
        <v>27974</v>
      </c>
      <c r="B8" t="s">
        <v>34</v>
      </c>
      <c r="C8" t="s">
        <v>36</v>
      </c>
      <c r="D8" s="3">
        <v>160000</v>
      </c>
      <c r="E8">
        <v>2</v>
      </c>
      <c r="F8" t="s">
        <v>27</v>
      </c>
      <c r="G8" t="s">
        <v>28</v>
      </c>
      <c r="H8" t="s">
        <v>15</v>
      </c>
      <c r="I8">
        <v>4</v>
      </c>
      <c r="J8" t="s">
        <v>16</v>
      </c>
      <c r="K8" t="s">
        <v>24</v>
      </c>
      <c r="L8">
        <v>33</v>
      </c>
      <c r="M8" t="str">
        <f t="shared" si="0"/>
        <v>Middle Age</v>
      </c>
      <c r="N8" t="s">
        <v>15</v>
      </c>
    </row>
    <row r="9" spans="1:14" x14ac:dyDescent="0.25">
      <c r="A9">
        <v>19364</v>
      </c>
      <c r="B9" t="s">
        <v>33</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3">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3">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3">
        <v>30000</v>
      </c>
      <c r="E28">
        <v>0</v>
      </c>
      <c r="F28" t="s">
        <v>19</v>
      </c>
      <c r="G28" t="s">
        <v>20</v>
      </c>
      <c r="H28" t="s">
        <v>18</v>
      </c>
      <c r="I28">
        <v>1</v>
      </c>
      <c r="J28" t="s">
        <v>16</v>
      </c>
      <c r="K28" t="s">
        <v>17</v>
      </c>
      <c r="L28">
        <v>29</v>
      </c>
      <c r="M28" t="str">
        <f t="shared" si="0"/>
        <v>Young Adult</v>
      </c>
      <c r="N28" t="s">
        <v>15</v>
      </c>
    </row>
    <row r="29" spans="1:14" x14ac:dyDescent="0.25">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3">
        <v>10000</v>
      </c>
      <c r="E33">
        <v>0</v>
      </c>
      <c r="F33" t="s">
        <v>19</v>
      </c>
      <c r="G33" t="s">
        <v>25</v>
      </c>
      <c r="H33" t="s">
        <v>18</v>
      </c>
      <c r="I33">
        <v>1</v>
      </c>
      <c r="J33" t="s">
        <v>16</v>
      </c>
      <c r="K33" t="s">
        <v>24</v>
      </c>
      <c r="L33">
        <v>26</v>
      </c>
      <c r="M33" t="str">
        <f t="shared" si="0"/>
        <v>Young Adult</v>
      </c>
      <c r="N33" t="s">
        <v>15</v>
      </c>
    </row>
    <row r="34" spans="1:14" x14ac:dyDescent="0.25">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3">
        <v>30000</v>
      </c>
      <c r="E39">
        <v>0</v>
      </c>
      <c r="F39" t="s">
        <v>19</v>
      </c>
      <c r="G39" t="s">
        <v>20</v>
      </c>
      <c r="H39" t="s">
        <v>18</v>
      </c>
      <c r="I39">
        <v>1</v>
      </c>
      <c r="J39" t="s">
        <v>22</v>
      </c>
      <c r="K39" t="s">
        <v>17</v>
      </c>
      <c r="L39">
        <v>30</v>
      </c>
      <c r="M39" t="str">
        <f t="shared" si="0"/>
        <v>Young Adult</v>
      </c>
      <c r="N39" t="s">
        <v>18</v>
      </c>
    </row>
    <row r="40" spans="1:14" x14ac:dyDescent="0.25">
      <c r="A40">
        <v>26863</v>
      </c>
      <c r="B40" t="s">
        <v>34</v>
      </c>
      <c r="C40" t="s">
        <v>36</v>
      </c>
      <c r="D40" s="3">
        <v>20000</v>
      </c>
      <c r="E40">
        <v>0</v>
      </c>
      <c r="F40" t="s">
        <v>27</v>
      </c>
      <c r="G40" t="s">
        <v>25</v>
      </c>
      <c r="H40" t="s">
        <v>18</v>
      </c>
      <c r="I40">
        <v>1</v>
      </c>
      <c r="J40" t="s">
        <v>22</v>
      </c>
      <c r="K40" t="s">
        <v>17</v>
      </c>
      <c r="L40">
        <v>28</v>
      </c>
      <c r="M40" t="str">
        <f t="shared" si="0"/>
        <v>Young Adult</v>
      </c>
      <c r="N40" t="s">
        <v>18</v>
      </c>
    </row>
    <row r="41" spans="1:14" x14ac:dyDescent="0.25">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3">
        <v>30000</v>
      </c>
      <c r="E52">
        <v>0</v>
      </c>
      <c r="F52" t="s">
        <v>19</v>
      </c>
      <c r="G52" t="s">
        <v>20</v>
      </c>
      <c r="H52" t="s">
        <v>18</v>
      </c>
      <c r="I52">
        <v>1</v>
      </c>
      <c r="J52" t="s">
        <v>16</v>
      </c>
      <c r="K52" t="s">
        <v>17</v>
      </c>
      <c r="L52">
        <v>28</v>
      </c>
      <c r="M52" t="str">
        <f t="shared" si="0"/>
        <v>Young Adult</v>
      </c>
      <c r="N52" t="s">
        <v>18</v>
      </c>
    </row>
    <row r="53" spans="1:14" x14ac:dyDescent="0.25">
      <c r="A53">
        <v>20619</v>
      </c>
      <c r="B53" t="s">
        <v>34</v>
      </c>
      <c r="C53" t="s">
        <v>36</v>
      </c>
      <c r="D53" s="3">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3">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3">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3">
        <v>30000</v>
      </c>
      <c r="E66">
        <v>1</v>
      </c>
      <c r="F66" t="s">
        <v>13</v>
      </c>
      <c r="G66" t="s">
        <v>20</v>
      </c>
      <c r="H66" t="s">
        <v>15</v>
      </c>
      <c r="I66">
        <v>0</v>
      </c>
      <c r="J66" t="s">
        <v>16</v>
      </c>
      <c r="K66" t="s">
        <v>17</v>
      </c>
      <c r="L66">
        <v>37</v>
      </c>
      <c r="M66" t="str">
        <f t="shared" ref="M66:M129" si="1">IF(L66&gt;54,"Old",IF(L66&gt;=31,"Middle Age",IF(L66&lt;31,"Young Adult","Invalid")))</f>
        <v>Middle Age</v>
      </c>
      <c r="N66" t="s">
        <v>15</v>
      </c>
    </row>
    <row r="67" spans="1:14" x14ac:dyDescent="0.25">
      <c r="A67">
        <v>29337</v>
      </c>
      <c r="B67" t="s">
        <v>34</v>
      </c>
      <c r="C67" t="s">
        <v>36</v>
      </c>
      <c r="D67" s="3">
        <v>30000</v>
      </c>
      <c r="E67">
        <v>2</v>
      </c>
      <c r="F67" t="s">
        <v>19</v>
      </c>
      <c r="G67" t="s">
        <v>20</v>
      </c>
      <c r="H67" t="s">
        <v>15</v>
      </c>
      <c r="I67">
        <v>2</v>
      </c>
      <c r="J67" t="s">
        <v>23</v>
      </c>
      <c r="K67" t="s">
        <v>24</v>
      </c>
      <c r="L67">
        <v>68</v>
      </c>
      <c r="M67" t="str">
        <f t="shared" si="1"/>
        <v>Old</v>
      </c>
      <c r="N67" t="s">
        <v>18</v>
      </c>
    </row>
    <row r="68" spans="1:14" x14ac:dyDescent="0.25">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3">
        <v>10000</v>
      </c>
      <c r="E71">
        <v>0</v>
      </c>
      <c r="F71" t="s">
        <v>29</v>
      </c>
      <c r="G71" t="s">
        <v>25</v>
      </c>
      <c r="H71" t="s">
        <v>18</v>
      </c>
      <c r="I71">
        <v>2</v>
      </c>
      <c r="J71" t="s">
        <v>16</v>
      </c>
      <c r="K71" t="s">
        <v>17</v>
      </c>
      <c r="L71">
        <v>30</v>
      </c>
      <c r="M71" t="str">
        <f t="shared" si="1"/>
        <v>Young Adult</v>
      </c>
      <c r="N71" t="s">
        <v>18</v>
      </c>
    </row>
    <row r="72" spans="1:14" x14ac:dyDescent="0.25">
      <c r="A72">
        <v>14238</v>
      </c>
      <c r="B72" t="s">
        <v>33</v>
      </c>
      <c r="C72" t="s">
        <v>36</v>
      </c>
      <c r="D72" s="3">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3">
        <v>20000</v>
      </c>
      <c r="E78">
        <v>0</v>
      </c>
      <c r="F78" t="s">
        <v>29</v>
      </c>
      <c r="G78" t="s">
        <v>25</v>
      </c>
      <c r="H78" t="s">
        <v>18</v>
      </c>
      <c r="I78">
        <v>2</v>
      </c>
      <c r="J78" t="s">
        <v>26</v>
      </c>
      <c r="K78" t="s">
        <v>17</v>
      </c>
      <c r="L78">
        <v>26</v>
      </c>
      <c r="M78" t="str">
        <f t="shared" si="1"/>
        <v>Young Adult</v>
      </c>
      <c r="N78" t="s">
        <v>18</v>
      </c>
    </row>
    <row r="79" spans="1:14" x14ac:dyDescent="0.25">
      <c r="A79">
        <v>27969</v>
      </c>
      <c r="B79" t="s">
        <v>33</v>
      </c>
      <c r="C79" t="s">
        <v>36</v>
      </c>
      <c r="D79" s="3">
        <v>80000</v>
      </c>
      <c r="E79">
        <v>0</v>
      </c>
      <c r="F79" t="s">
        <v>13</v>
      </c>
      <c r="G79" t="s">
        <v>21</v>
      </c>
      <c r="H79" t="s">
        <v>15</v>
      </c>
      <c r="I79">
        <v>2</v>
      </c>
      <c r="J79" t="s">
        <v>30</v>
      </c>
      <c r="K79" t="s">
        <v>24</v>
      </c>
      <c r="L79">
        <v>29</v>
      </c>
      <c r="M79" t="str">
        <f t="shared" si="1"/>
        <v>Young Adult</v>
      </c>
      <c r="N79" t="s">
        <v>15</v>
      </c>
    </row>
    <row r="80" spans="1:14" x14ac:dyDescent="0.25">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3">
        <v>20000</v>
      </c>
      <c r="E85">
        <v>0</v>
      </c>
      <c r="F85" t="s">
        <v>27</v>
      </c>
      <c r="G85" t="s">
        <v>25</v>
      </c>
      <c r="H85" t="s">
        <v>18</v>
      </c>
      <c r="I85">
        <v>1</v>
      </c>
      <c r="J85" t="s">
        <v>22</v>
      </c>
      <c r="K85" t="s">
        <v>17</v>
      </c>
      <c r="L85">
        <v>29</v>
      </c>
      <c r="M85" t="str">
        <f t="shared" si="1"/>
        <v>Young Adult</v>
      </c>
      <c r="N85" t="s">
        <v>18</v>
      </c>
    </row>
    <row r="86" spans="1:14" x14ac:dyDescent="0.25">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3">
        <v>10000</v>
      </c>
      <c r="E87">
        <v>0</v>
      </c>
      <c r="F87" t="s">
        <v>19</v>
      </c>
      <c r="G87" t="s">
        <v>25</v>
      </c>
      <c r="H87" t="s">
        <v>15</v>
      </c>
      <c r="I87">
        <v>1</v>
      </c>
      <c r="J87" t="s">
        <v>26</v>
      </c>
      <c r="K87" t="s">
        <v>24</v>
      </c>
      <c r="L87">
        <v>26</v>
      </c>
      <c r="M87" t="str">
        <f t="shared" si="1"/>
        <v>Young Adult</v>
      </c>
      <c r="N87" t="s">
        <v>15</v>
      </c>
    </row>
    <row r="88" spans="1:14" x14ac:dyDescent="0.25">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3">
        <v>30000</v>
      </c>
      <c r="E90">
        <v>0</v>
      </c>
      <c r="F90" t="s">
        <v>19</v>
      </c>
      <c r="G90" t="s">
        <v>20</v>
      </c>
      <c r="H90" t="s">
        <v>18</v>
      </c>
      <c r="I90">
        <v>1</v>
      </c>
      <c r="J90" t="s">
        <v>22</v>
      </c>
      <c r="K90" t="s">
        <v>17</v>
      </c>
      <c r="L90">
        <v>29</v>
      </c>
      <c r="M90" t="str">
        <f t="shared" si="1"/>
        <v>Young Adult</v>
      </c>
      <c r="N90" t="s">
        <v>18</v>
      </c>
    </row>
    <row r="91" spans="1:14" x14ac:dyDescent="0.25">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3">
        <v>30000</v>
      </c>
      <c r="E92">
        <v>0</v>
      </c>
      <c r="F92" t="s">
        <v>19</v>
      </c>
      <c r="G92" t="s">
        <v>20</v>
      </c>
      <c r="H92" t="s">
        <v>18</v>
      </c>
      <c r="I92">
        <v>1</v>
      </c>
      <c r="J92" t="s">
        <v>16</v>
      </c>
      <c r="K92" t="s">
        <v>17</v>
      </c>
      <c r="L92">
        <v>29</v>
      </c>
      <c r="M92" t="str">
        <f t="shared" si="1"/>
        <v>Young Adult</v>
      </c>
      <c r="N92" t="s">
        <v>15</v>
      </c>
    </row>
    <row r="93" spans="1:14" x14ac:dyDescent="0.25">
      <c r="A93">
        <v>28436</v>
      </c>
      <c r="B93" t="s">
        <v>34</v>
      </c>
      <c r="C93" t="s">
        <v>36</v>
      </c>
      <c r="D93" s="3">
        <v>30000</v>
      </c>
      <c r="E93">
        <v>0</v>
      </c>
      <c r="F93" t="s">
        <v>19</v>
      </c>
      <c r="G93" t="s">
        <v>20</v>
      </c>
      <c r="H93" t="s">
        <v>18</v>
      </c>
      <c r="I93">
        <v>1</v>
      </c>
      <c r="J93" t="s">
        <v>16</v>
      </c>
      <c r="K93" t="s">
        <v>17</v>
      </c>
      <c r="L93">
        <v>30</v>
      </c>
      <c r="M93" t="str">
        <f t="shared" si="1"/>
        <v>Young Adult</v>
      </c>
      <c r="N93" t="s">
        <v>15</v>
      </c>
    </row>
    <row r="94" spans="1:14" x14ac:dyDescent="0.25">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3">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3">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34</v>
      </c>
      <c r="C117" t="s">
        <v>36</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3">
        <v>10000</v>
      </c>
      <c r="E130">
        <v>2</v>
      </c>
      <c r="F130" t="s">
        <v>19</v>
      </c>
      <c r="G130" t="s">
        <v>25</v>
      </c>
      <c r="H130" t="s">
        <v>15</v>
      </c>
      <c r="I130">
        <v>1</v>
      </c>
      <c r="J130" t="s">
        <v>16</v>
      </c>
      <c r="K130" t="s">
        <v>17</v>
      </c>
      <c r="L130">
        <v>52</v>
      </c>
      <c r="M130" t="str">
        <f t="shared" ref="M130:M193" si="2">IF(L130&gt;54,"Old",IF(L130&gt;=31,"Middle Age",IF(L130&lt;31,"Young Adult","Invalid")))</f>
        <v>Middle Age</v>
      </c>
      <c r="N130" t="s">
        <v>15</v>
      </c>
    </row>
    <row r="131" spans="1:14" x14ac:dyDescent="0.25">
      <c r="A131">
        <v>26818</v>
      </c>
      <c r="B131" t="s">
        <v>34</v>
      </c>
      <c r="C131" t="s">
        <v>36</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33</v>
      </c>
      <c r="C167" t="s">
        <v>35</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3">
        <v>80000</v>
      </c>
      <c r="E194">
        <v>5</v>
      </c>
      <c r="F194" t="s">
        <v>13</v>
      </c>
      <c r="G194" t="s">
        <v>28</v>
      </c>
      <c r="H194" t="s">
        <v>15</v>
      </c>
      <c r="I194">
        <v>2</v>
      </c>
      <c r="J194" t="s">
        <v>30</v>
      </c>
      <c r="K194" t="s">
        <v>17</v>
      </c>
      <c r="L194">
        <v>62</v>
      </c>
      <c r="M194" t="str">
        <f t="shared" ref="M194:M257" si="3">IF(L194&gt;54,"Old",IF(L194&gt;=31,"Middle Age",IF(L194&lt;31,"Young Adult","Invalid")))</f>
        <v>Old</v>
      </c>
      <c r="N194" t="s">
        <v>18</v>
      </c>
    </row>
    <row r="195" spans="1:14" x14ac:dyDescent="0.25">
      <c r="A195">
        <v>26032</v>
      </c>
      <c r="B195" t="s">
        <v>33</v>
      </c>
      <c r="C195" t="s">
        <v>35</v>
      </c>
      <c r="D195" s="3">
        <v>70000</v>
      </c>
      <c r="E195">
        <v>5</v>
      </c>
      <c r="F195" t="s">
        <v>13</v>
      </c>
      <c r="G195" t="s">
        <v>21</v>
      </c>
      <c r="H195" t="s">
        <v>15</v>
      </c>
      <c r="I195">
        <v>4</v>
      </c>
      <c r="J195" t="s">
        <v>30</v>
      </c>
      <c r="K195" t="s">
        <v>24</v>
      </c>
      <c r="L195">
        <v>41</v>
      </c>
      <c r="M195" t="str">
        <f t="shared" si="3"/>
        <v>Middle Age</v>
      </c>
      <c r="N195" t="s">
        <v>18</v>
      </c>
    </row>
    <row r="196" spans="1:14" x14ac:dyDescent="0.25">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34</v>
      </c>
      <c r="C215" t="s">
        <v>36</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34</v>
      </c>
      <c r="C236" t="s">
        <v>36</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33</v>
      </c>
      <c r="C246" t="s">
        <v>35</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3">
        <v>20000</v>
      </c>
      <c r="E258">
        <v>1</v>
      </c>
      <c r="F258" t="s">
        <v>31</v>
      </c>
      <c r="G258" t="s">
        <v>20</v>
      </c>
      <c r="H258" t="s">
        <v>15</v>
      </c>
      <c r="I258">
        <v>0</v>
      </c>
      <c r="J258" t="s">
        <v>16</v>
      </c>
      <c r="K258" t="s">
        <v>17</v>
      </c>
      <c r="L258">
        <v>43</v>
      </c>
      <c r="M258" t="str">
        <f t="shared" ref="M258:M321" si="4">IF(L258&gt;54,"Old",IF(L258&gt;=31,"Middle Age",IF(L258&lt;31,"Young Adult","Invalid")))</f>
        <v>Middle Age</v>
      </c>
      <c r="N258" t="s">
        <v>18</v>
      </c>
    </row>
    <row r="259" spans="1:14" x14ac:dyDescent="0.25">
      <c r="A259">
        <v>14164</v>
      </c>
      <c r="B259" t="s">
        <v>34</v>
      </c>
      <c r="C259" t="s">
        <v>35</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34</v>
      </c>
      <c r="C260" t="s">
        <v>35</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3">
        <v>100000</v>
      </c>
      <c r="E322">
        <v>0</v>
      </c>
      <c r="F322" t="s">
        <v>31</v>
      </c>
      <c r="G322" t="s">
        <v>28</v>
      </c>
      <c r="H322" t="s">
        <v>15</v>
      </c>
      <c r="I322">
        <v>0</v>
      </c>
      <c r="J322" t="s">
        <v>22</v>
      </c>
      <c r="K322" t="s">
        <v>24</v>
      </c>
      <c r="L322">
        <v>40</v>
      </c>
      <c r="M322" t="str">
        <f t="shared" ref="M322:M385" si="5">IF(L322&gt;54,"Old",IF(L322&gt;=31,"Middle Age",IF(L322&lt;31,"Young Adult","Invalid")))</f>
        <v>Middle Age</v>
      </c>
      <c r="N322" t="s">
        <v>15</v>
      </c>
    </row>
    <row r="323" spans="1:14" x14ac:dyDescent="0.25">
      <c r="A323">
        <v>16675</v>
      </c>
      <c r="B323" t="s">
        <v>34</v>
      </c>
      <c r="C323" t="s">
        <v>35</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34</v>
      </c>
      <c r="C352" t="s">
        <v>36</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3">
        <v>80000</v>
      </c>
      <c r="E361">
        <v>0</v>
      </c>
      <c r="F361" t="s">
        <v>13</v>
      </c>
      <c r="G361" t="s">
        <v>21</v>
      </c>
      <c r="H361" t="s">
        <v>15</v>
      </c>
      <c r="I361">
        <v>3</v>
      </c>
      <c r="J361" t="s">
        <v>30</v>
      </c>
      <c r="K361" t="s">
        <v>24</v>
      </c>
      <c r="L361">
        <v>30</v>
      </c>
      <c r="M361" t="str">
        <f t="shared" si="5"/>
        <v>Young Adult</v>
      </c>
      <c r="N361" t="s">
        <v>18</v>
      </c>
    </row>
    <row r="362" spans="1:14" x14ac:dyDescent="0.25">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3">
        <v>70000</v>
      </c>
      <c r="E382">
        <v>0</v>
      </c>
      <c r="F382" t="s">
        <v>13</v>
      </c>
      <c r="G382" t="s">
        <v>21</v>
      </c>
      <c r="H382" t="s">
        <v>18</v>
      </c>
      <c r="I382">
        <v>3</v>
      </c>
      <c r="J382" t="s">
        <v>30</v>
      </c>
      <c r="K382" t="s">
        <v>24</v>
      </c>
      <c r="L382">
        <v>30</v>
      </c>
      <c r="M382" t="str">
        <f t="shared" si="5"/>
        <v>Young Adult</v>
      </c>
      <c r="N382" t="s">
        <v>15</v>
      </c>
    </row>
    <row r="383" spans="1:14" x14ac:dyDescent="0.25">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3">
        <v>10000</v>
      </c>
      <c r="E386">
        <v>0</v>
      </c>
      <c r="F386" t="s">
        <v>19</v>
      </c>
      <c r="G386" t="s">
        <v>25</v>
      </c>
      <c r="H386" t="s">
        <v>18</v>
      </c>
      <c r="I386">
        <v>1</v>
      </c>
      <c r="J386" t="s">
        <v>16</v>
      </c>
      <c r="K386" t="s">
        <v>24</v>
      </c>
      <c r="L386">
        <v>28</v>
      </c>
      <c r="M386" t="str">
        <f t="shared" ref="M386:M449" si="6">IF(L386&gt;54,"Old",IF(L386&gt;=31,"Middle Age",IF(L386&lt;31,"Young Adult","Invalid")))</f>
        <v>Young Adult</v>
      </c>
      <c r="N386" t="s">
        <v>15</v>
      </c>
    </row>
    <row r="387" spans="1:14" x14ac:dyDescent="0.25">
      <c r="A387">
        <v>18018</v>
      </c>
      <c r="B387" t="s">
        <v>34</v>
      </c>
      <c r="C387" t="s">
        <v>36</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35</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33</v>
      </c>
      <c r="C434" t="s">
        <v>35</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3">
        <v>30000</v>
      </c>
      <c r="E450">
        <v>3</v>
      </c>
      <c r="F450" t="s">
        <v>31</v>
      </c>
      <c r="G450" t="s">
        <v>20</v>
      </c>
      <c r="H450" t="s">
        <v>15</v>
      </c>
      <c r="I450">
        <v>0</v>
      </c>
      <c r="J450" t="s">
        <v>16</v>
      </c>
      <c r="K450" t="s">
        <v>17</v>
      </c>
      <c r="L450">
        <v>46</v>
      </c>
      <c r="M450" t="str">
        <f t="shared" ref="M450:M513" si="7">IF(L450&gt;54,"Old",IF(L450&gt;=31,"Middle Age",IF(L450&lt;31,"Young Adult","Invalid")))</f>
        <v>Middle Age</v>
      </c>
      <c r="N450" t="s">
        <v>18</v>
      </c>
    </row>
    <row r="451" spans="1:14" x14ac:dyDescent="0.25">
      <c r="A451">
        <v>12497</v>
      </c>
      <c r="B451" t="s">
        <v>33</v>
      </c>
      <c r="C451" t="s">
        <v>35</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3">
        <v>60000</v>
      </c>
      <c r="E514">
        <v>1</v>
      </c>
      <c r="F514" t="s">
        <v>19</v>
      </c>
      <c r="G514" t="s">
        <v>14</v>
      </c>
      <c r="H514" t="s">
        <v>15</v>
      </c>
      <c r="I514">
        <v>1</v>
      </c>
      <c r="J514" t="s">
        <v>16</v>
      </c>
      <c r="K514" t="s">
        <v>32</v>
      </c>
      <c r="L514">
        <v>45</v>
      </c>
      <c r="M514" t="str">
        <f t="shared" ref="M514:M577" si="8">IF(L514&gt;54,"Old",IF(L514&gt;=31,"Middle Age",IF(L514&lt;31,"Young Adult","Invalid")))</f>
        <v>Middle Age</v>
      </c>
      <c r="N514" t="s">
        <v>15</v>
      </c>
    </row>
    <row r="515" spans="1:14" x14ac:dyDescent="0.25">
      <c r="A515">
        <v>13353</v>
      </c>
      <c r="B515" t="s">
        <v>34</v>
      </c>
      <c r="C515" t="s">
        <v>35</v>
      </c>
      <c r="D515" s="3">
        <v>60000</v>
      </c>
      <c r="E515">
        <v>4</v>
      </c>
      <c r="F515" t="s">
        <v>31</v>
      </c>
      <c r="G515" t="s">
        <v>28</v>
      </c>
      <c r="H515" t="s">
        <v>15</v>
      </c>
      <c r="I515">
        <v>2</v>
      </c>
      <c r="J515" t="s">
        <v>30</v>
      </c>
      <c r="K515" t="s">
        <v>32</v>
      </c>
      <c r="L515">
        <v>61</v>
      </c>
      <c r="M515" t="str">
        <f t="shared" si="8"/>
        <v>Old</v>
      </c>
      <c r="N515" t="s">
        <v>15</v>
      </c>
    </row>
    <row r="516" spans="1:14" x14ac:dyDescent="0.25">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33</v>
      </c>
      <c r="C531" t="s">
        <v>36</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34</v>
      </c>
      <c r="C533" t="s">
        <v>36</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34</v>
      </c>
      <c r="C566" t="s">
        <v>36</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3">
        <v>40000</v>
      </c>
      <c r="E578">
        <v>0</v>
      </c>
      <c r="F578" t="s">
        <v>27</v>
      </c>
      <c r="G578" t="s">
        <v>14</v>
      </c>
      <c r="H578" t="s">
        <v>15</v>
      </c>
      <c r="I578">
        <v>1</v>
      </c>
      <c r="J578" t="s">
        <v>23</v>
      </c>
      <c r="K578" t="s">
        <v>32</v>
      </c>
      <c r="L578">
        <v>31</v>
      </c>
      <c r="M578" t="str">
        <f t="shared" ref="M578:M641" si="9">IF(L578&gt;54,"Old",IF(L578&gt;=31,"Middle Age",IF(L578&lt;31,"Young Adult","Invalid")))</f>
        <v>Middle Age</v>
      </c>
      <c r="N578" t="s">
        <v>18</v>
      </c>
    </row>
    <row r="579" spans="1:14" x14ac:dyDescent="0.25">
      <c r="A579">
        <v>16917</v>
      </c>
      <c r="B579" t="s">
        <v>33</v>
      </c>
      <c r="C579" t="s">
        <v>36</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3">
        <v>60000</v>
      </c>
      <c r="E642">
        <v>2</v>
      </c>
      <c r="F642" t="s">
        <v>19</v>
      </c>
      <c r="G642" t="s">
        <v>21</v>
      </c>
      <c r="H642" t="s">
        <v>15</v>
      </c>
      <c r="I642">
        <v>2</v>
      </c>
      <c r="J642" t="s">
        <v>22</v>
      </c>
      <c r="K642" t="s">
        <v>32</v>
      </c>
      <c r="L642">
        <v>56</v>
      </c>
      <c r="M642" t="str">
        <f t="shared" ref="M642:M705" si="10">IF(L642&gt;54,"Old",IF(L642&gt;=31,"Middle Age",IF(L642&lt;31,"Young Adult","Invalid")))</f>
        <v>Old</v>
      </c>
      <c r="N642" t="s">
        <v>15</v>
      </c>
    </row>
    <row r="643" spans="1:14" x14ac:dyDescent="0.25">
      <c r="A643">
        <v>21441</v>
      </c>
      <c r="B643" t="s">
        <v>33</v>
      </c>
      <c r="C643" t="s">
        <v>36</v>
      </c>
      <c r="D643" s="3">
        <v>50000</v>
      </c>
      <c r="E643">
        <v>4</v>
      </c>
      <c r="F643" t="s">
        <v>13</v>
      </c>
      <c r="G643" t="s">
        <v>28</v>
      </c>
      <c r="H643" t="s">
        <v>15</v>
      </c>
      <c r="I643">
        <v>2</v>
      </c>
      <c r="J643" t="s">
        <v>30</v>
      </c>
      <c r="K643" t="s">
        <v>32</v>
      </c>
      <c r="L643">
        <v>64</v>
      </c>
      <c r="M643" t="str">
        <f t="shared" si="10"/>
        <v>Old</v>
      </c>
      <c r="N643" t="s">
        <v>18</v>
      </c>
    </row>
    <row r="644" spans="1:14" x14ac:dyDescent="0.25">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34</v>
      </c>
      <c r="C690" t="s">
        <v>36</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33</v>
      </c>
      <c r="C691" t="s">
        <v>36</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33</v>
      </c>
      <c r="C699" t="s">
        <v>35</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3">
        <v>40000</v>
      </c>
      <c r="E706">
        <v>0</v>
      </c>
      <c r="F706" t="s">
        <v>13</v>
      </c>
      <c r="G706" t="s">
        <v>21</v>
      </c>
      <c r="H706" t="s">
        <v>15</v>
      </c>
      <c r="I706">
        <v>1</v>
      </c>
      <c r="J706" t="s">
        <v>22</v>
      </c>
      <c r="K706" t="s">
        <v>32</v>
      </c>
      <c r="L706">
        <v>42</v>
      </c>
      <c r="M706" t="str">
        <f t="shared" ref="M706:M769" si="11">IF(L706&gt;54,"Old",IF(L706&gt;=31,"Middle Age",IF(L706&lt;31,"Young Adult","Invalid")))</f>
        <v>Middle Age</v>
      </c>
      <c r="N706" t="s">
        <v>15</v>
      </c>
    </row>
    <row r="707" spans="1:14" x14ac:dyDescent="0.25">
      <c r="A707">
        <v>11199</v>
      </c>
      <c r="B707" t="s">
        <v>33</v>
      </c>
      <c r="C707" t="s">
        <v>35</v>
      </c>
      <c r="D707" s="3">
        <v>70000</v>
      </c>
      <c r="E707">
        <v>4</v>
      </c>
      <c r="F707" t="s">
        <v>13</v>
      </c>
      <c r="G707" t="s">
        <v>28</v>
      </c>
      <c r="H707" t="s">
        <v>15</v>
      </c>
      <c r="I707">
        <v>1</v>
      </c>
      <c r="J707" t="s">
        <v>30</v>
      </c>
      <c r="K707" t="s">
        <v>32</v>
      </c>
      <c r="L707">
        <v>59</v>
      </c>
      <c r="M707" t="str">
        <f t="shared" si="11"/>
        <v>Old</v>
      </c>
      <c r="N707" t="s">
        <v>18</v>
      </c>
    </row>
    <row r="708" spans="1:14" x14ac:dyDescent="0.25">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3">
        <v>120000</v>
      </c>
      <c r="E770">
        <v>1</v>
      </c>
      <c r="F770" t="s">
        <v>27</v>
      </c>
      <c r="G770" t="s">
        <v>21</v>
      </c>
      <c r="H770" t="s">
        <v>18</v>
      </c>
      <c r="I770">
        <v>4</v>
      </c>
      <c r="J770" t="s">
        <v>22</v>
      </c>
      <c r="K770" t="s">
        <v>32</v>
      </c>
      <c r="L770">
        <v>45</v>
      </c>
      <c r="M770" t="str">
        <f t="shared" ref="M770:M833" si="12">IF(L770&gt;54,"Old",IF(L770&gt;=31,"Middle Age",IF(L770&lt;31,"Young Adult","Invalid")))</f>
        <v>Middle Age</v>
      </c>
      <c r="N770" t="s">
        <v>18</v>
      </c>
    </row>
    <row r="771" spans="1:14" x14ac:dyDescent="0.25">
      <c r="A771">
        <v>18952</v>
      </c>
      <c r="B771" t="s">
        <v>33</v>
      </c>
      <c r="C771" t="s">
        <v>35</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33</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34</v>
      </c>
      <c r="C800" t="s">
        <v>35</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33</v>
      </c>
      <c r="C805" t="s">
        <v>36</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33</v>
      </c>
      <c r="C806" t="s">
        <v>36</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34</v>
      </c>
      <c r="C821" t="s">
        <v>35</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3">
        <v>60000</v>
      </c>
      <c r="E834">
        <v>0</v>
      </c>
      <c r="F834" t="s">
        <v>31</v>
      </c>
      <c r="G834" t="s">
        <v>21</v>
      </c>
      <c r="H834" t="s">
        <v>15</v>
      </c>
      <c r="I834">
        <v>0</v>
      </c>
      <c r="J834" t="s">
        <v>16</v>
      </c>
      <c r="K834" t="s">
        <v>32</v>
      </c>
      <c r="L834">
        <v>39</v>
      </c>
      <c r="M834" t="str">
        <f t="shared" ref="M834:M897" si="13">IF(L834&gt;54,"Old",IF(L834&gt;=31,"Middle Age",IF(L834&lt;31,"Young Adult","Invalid")))</f>
        <v>Middle Age</v>
      </c>
      <c r="N834" t="s">
        <v>18</v>
      </c>
    </row>
    <row r="835" spans="1:14" x14ac:dyDescent="0.25">
      <c r="A835">
        <v>27540</v>
      </c>
      <c r="B835" t="s">
        <v>34</v>
      </c>
      <c r="C835" t="s">
        <v>35</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3">
        <v>50000</v>
      </c>
      <c r="E898">
        <v>1</v>
      </c>
      <c r="F898" t="s">
        <v>13</v>
      </c>
      <c r="G898" t="s">
        <v>14</v>
      </c>
      <c r="H898" t="s">
        <v>15</v>
      </c>
      <c r="I898">
        <v>0</v>
      </c>
      <c r="J898" t="s">
        <v>16</v>
      </c>
      <c r="K898" t="s">
        <v>32</v>
      </c>
      <c r="L898">
        <v>34</v>
      </c>
      <c r="M898" t="str">
        <f t="shared" ref="M898:M961" si="14">IF(L898&gt;54,"Old",IF(L898&gt;=31,"Middle Age",IF(L898&lt;31,"Young Adult","Invalid")))</f>
        <v>Middle Age</v>
      </c>
      <c r="N898" t="s">
        <v>15</v>
      </c>
    </row>
    <row r="899" spans="1:14" x14ac:dyDescent="0.25">
      <c r="A899">
        <v>12029</v>
      </c>
      <c r="B899" t="s">
        <v>33</v>
      </c>
      <c r="C899" t="s">
        <v>36</v>
      </c>
      <c r="D899" s="3">
        <v>30000</v>
      </c>
      <c r="E899">
        <v>0</v>
      </c>
      <c r="F899" t="s">
        <v>29</v>
      </c>
      <c r="G899" t="s">
        <v>20</v>
      </c>
      <c r="H899" t="s">
        <v>18</v>
      </c>
      <c r="I899">
        <v>2</v>
      </c>
      <c r="J899" t="s">
        <v>16</v>
      </c>
      <c r="K899" t="s">
        <v>32</v>
      </c>
      <c r="L899">
        <v>28</v>
      </c>
      <c r="M899" t="str">
        <f t="shared" si="14"/>
        <v>Young Adult</v>
      </c>
      <c r="N899" t="s">
        <v>18</v>
      </c>
    </row>
    <row r="900" spans="1:14" x14ac:dyDescent="0.25">
      <c r="A900">
        <v>18066</v>
      </c>
      <c r="B900" t="s">
        <v>34</v>
      </c>
      <c r="C900" t="s">
        <v>36</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34</v>
      </c>
      <c r="C935" t="s">
        <v>36</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3">
        <v>100000</v>
      </c>
      <c r="E962">
        <v>0</v>
      </c>
      <c r="F962" t="s">
        <v>19</v>
      </c>
      <c r="G962" t="s">
        <v>21</v>
      </c>
      <c r="H962" t="s">
        <v>18</v>
      </c>
      <c r="I962">
        <v>4</v>
      </c>
      <c r="J962" t="s">
        <v>26</v>
      </c>
      <c r="K962" t="s">
        <v>32</v>
      </c>
      <c r="L962">
        <v>45</v>
      </c>
      <c r="M962" t="str">
        <f t="shared" ref="M962:M1025" si="15">IF(L962&gt;54,"Old",IF(L962&gt;=31,"Middle Age",IF(L962&lt;31,"Young Adult","Invalid")))</f>
        <v>Middle Age</v>
      </c>
      <c r="N962" t="s">
        <v>18</v>
      </c>
    </row>
    <row r="963" spans="1:14" x14ac:dyDescent="0.25">
      <c r="A963">
        <v>16651</v>
      </c>
      <c r="B963" t="s">
        <v>33</v>
      </c>
      <c r="C963" t="s">
        <v>35</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33</v>
      </c>
      <c r="C964" t="s">
        <v>36</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3">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CAC73-F3C8-4F6E-8D39-6E6059EEDC27}">
  <dimension ref="A1:N1001"/>
  <sheetViews>
    <sheetView topLeftCell="G23" workbookViewId="0">
      <selection activeCell="M30" sqref="M30"/>
    </sheetView>
  </sheetViews>
  <sheetFormatPr defaultColWidth="11.85546875" defaultRowHeight="15" x14ac:dyDescent="0.25"/>
  <cols>
    <col min="2" max="2" width="16.42578125" customWidth="1"/>
    <col min="4" max="4" width="12.5703125" style="3" bestFit="1" customWidth="1"/>
    <col min="6" max="6" width="20.140625" customWidth="1"/>
    <col min="7" max="7" width="15.5703125" customWidth="1"/>
    <col min="8" max="8" width="16.28515625" customWidth="1"/>
    <col min="10" max="10" width="20.85546875" customWidth="1"/>
    <col min="13" max="13" width="15.28515625" customWidth="1"/>
    <col min="14" max="14" width="18.1406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35</v>
      </c>
      <c r="D2" s="3">
        <v>40000</v>
      </c>
      <c r="E2">
        <v>1</v>
      </c>
      <c r="F2" t="s">
        <v>13</v>
      </c>
      <c r="G2" t="s">
        <v>14</v>
      </c>
      <c r="H2" t="s">
        <v>15</v>
      </c>
      <c r="I2">
        <v>0</v>
      </c>
      <c r="J2" t="s">
        <v>16</v>
      </c>
      <c r="K2" t="s">
        <v>17</v>
      </c>
      <c r="L2">
        <v>42</v>
      </c>
      <c r="M2" t="str">
        <f>IF(L2&gt;54,"Old",IF(L2&gt;=31,"Middle Age",IF(L2&lt;31,"Young Adult","Invalid")))</f>
        <v>Middle Age</v>
      </c>
      <c r="N2" t="s">
        <v>18</v>
      </c>
    </row>
    <row r="3" spans="1:14" x14ac:dyDescent="0.25">
      <c r="A3">
        <v>24107</v>
      </c>
      <c r="B3" t="s">
        <v>33</v>
      </c>
      <c r="C3" t="s">
        <v>36</v>
      </c>
      <c r="D3" s="3">
        <v>30000</v>
      </c>
      <c r="E3">
        <v>3</v>
      </c>
      <c r="F3" t="s">
        <v>19</v>
      </c>
      <c r="G3" t="s">
        <v>20</v>
      </c>
      <c r="H3" t="s">
        <v>15</v>
      </c>
      <c r="I3">
        <v>1</v>
      </c>
      <c r="J3" t="s">
        <v>16</v>
      </c>
      <c r="K3" t="s">
        <v>17</v>
      </c>
      <c r="L3">
        <v>43</v>
      </c>
      <c r="M3" t="str">
        <f t="shared" ref="M3:M66" si="0">IF(L3&gt;54,"Old",IF(L3&gt;=31,"Middle Age",IF(L3&lt;31,"Young Adult","Invalid")))</f>
        <v>Middle Age</v>
      </c>
      <c r="N3" t="s">
        <v>18</v>
      </c>
    </row>
    <row r="4" spans="1:14" x14ac:dyDescent="0.25">
      <c r="A4">
        <v>14177</v>
      </c>
      <c r="B4" t="s">
        <v>33</v>
      </c>
      <c r="C4" t="s">
        <v>36</v>
      </c>
      <c r="D4" s="3">
        <v>80000</v>
      </c>
      <c r="E4">
        <v>5</v>
      </c>
      <c r="F4" t="s">
        <v>19</v>
      </c>
      <c r="G4" t="s">
        <v>21</v>
      </c>
      <c r="H4" t="s">
        <v>18</v>
      </c>
      <c r="I4">
        <v>2</v>
      </c>
      <c r="J4" t="s">
        <v>22</v>
      </c>
      <c r="K4" t="s">
        <v>17</v>
      </c>
      <c r="L4">
        <v>60</v>
      </c>
      <c r="M4" t="str">
        <f t="shared" si="0"/>
        <v>Old</v>
      </c>
      <c r="N4" t="s">
        <v>18</v>
      </c>
    </row>
    <row r="5" spans="1:14" x14ac:dyDescent="0.25">
      <c r="A5">
        <v>24381</v>
      </c>
      <c r="B5" t="s">
        <v>34</v>
      </c>
      <c r="C5" t="s">
        <v>36</v>
      </c>
      <c r="D5" s="3">
        <v>70000</v>
      </c>
      <c r="E5">
        <v>0</v>
      </c>
      <c r="F5" t="s">
        <v>13</v>
      </c>
      <c r="G5" t="s">
        <v>21</v>
      </c>
      <c r="H5" t="s">
        <v>15</v>
      </c>
      <c r="I5">
        <v>1</v>
      </c>
      <c r="J5" t="s">
        <v>23</v>
      </c>
      <c r="K5" t="s">
        <v>24</v>
      </c>
      <c r="L5">
        <v>41</v>
      </c>
      <c r="M5" t="str">
        <f t="shared" si="0"/>
        <v>Middle Age</v>
      </c>
      <c r="N5" t="s">
        <v>15</v>
      </c>
    </row>
    <row r="6" spans="1:14" x14ac:dyDescent="0.25">
      <c r="A6">
        <v>25597</v>
      </c>
      <c r="B6" t="s">
        <v>34</v>
      </c>
      <c r="C6" t="s">
        <v>36</v>
      </c>
      <c r="D6" s="3">
        <v>30000</v>
      </c>
      <c r="E6">
        <v>0</v>
      </c>
      <c r="F6" t="s">
        <v>13</v>
      </c>
      <c r="G6" t="s">
        <v>20</v>
      </c>
      <c r="H6" t="s">
        <v>18</v>
      </c>
      <c r="I6">
        <v>0</v>
      </c>
      <c r="J6" t="s">
        <v>16</v>
      </c>
      <c r="K6" t="s">
        <v>17</v>
      </c>
      <c r="L6">
        <v>36</v>
      </c>
      <c r="M6" t="str">
        <f t="shared" si="0"/>
        <v>Middle Age</v>
      </c>
      <c r="N6" t="s">
        <v>15</v>
      </c>
    </row>
    <row r="7" spans="1:14" x14ac:dyDescent="0.25">
      <c r="A7">
        <v>13507</v>
      </c>
      <c r="B7" t="s">
        <v>33</v>
      </c>
      <c r="C7" t="s">
        <v>35</v>
      </c>
      <c r="D7" s="3">
        <v>10000</v>
      </c>
      <c r="E7">
        <v>2</v>
      </c>
      <c r="F7" t="s">
        <v>19</v>
      </c>
      <c r="G7" t="s">
        <v>25</v>
      </c>
      <c r="H7" t="s">
        <v>15</v>
      </c>
      <c r="I7">
        <v>0</v>
      </c>
      <c r="J7" t="s">
        <v>26</v>
      </c>
      <c r="K7" t="s">
        <v>17</v>
      </c>
      <c r="L7">
        <v>50</v>
      </c>
      <c r="M7" t="str">
        <f t="shared" si="0"/>
        <v>Middle Age</v>
      </c>
      <c r="N7" t="s">
        <v>18</v>
      </c>
    </row>
    <row r="8" spans="1:14" x14ac:dyDescent="0.25">
      <c r="A8">
        <v>27974</v>
      </c>
      <c r="B8" t="s">
        <v>34</v>
      </c>
      <c r="C8" t="s">
        <v>36</v>
      </c>
      <c r="D8" s="3">
        <v>160000</v>
      </c>
      <c r="E8">
        <v>2</v>
      </c>
      <c r="F8" t="s">
        <v>27</v>
      </c>
      <c r="G8" t="s">
        <v>28</v>
      </c>
      <c r="H8" t="s">
        <v>15</v>
      </c>
      <c r="I8">
        <v>4</v>
      </c>
      <c r="J8" t="s">
        <v>16</v>
      </c>
      <c r="K8" t="s">
        <v>24</v>
      </c>
      <c r="L8">
        <v>33</v>
      </c>
      <c r="M8" t="str">
        <f t="shared" si="0"/>
        <v>Middle Age</v>
      </c>
      <c r="N8" t="s">
        <v>15</v>
      </c>
    </row>
    <row r="9" spans="1:14" x14ac:dyDescent="0.25">
      <c r="A9">
        <v>19364</v>
      </c>
      <c r="B9" t="s">
        <v>33</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3">
        <v>90000</v>
      </c>
      <c r="E13">
        <v>0</v>
      </c>
      <c r="F13" t="s">
        <v>13</v>
      </c>
      <c r="G13" t="s">
        <v>21</v>
      </c>
      <c r="H13" t="s">
        <v>18</v>
      </c>
      <c r="I13">
        <v>4</v>
      </c>
      <c r="J13" t="s">
        <v>45</v>
      </c>
      <c r="K13" t="s">
        <v>24</v>
      </c>
      <c r="L13">
        <v>36</v>
      </c>
      <c r="M13" t="str">
        <f t="shared" si="0"/>
        <v>Middle Age</v>
      </c>
      <c r="N13" t="s">
        <v>18</v>
      </c>
    </row>
    <row r="14" spans="1:14" x14ac:dyDescent="0.25">
      <c r="A14">
        <v>11434</v>
      </c>
      <c r="B14" t="s">
        <v>33</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3">
        <v>80000</v>
      </c>
      <c r="E23">
        <v>0</v>
      </c>
      <c r="F23" t="s">
        <v>13</v>
      </c>
      <c r="G23" t="s">
        <v>21</v>
      </c>
      <c r="H23" t="s">
        <v>15</v>
      </c>
      <c r="I23">
        <v>4</v>
      </c>
      <c r="J23" t="s">
        <v>45</v>
      </c>
      <c r="K23" t="s">
        <v>24</v>
      </c>
      <c r="L23">
        <v>35</v>
      </c>
      <c r="M23" t="str">
        <f t="shared" si="0"/>
        <v>Middle Age</v>
      </c>
      <c r="N23" t="s">
        <v>18</v>
      </c>
    </row>
    <row r="24" spans="1:14" x14ac:dyDescent="0.25">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3">
        <v>30000</v>
      </c>
      <c r="E28">
        <v>0</v>
      </c>
      <c r="F28" t="s">
        <v>19</v>
      </c>
      <c r="G28" t="s">
        <v>20</v>
      </c>
      <c r="H28" t="s">
        <v>18</v>
      </c>
      <c r="I28">
        <v>1</v>
      </c>
      <c r="J28" t="s">
        <v>16</v>
      </c>
      <c r="K28" t="s">
        <v>17</v>
      </c>
      <c r="L28">
        <v>29</v>
      </c>
      <c r="M28" t="str">
        <f t="shared" si="0"/>
        <v>Young Adult</v>
      </c>
      <c r="N28" t="s">
        <v>15</v>
      </c>
    </row>
    <row r="29" spans="1:14" x14ac:dyDescent="0.25">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3">
        <v>10000</v>
      </c>
      <c r="E33">
        <v>0</v>
      </c>
      <c r="F33" t="s">
        <v>19</v>
      </c>
      <c r="G33" t="s">
        <v>25</v>
      </c>
      <c r="H33" t="s">
        <v>18</v>
      </c>
      <c r="I33">
        <v>1</v>
      </c>
      <c r="J33" t="s">
        <v>16</v>
      </c>
      <c r="K33" t="s">
        <v>24</v>
      </c>
      <c r="L33">
        <v>26</v>
      </c>
      <c r="M33" t="str">
        <f t="shared" si="0"/>
        <v>Young Adult</v>
      </c>
      <c r="N33" t="s">
        <v>15</v>
      </c>
    </row>
    <row r="34" spans="1:14" x14ac:dyDescent="0.25">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3">
        <v>30000</v>
      </c>
      <c r="E39">
        <v>0</v>
      </c>
      <c r="F39" t="s">
        <v>19</v>
      </c>
      <c r="G39" t="s">
        <v>20</v>
      </c>
      <c r="H39" t="s">
        <v>18</v>
      </c>
      <c r="I39">
        <v>1</v>
      </c>
      <c r="J39" t="s">
        <v>22</v>
      </c>
      <c r="K39" t="s">
        <v>17</v>
      </c>
      <c r="L39">
        <v>30</v>
      </c>
      <c r="M39" t="str">
        <f t="shared" si="0"/>
        <v>Young Adult</v>
      </c>
      <c r="N39" t="s">
        <v>18</v>
      </c>
    </row>
    <row r="40" spans="1:14" x14ac:dyDescent="0.25">
      <c r="A40">
        <v>26863</v>
      </c>
      <c r="B40" t="s">
        <v>34</v>
      </c>
      <c r="C40" t="s">
        <v>36</v>
      </c>
      <c r="D40" s="3">
        <v>20000</v>
      </c>
      <c r="E40">
        <v>0</v>
      </c>
      <c r="F40" t="s">
        <v>27</v>
      </c>
      <c r="G40" t="s">
        <v>25</v>
      </c>
      <c r="H40" t="s">
        <v>18</v>
      </c>
      <c r="I40">
        <v>1</v>
      </c>
      <c r="J40" t="s">
        <v>22</v>
      </c>
      <c r="K40" t="s">
        <v>17</v>
      </c>
      <c r="L40">
        <v>28</v>
      </c>
      <c r="M40" t="str">
        <f t="shared" si="0"/>
        <v>Young Adult</v>
      </c>
      <c r="N40" t="s">
        <v>18</v>
      </c>
    </row>
    <row r="41" spans="1:14" x14ac:dyDescent="0.25">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3">
        <v>30000</v>
      </c>
      <c r="E52">
        <v>0</v>
      </c>
      <c r="F52" t="s">
        <v>19</v>
      </c>
      <c r="G52" t="s">
        <v>20</v>
      </c>
      <c r="H52" t="s">
        <v>18</v>
      </c>
      <c r="I52">
        <v>1</v>
      </c>
      <c r="J52" t="s">
        <v>16</v>
      </c>
      <c r="K52" t="s">
        <v>17</v>
      </c>
      <c r="L52">
        <v>28</v>
      </c>
      <c r="M52" t="str">
        <f t="shared" si="0"/>
        <v>Young Adult</v>
      </c>
      <c r="N52" t="s">
        <v>18</v>
      </c>
    </row>
    <row r="53" spans="1:14" x14ac:dyDescent="0.25">
      <c r="A53">
        <v>20619</v>
      </c>
      <c r="B53" t="s">
        <v>34</v>
      </c>
      <c r="C53" t="s">
        <v>36</v>
      </c>
      <c r="D53" s="3">
        <v>80000</v>
      </c>
      <c r="E53">
        <v>0</v>
      </c>
      <c r="F53" t="s">
        <v>13</v>
      </c>
      <c r="G53" t="s">
        <v>21</v>
      </c>
      <c r="H53" t="s">
        <v>18</v>
      </c>
      <c r="I53">
        <v>4</v>
      </c>
      <c r="J53" t="s">
        <v>45</v>
      </c>
      <c r="K53" t="s">
        <v>24</v>
      </c>
      <c r="L53">
        <v>35</v>
      </c>
      <c r="M53" t="str">
        <f t="shared" si="0"/>
        <v>Middle Age</v>
      </c>
      <c r="N53" t="s">
        <v>18</v>
      </c>
    </row>
    <row r="54" spans="1:14" x14ac:dyDescent="0.25">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3">
        <v>80000</v>
      </c>
      <c r="E57">
        <v>4</v>
      </c>
      <c r="F57" t="s">
        <v>27</v>
      </c>
      <c r="G57" t="s">
        <v>21</v>
      </c>
      <c r="H57" t="s">
        <v>15</v>
      </c>
      <c r="I57">
        <v>2</v>
      </c>
      <c r="J57" t="s">
        <v>45</v>
      </c>
      <c r="K57" t="s">
        <v>17</v>
      </c>
      <c r="L57">
        <v>54</v>
      </c>
      <c r="M57" t="str">
        <f t="shared" si="0"/>
        <v>Middle Age</v>
      </c>
      <c r="N57" t="s">
        <v>18</v>
      </c>
    </row>
    <row r="58" spans="1:14" x14ac:dyDescent="0.25">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3">
        <v>60000</v>
      </c>
      <c r="E65">
        <v>4</v>
      </c>
      <c r="F65" t="s">
        <v>13</v>
      </c>
      <c r="G65" t="s">
        <v>21</v>
      </c>
      <c r="H65" t="s">
        <v>15</v>
      </c>
      <c r="I65">
        <v>3</v>
      </c>
      <c r="J65" t="s">
        <v>45</v>
      </c>
      <c r="K65" t="s">
        <v>24</v>
      </c>
      <c r="L65">
        <v>41</v>
      </c>
      <c r="M65" t="str">
        <f t="shared" si="0"/>
        <v>Middle Age</v>
      </c>
      <c r="N65" t="s">
        <v>18</v>
      </c>
    </row>
    <row r="66" spans="1:14" x14ac:dyDescent="0.25">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3">
        <v>30000</v>
      </c>
      <c r="E67">
        <v>2</v>
      </c>
      <c r="F67" t="s">
        <v>19</v>
      </c>
      <c r="G67" t="s">
        <v>20</v>
      </c>
      <c r="H67" t="s">
        <v>15</v>
      </c>
      <c r="I67">
        <v>2</v>
      </c>
      <c r="J67" t="s">
        <v>23</v>
      </c>
      <c r="K67" t="s">
        <v>24</v>
      </c>
      <c r="L67">
        <v>68</v>
      </c>
      <c r="M67" t="str">
        <f t="shared" ref="M67:M130" si="1">IF(L67&gt;54,"Old",IF(L67&gt;=31,"Middle Age",IF(L67&lt;31,"Young Adult","Invalid")))</f>
        <v>Old</v>
      </c>
      <c r="N67" t="s">
        <v>18</v>
      </c>
    </row>
    <row r="68" spans="1:14" x14ac:dyDescent="0.25">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3">
        <v>10000</v>
      </c>
      <c r="E71">
        <v>0</v>
      </c>
      <c r="F71" t="s">
        <v>29</v>
      </c>
      <c r="G71" t="s">
        <v>25</v>
      </c>
      <c r="H71" t="s">
        <v>18</v>
      </c>
      <c r="I71">
        <v>2</v>
      </c>
      <c r="J71" t="s">
        <v>16</v>
      </c>
      <c r="K71" t="s">
        <v>17</v>
      </c>
      <c r="L71">
        <v>30</v>
      </c>
      <c r="M71" t="str">
        <f t="shared" si="1"/>
        <v>Young Adult</v>
      </c>
      <c r="N71" t="s">
        <v>18</v>
      </c>
    </row>
    <row r="72" spans="1:14" x14ac:dyDescent="0.25">
      <c r="A72">
        <v>14238</v>
      </c>
      <c r="B72" t="s">
        <v>33</v>
      </c>
      <c r="C72" t="s">
        <v>36</v>
      </c>
      <c r="D72" s="3">
        <v>120000</v>
      </c>
      <c r="E72">
        <v>0</v>
      </c>
      <c r="F72" t="s">
        <v>29</v>
      </c>
      <c r="G72" t="s">
        <v>21</v>
      </c>
      <c r="H72" t="s">
        <v>15</v>
      </c>
      <c r="I72">
        <v>4</v>
      </c>
      <c r="J72" t="s">
        <v>45</v>
      </c>
      <c r="K72" t="s">
        <v>24</v>
      </c>
      <c r="L72">
        <v>36</v>
      </c>
      <c r="M72" t="str">
        <f t="shared" si="1"/>
        <v>Middle Age</v>
      </c>
      <c r="N72" t="s">
        <v>15</v>
      </c>
    </row>
    <row r="73" spans="1:14" x14ac:dyDescent="0.25">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3">
        <v>20000</v>
      </c>
      <c r="E78">
        <v>0</v>
      </c>
      <c r="F78" t="s">
        <v>29</v>
      </c>
      <c r="G78" t="s">
        <v>25</v>
      </c>
      <c r="H78" t="s">
        <v>18</v>
      </c>
      <c r="I78">
        <v>2</v>
      </c>
      <c r="J78" t="s">
        <v>26</v>
      </c>
      <c r="K78" t="s">
        <v>17</v>
      </c>
      <c r="L78">
        <v>26</v>
      </c>
      <c r="M78" t="str">
        <f t="shared" si="1"/>
        <v>Young Adult</v>
      </c>
      <c r="N78" t="s">
        <v>18</v>
      </c>
    </row>
    <row r="79" spans="1:14" x14ac:dyDescent="0.25">
      <c r="A79">
        <v>27969</v>
      </c>
      <c r="B79" t="s">
        <v>33</v>
      </c>
      <c r="C79" t="s">
        <v>36</v>
      </c>
      <c r="D79" s="3">
        <v>80000</v>
      </c>
      <c r="E79">
        <v>0</v>
      </c>
      <c r="F79" t="s">
        <v>13</v>
      </c>
      <c r="G79" t="s">
        <v>21</v>
      </c>
      <c r="H79" t="s">
        <v>15</v>
      </c>
      <c r="I79">
        <v>2</v>
      </c>
      <c r="J79" t="s">
        <v>45</v>
      </c>
      <c r="K79" t="s">
        <v>24</v>
      </c>
      <c r="L79">
        <v>29</v>
      </c>
      <c r="M79" t="str">
        <f t="shared" si="1"/>
        <v>Young Adult</v>
      </c>
      <c r="N79" t="s">
        <v>15</v>
      </c>
    </row>
    <row r="80" spans="1:14" x14ac:dyDescent="0.25">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3">
        <v>20000</v>
      </c>
      <c r="E85">
        <v>0</v>
      </c>
      <c r="F85" t="s">
        <v>27</v>
      </c>
      <c r="G85" t="s">
        <v>25</v>
      </c>
      <c r="H85" t="s">
        <v>18</v>
      </c>
      <c r="I85">
        <v>1</v>
      </c>
      <c r="J85" t="s">
        <v>22</v>
      </c>
      <c r="K85" t="s">
        <v>17</v>
      </c>
      <c r="L85">
        <v>29</v>
      </c>
      <c r="M85" t="str">
        <f t="shared" si="1"/>
        <v>Young Adult</v>
      </c>
      <c r="N85" t="s">
        <v>18</v>
      </c>
    </row>
    <row r="86" spans="1:14" x14ac:dyDescent="0.25">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3">
        <v>10000</v>
      </c>
      <c r="E87">
        <v>0</v>
      </c>
      <c r="F87" t="s">
        <v>19</v>
      </c>
      <c r="G87" t="s">
        <v>25</v>
      </c>
      <c r="H87" t="s">
        <v>15</v>
      </c>
      <c r="I87">
        <v>1</v>
      </c>
      <c r="J87" t="s">
        <v>26</v>
      </c>
      <c r="K87" t="s">
        <v>24</v>
      </c>
      <c r="L87">
        <v>26</v>
      </c>
      <c r="M87" t="str">
        <f t="shared" si="1"/>
        <v>Young Adult</v>
      </c>
      <c r="N87" t="s">
        <v>15</v>
      </c>
    </row>
    <row r="88" spans="1:14" x14ac:dyDescent="0.25">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3">
        <v>30000</v>
      </c>
      <c r="E90">
        <v>0</v>
      </c>
      <c r="F90" t="s">
        <v>19</v>
      </c>
      <c r="G90" t="s">
        <v>20</v>
      </c>
      <c r="H90" t="s">
        <v>18</v>
      </c>
      <c r="I90">
        <v>1</v>
      </c>
      <c r="J90" t="s">
        <v>22</v>
      </c>
      <c r="K90" t="s">
        <v>17</v>
      </c>
      <c r="L90">
        <v>29</v>
      </c>
      <c r="M90" t="str">
        <f t="shared" si="1"/>
        <v>Young Adult</v>
      </c>
      <c r="N90" t="s">
        <v>18</v>
      </c>
    </row>
    <row r="91" spans="1:14" x14ac:dyDescent="0.25">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3">
        <v>30000</v>
      </c>
      <c r="E92">
        <v>0</v>
      </c>
      <c r="F92" t="s">
        <v>19</v>
      </c>
      <c r="G92" t="s">
        <v>20</v>
      </c>
      <c r="H92" t="s">
        <v>18</v>
      </c>
      <c r="I92">
        <v>1</v>
      </c>
      <c r="J92" t="s">
        <v>16</v>
      </c>
      <c r="K92" t="s">
        <v>17</v>
      </c>
      <c r="L92">
        <v>29</v>
      </c>
      <c r="M92" t="str">
        <f t="shared" si="1"/>
        <v>Young Adult</v>
      </c>
      <c r="N92" t="s">
        <v>15</v>
      </c>
    </row>
    <row r="93" spans="1:14" x14ac:dyDescent="0.25">
      <c r="A93">
        <v>28436</v>
      </c>
      <c r="B93" t="s">
        <v>34</v>
      </c>
      <c r="C93" t="s">
        <v>36</v>
      </c>
      <c r="D93" s="3">
        <v>30000</v>
      </c>
      <c r="E93">
        <v>0</v>
      </c>
      <c r="F93" t="s">
        <v>19</v>
      </c>
      <c r="G93" t="s">
        <v>20</v>
      </c>
      <c r="H93" t="s">
        <v>18</v>
      </c>
      <c r="I93">
        <v>1</v>
      </c>
      <c r="J93" t="s">
        <v>16</v>
      </c>
      <c r="K93" t="s">
        <v>17</v>
      </c>
      <c r="L93">
        <v>30</v>
      </c>
      <c r="M93" t="str">
        <f t="shared" si="1"/>
        <v>Young Adult</v>
      </c>
      <c r="N93" t="s">
        <v>15</v>
      </c>
    </row>
    <row r="94" spans="1:14" x14ac:dyDescent="0.25">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3">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3">
        <v>90000</v>
      </c>
      <c r="E97">
        <v>5</v>
      </c>
      <c r="F97" t="s">
        <v>19</v>
      </c>
      <c r="G97" t="s">
        <v>21</v>
      </c>
      <c r="H97" t="s">
        <v>15</v>
      </c>
      <c r="I97">
        <v>2</v>
      </c>
      <c r="J97" t="s">
        <v>45</v>
      </c>
      <c r="K97" t="s">
        <v>17</v>
      </c>
      <c r="L97">
        <v>62</v>
      </c>
      <c r="M97" t="str">
        <f t="shared" si="1"/>
        <v>Old</v>
      </c>
      <c r="N97" t="s">
        <v>18</v>
      </c>
    </row>
    <row r="98" spans="1:14" x14ac:dyDescent="0.25">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34</v>
      </c>
      <c r="C117" t="s">
        <v>36</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3">
        <v>10000</v>
      </c>
      <c r="E131">
        <v>3</v>
      </c>
      <c r="F131" t="s">
        <v>27</v>
      </c>
      <c r="G131" t="s">
        <v>25</v>
      </c>
      <c r="H131" t="s">
        <v>15</v>
      </c>
      <c r="I131">
        <v>1</v>
      </c>
      <c r="J131" t="s">
        <v>16</v>
      </c>
      <c r="K131" t="s">
        <v>17</v>
      </c>
      <c r="L131">
        <v>39</v>
      </c>
      <c r="M131" t="str">
        <f t="shared" ref="M131:M194" si="2">IF(L131&gt;54,"Old",IF(L131&gt;=31,"Middle Age",IF(L131&lt;31,"Young Adult","Invalid")))</f>
        <v>Middle Age</v>
      </c>
      <c r="N131" t="s">
        <v>15</v>
      </c>
    </row>
    <row r="132" spans="1:14" x14ac:dyDescent="0.25">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33</v>
      </c>
      <c r="C167" t="s">
        <v>35</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33</v>
      </c>
      <c r="C190" t="s">
        <v>35</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33</v>
      </c>
      <c r="C195" t="s">
        <v>35</v>
      </c>
      <c r="D195" s="3">
        <v>70000</v>
      </c>
      <c r="E195">
        <v>5</v>
      </c>
      <c r="F195" t="s">
        <v>13</v>
      </c>
      <c r="G195" t="s">
        <v>21</v>
      </c>
      <c r="H195" t="s">
        <v>15</v>
      </c>
      <c r="I195">
        <v>4</v>
      </c>
      <c r="J195" t="s">
        <v>45</v>
      </c>
      <c r="K195" t="s">
        <v>24</v>
      </c>
      <c r="L195">
        <v>41</v>
      </c>
      <c r="M195" t="str">
        <f t="shared" ref="M195:M258" si="3">IF(L195&gt;54,"Old",IF(L195&gt;=31,"Middle Age",IF(L195&lt;31,"Young Adult","Invalid")))</f>
        <v>Middle Age</v>
      </c>
      <c r="N195" t="s">
        <v>18</v>
      </c>
    </row>
    <row r="196" spans="1:14" x14ac:dyDescent="0.25">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34</v>
      </c>
      <c r="C209" t="s">
        <v>35</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34</v>
      </c>
      <c r="C215" t="s">
        <v>36</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33</v>
      </c>
      <c r="C232" t="s">
        <v>36</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34</v>
      </c>
      <c r="C236" t="s">
        <v>36</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33</v>
      </c>
      <c r="C246" t="s">
        <v>35</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3">
        <v>50000</v>
      </c>
      <c r="E259">
        <v>0</v>
      </c>
      <c r="F259" t="s">
        <v>31</v>
      </c>
      <c r="G259" t="s">
        <v>14</v>
      </c>
      <c r="H259" t="s">
        <v>15</v>
      </c>
      <c r="I259">
        <v>0</v>
      </c>
      <c r="J259" t="s">
        <v>16</v>
      </c>
      <c r="K259" t="s">
        <v>17</v>
      </c>
      <c r="L259">
        <v>36</v>
      </c>
      <c r="M259" t="str">
        <f t="shared" ref="M259:M322" si="4">IF(L259&gt;54,"Old",IF(L259&gt;=31,"Middle Age",IF(L259&lt;31,"Young Adult","Invalid")))</f>
        <v>Middle Age</v>
      </c>
      <c r="N259" t="s">
        <v>15</v>
      </c>
    </row>
    <row r="260" spans="1:14" x14ac:dyDescent="0.25">
      <c r="A260">
        <v>14193</v>
      </c>
      <c r="B260" t="s">
        <v>34</v>
      </c>
      <c r="C260" t="s">
        <v>35</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3">
        <v>160000</v>
      </c>
      <c r="E323">
        <v>0</v>
      </c>
      <c r="F323" t="s">
        <v>31</v>
      </c>
      <c r="G323" t="s">
        <v>28</v>
      </c>
      <c r="H323" t="s">
        <v>18</v>
      </c>
      <c r="I323">
        <v>3</v>
      </c>
      <c r="J323" t="s">
        <v>16</v>
      </c>
      <c r="K323" t="s">
        <v>24</v>
      </c>
      <c r="L323">
        <v>47</v>
      </c>
      <c r="M323" t="str">
        <f t="shared" ref="M323:M386" si="5">IF(L323&gt;54,"Old",IF(L323&gt;=31,"Middle Age",IF(L323&lt;31,"Young Adult","Invalid")))</f>
        <v>Middle Age</v>
      </c>
      <c r="N323" t="s">
        <v>15</v>
      </c>
    </row>
    <row r="324" spans="1:14" x14ac:dyDescent="0.25">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34</v>
      </c>
      <c r="C332" t="s">
        <v>35</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33</v>
      </c>
      <c r="C333" t="s">
        <v>36</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34</v>
      </c>
      <c r="C352" t="s">
        <v>36</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3">
        <v>80000</v>
      </c>
      <c r="E361">
        <v>0</v>
      </c>
      <c r="F361" t="s">
        <v>13</v>
      </c>
      <c r="G361" t="s">
        <v>21</v>
      </c>
      <c r="H361" t="s">
        <v>15</v>
      </c>
      <c r="I361">
        <v>3</v>
      </c>
      <c r="J361" t="s">
        <v>45</v>
      </c>
      <c r="K361" t="s">
        <v>24</v>
      </c>
      <c r="L361">
        <v>30</v>
      </c>
      <c r="M361" t="str">
        <f t="shared" si="5"/>
        <v>Young Adult</v>
      </c>
      <c r="N361" t="s">
        <v>18</v>
      </c>
    </row>
    <row r="362" spans="1:14" x14ac:dyDescent="0.25">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3">
        <v>70000</v>
      </c>
      <c r="E382">
        <v>0</v>
      </c>
      <c r="F382" t="s">
        <v>13</v>
      </c>
      <c r="G382" t="s">
        <v>21</v>
      </c>
      <c r="H382" t="s">
        <v>18</v>
      </c>
      <c r="I382">
        <v>3</v>
      </c>
      <c r="J382" t="s">
        <v>45</v>
      </c>
      <c r="K382" t="s">
        <v>24</v>
      </c>
      <c r="L382">
        <v>30</v>
      </c>
      <c r="M382" t="str">
        <f t="shared" si="5"/>
        <v>Young Adult</v>
      </c>
      <c r="N382" t="s">
        <v>15</v>
      </c>
    </row>
    <row r="383" spans="1:14" x14ac:dyDescent="0.25">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34</v>
      </c>
      <c r="C387" t="s">
        <v>36</v>
      </c>
      <c r="D387" s="3">
        <v>30000</v>
      </c>
      <c r="E387">
        <v>3</v>
      </c>
      <c r="F387" t="s">
        <v>19</v>
      </c>
      <c r="G387" t="s">
        <v>20</v>
      </c>
      <c r="H387" t="s">
        <v>15</v>
      </c>
      <c r="I387">
        <v>0</v>
      </c>
      <c r="J387" t="s">
        <v>16</v>
      </c>
      <c r="K387" t="s">
        <v>17</v>
      </c>
      <c r="L387">
        <v>43</v>
      </c>
      <c r="M387" t="str">
        <f t="shared" ref="M387:M450" si="6">IF(L387&gt;54,"Old",IF(L387&gt;=31,"Middle Age",IF(L387&lt;31,"Young Adult","Invalid")))</f>
        <v>Middle Age</v>
      </c>
      <c r="N387" t="s">
        <v>18</v>
      </c>
    </row>
    <row r="388" spans="1:14" x14ac:dyDescent="0.25">
      <c r="A388">
        <v>28957</v>
      </c>
      <c r="B388" t="s">
        <v>34</v>
      </c>
      <c r="C388" t="s">
        <v>35</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33</v>
      </c>
      <c r="C434" t="s">
        <v>35</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34</v>
      </c>
      <c r="C435" t="s">
        <v>35</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3">
        <v>40000</v>
      </c>
      <c r="E451">
        <v>1</v>
      </c>
      <c r="F451" t="s">
        <v>13</v>
      </c>
      <c r="G451" t="s">
        <v>14</v>
      </c>
      <c r="H451" t="s">
        <v>15</v>
      </c>
      <c r="I451">
        <v>0</v>
      </c>
      <c r="J451" t="s">
        <v>16</v>
      </c>
      <c r="K451" t="s">
        <v>17</v>
      </c>
      <c r="L451">
        <v>42</v>
      </c>
      <c r="M451" t="str">
        <f t="shared" ref="M451:M514" si="7">IF(L451&gt;54,"Old",IF(L451&gt;=31,"Middle Age",IF(L451&lt;31,"Young Adult","Invalid")))</f>
        <v>Middle Age</v>
      </c>
      <c r="N451" t="s">
        <v>18</v>
      </c>
    </row>
    <row r="452" spans="1:14" x14ac:dyDescent="0.25">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34</v>
      </c>
      <c r="C461" t="s">
        <v>35</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3">
        <v>60000</v>
      </c>
      <c r="E515">
        <v>4</v>
      </c>
      <c r="F515" t="s">
        <v>31</v>
      </c>
      <c r="G515" t="s">
        <v>28</v>
      </c>
      <c r="H515" t="s">
        <v>15</v>
      </c>
      <c r="I515">
        <v>2</v>
      </c>
      <c r="J515" t="s">
        <v>45</v>
      </c>
      <c r="K515" t="s">
        <v>32</v>
      </c>
      <c r="L515">
        <v>61</v>
      </c>
      <c r="M515" t="str">
        <f t="shared" ref="M515:M578" si="8">IF(L515&gt;54,"Old",IF(L515&gt;=31,"Middle Age",IF(L515&lt;31,"Young Adult","Invalid")))</f>
        <v>Old</v>
      </c>
      <c r="N515" t="s">
        <v>15</v>
      </c>
    </row>
    <row r="516" spans="1:14" x14ac:dyDescent="0.25">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33</v>
      </c>
      <c r="C531" t="s">
        <v>36</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33</v>
      </c>
      <c r="C532" t="s">
        <v>36</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34</v>
      </c>
      <c r="C533" t="s">
        <v>36</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33</v>
      </c>
      <c r="C536" t="s">
        <v>36</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33</v>
      </c>
      <c r="C537" t="s">
        <v>36</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34</v>
      </c>
      <c r="C554" t="s">
        <v>36</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34</v>
      </c>
      <c r="C566" t="s">
        <v>36</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3">
        <v>120000</v>
      </c>
      <c r="E579">
        <v>1</v>
      </c>
      <c r="F579" t="s">
        <v>13</v>
      </c>
      <c r="G579" t="s">
        <v>28</v>
      </c>
      <c r="H579" t="s">
        <v>15</v>
      </c>
      <c r="I579">
        <v>4</v>
      </c>
      <c r="J579" t="s">
        <v>16</v>
      </c>
      <c r="K579" t="s">
        <v>32</v>
      </c>
      <c r="L579">
        <v>38</v>
      </c>
      <c r="M579" t="str">
        <f t="shared" ref="M579:M642" si="9">IF(L579&gt;54,"Old",IF(L579&gt;=31,"Middle Age",IF(L579&lt;31,"Young Adult","Invalid")))</f>
        <v>Middle Age</v>
      </c>
      <c r="N579" t="s">
        <v>18</v>
      </c>
    </row>
    <row r="580" spans="1:14" x14ac:dyDescent="0.25">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33</v>
      </c>
      <c r="C583" t="s">
        <v>36</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34</v>
      </c>
      <c r="C591" t="s">
        <v>36</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3">
        <v>50000</v>
      </c>
      <c r="E643">
        <v>4</v>
      </c>
      <c r="F643" t="s">
        <v>13</v>
      </c>
      <c r="G643" t="s">
        <v>28</v>
      </c>
      <c r="H643" t="s">
        <v>15</v>
      </c>
      <c r="I643">
        <v>2</v>
      </c>
      <c r="J643" t="s">
        <v>45</v>
      </c>
      <c r="K643" t="s">
        <v>32</v>
      </c>
      <c r="L643">
        <v>64</v>
      </c>
      <c r="M643" t="str">
        <f t="shared" ref="M643:M706" si="10">IF(L643&gt;54,"Old",IF(L643&gt;=31,"Middle Age",IF(L643&lt;31,"Young Adult","Invalid")))</f>
        <v>Old</v>
      </c>
      <c r="N643" t="s">
        <v>18</v>
      </c>
    </row>
    <row r="644" spans="1:14" x14ac:dyDescent="0.25">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34</v>
      </c>
      <c r="C690" t="s">
        <v>36</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33</v>
      </c>
      <c r="C691" t="s">
        <v>36</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33</v>
      </c>
      <c r="C699" t="s">
        <v>35</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3">
        <v>70000</v>
      </c>
      <c r="E707">
        <v>4</v>
      </c>
      <c r="F707" t="s">
        <v>13</v>
      </c>
      <c r="G707" t="s">
        <v>28</v>
      </c>
      <c r="H707" t="s">
        <v>15</v>
      </c>
      <c r="I707">
        <v>1</v>
      </c>
      <c r="J707" t="s">
        <v>45</v>
      </c>
      <c r="K707" t="s">
        <v>32</v>
      </c>
      <c r="L707">
        <v>59</v>
      </c>
      <c r="M707" t="str">
        <f t="shared" ref="M707:M770" si="11">IF(L707&gt;54,"Old",IF(L707&gt;=31,"Middle Age",IF(L707&lt;31,"Young Adult","Invalid")))</f>
        <v>Old</v>
      </c>
      <c r="N707" t="s">
        <v>18</v>
      </c>
    </row>
    <row r="708" spans="1:14" x14ac:dyDescent="0.25">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34</v>
      </c>
      <c r="C711" t="s">
        <v>35</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33</v>
      </c>
      <c r="C742" t="s">
        <v>36</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3">
        <v>100000</v>
      </c>
      <c r="E771">
        <v>4</v>
      </c>
      <c r="F771" t="s">
        <v>13</v>
      </c>
      <c r="G771" t="s">
        <v>28</v>
      </c>
      <c r="H771" t="s">
        <v>15</v>
      </c>
      <c r="I771">
        <v>4</v>
      </c>
      <c r="J771" t="s">
        <v>16</v>
      </c>
      <c r="K771" t="s">
        <v>32</v>
      </c>
      <c r="L771">
        <v>40</v>
      </c>
      <c r="M771" t="str">
        <f t="shared" ref="M771:M834" si="12">IF(L771&gt;54,"Old",IF(L771&gt;=31,"Middle Age",IF(L771&lt;31,"Young Adult","Invalid")))</f>
        <v>Middle Age</v>
      </c>
      <c r="N771" t="s">
        <v>18</v>
      </c>
    </row>
    <row r="772" spans="1:14" x14ac:dyDescent="0.25">
      <c r="A772">
        <v>17699</v>
      </c>
      <c r="B772" t="s">
        <v>33</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34</v>
      </c>
      <c r="C800" t="s">
        <v>35</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33</v>
      </c>
      <c r="C805" t="s">
        <v>36</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33</v>
      </c>
      <c r="C806" t="s">
        <v>36</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33</v>
      </c>
      <c r="C815" t="s">
        <v>35</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34</v>
      </c>
      <c r="C821" t="s">
        <v>35</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3">
        <v>70000</v>
      </c>
      <c r="E835">
        <v>0</v>
      </c>
      <c r="F835" t="s">
        <v>13</v>
      </c>
      <c r="G835" t="s">
        <v>21</v>
      </c>
      <c r="H835" t="s">
        <v>18</v>
      </c>
      <c r="I835">
        <v>1</v>
      </c>
      <c r="J835" t="s">
        <v>16</v>
      </c>
      <c r="K835" t="s">
        <v>32</v>
      </c>
      <c r="L835">
        <v>37</v>
      </c>
      <c r="M835" t="str">
        <f t="shared" ref="M835:M898" si="13">IF(L835&gt;54,"Old",IF(L835&gt;=31,"Middle Age",IF(L835&lt;31,"Young Adult","Invalid")))</f>
        <v>Middle Age</v>
      </c>
      <c r="N835" t="s">
        <v>15</v>
      </c>
    </row>
    <row r="836" spans="1:14" x14ac:dyDescent="0.25">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3">
        <v>30000</v>
      </c>
      <c r="E899">
        <v>0</v>
      </c>
      <c r="F899" t="s">
        <v>29</v>
      </c>
      <c r="G899" t="s">
        <v>20</v>
      </c>
      <c r="H899" t="s">
        <v>18</v>
      </c>
      <c r="I899">
        <v>2</v>
      </c>
      <c r="J899" t="s">
        <v>16</v>
      </c>
      <c r="K899" t="s">
        <v>32</v>
      </c>
      <c r="L899">
        <v>28</v>
      </c>
      <c r="M899" t="str">
        <f t="shared" ref="M899:M962" si="14">IF(L899&gt;54,"Old",IF(L899&gt;=31,"Middle Age",IF(L899&lt;31,"Young Adult","Invalid")))</f>
        <v>Young Adult</v>
      </c>
      <c r="N899" t="s">
        <v>18</v>
      </c>
    </row>
    <row r="900" spans="1:14" x14ac:dyDescent="0.25">
      <c r="A900">
        <v>18066</v>
      </c>
      <c r="B900" t="s">
        <v>34</v>
      </c>
      <c r="C900" t="s">
        <v>36</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33</v>
      </c>
      <c r="C901" t="s">
        <v>35</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34</v>
      </c>
      <c r="C935" t="s">
        <v>36</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3">
        <v>120000</v>
      </c>
      <c r="E963">
        <v>2</v>
      </c>
      <c r="F963" t="s">
        <v>13</v>
      </c>
      <c r="G963" t="s">
        <v>28</v>
      </c>
      <c r="H963" t="s">
        <v>15</v>
      </c>
      <c r="I963">
        <v>3</v>
      </c>
      <c r="J963" t="s">
        <v>23</v>
      </c>
      <c r="K963" t="s">
        <v>32</v>
      </c>
      <c r="L963">
        <v>62</v>
      </c>
      <c r="M963" t="str">
        <f t="shared" ref="M963:M1001" si="15">IF(L963&gt;54,"Old",IF(L963&gt;=31,"Middle Age",IF(L963&lt;31,"Young Adult","Invalid")))</f>
        <v>Old</v>
      </c>
      <c r="N963" t="s">
        <v>18</v>
      </c>
    </row>
    <row r="964" spans="1:14" x14ac:dyDescent="0.25">
      <c r="A964">
        <v>16813</v>
      </c>
      <c r="B964" t="s">
        <v>33</v>
      </c>
      <c r="C964" t="s">
        <v>36</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34</v>
      </c>
      <c r="C989" t="s">
        <v>35</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33</v>
      </c>
      <c r="C990" t="s">
        <v>36</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33</v>
      </c>
      <c r="C991" t="s">
        <v>36</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34</v>
      </c>
      <c r="C992" t="s">
        <v>35</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3">
        <v>60000</v>
      </c>
      <c r="E1001">
        <v>3</v>
      </c>
      <c r="F1001" t="s">
        <v>27</v>
      </c>
      <c r="G1001" t="s">
        <v>21</v>
      </c>
      <c r="H1001" t="s">
        <v>15</v>
      </c>
      <c r="I1001">
        <v>2</v>
      </c>
      <c r="J1001" t="s">
        <v>45</v>
      </c>
      <c r="K1001" t="s">
        <v>32</v>
      </c>
      <c r="L1001">
        <v>53</v>
      </c>
      <c r="M1001" t="str">
        <f t="shared" si="15"/>
        <v>Middle Age</v>
      </c>
      <c r="N1001" t="s">
        <v>15</v>
      </c>
    </row>
  </sheetData>
  <autoFilter ref="A1:N1001" xr:uid="{5E7CAC73-F3C8-4F6E-8D39-6E6059EEDC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F387-7E38-487B-ABB9-839614ECA7CC}">
  <dimension ref="A3:D34"/>
  <sheetViews>
    <sheetView topLeftCell="A2" workbookViewId="0">
      <selection activeCell="M8" sqref="M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40</v>
      </c>
      <c r="B3" s="4" t="s">
        <v>41</v>
      </c>
    </row>
    <row r="4" spans="1:4" x14ac:dyDescent="0.25">
      <c r="A4" s="4" t="s">
        <v>38</v>
      </c>
      <c r="B4" t="s">
        <v>18</v>
      </c>
      <c r="C4" t="s">
        <v>15</v>
      </c>
      <c r="D4" t="s">
        <v>39</v>
      </c>
    </row>
    <row r="5" spans="1:4" x14ac:dyDescent="0.25">
      <c r="A5" s="5" t="s">
        <v>35</v>
      </c>
      <c r="B5" s="6">
        <v>53440</v>
      </c>
      <c r="C5" s="6">
        <v>55774.058577405856</v>
      </c>
      <c r="D5" s="6">
        <v>54580.777096114522</v>
      </c>
    </row>
    <row r="6" spans="1:4" x14ac:dyDescent="0.25">
      <c r="A6" s="5" t="s">
        <v>36</v>
      </c>
      <c r="B6" s="6">
        <v>56208.178438661707</v>
      </c>
      <c r="C6" s="6">
        <v>60123.966942148763</v>
      </c>
      <c r="D6" s="6">
        <v>58062.62230919765</v>
      </c>
    </row>
    <row r="7" spans="1:4" x14ac:dyDescent="0.25">
      <c r="A7" s="5" t="s">
        <v>39</v>
      </c>
      <c r="B7" s="6">
        <v>54874.759152215796</v>
      </c>
      <c r="C7" s="6">
        <v>57962.577962577961</v>
      </c>
      <c r="D7" s="6">
        <v>56360</v>
      </c>
    </row>
    <row r="15" spans="1:4" x14ac:dyDescent="0.25">
      <c r="A15" s="4" t="s">
        <v>44</v>
      </c>
      <c r="B15" s="4" t="s">
        <v>41</v>
      </c>
    </row>
    <row r="16" spans="1:4" x14ac:dyDescent="0.25">
      <c r="A16" s="4" t="s">
        <v>38</v>
      </c>
      <c r="B16" t="s">
        <v>18</v>
      </c>
      <c r="C16" t="s">
        <v>15</v>
      </c>
      <c r="D16" t="s">
        <v>39</v>
      </c>
    </row>
    <row r="17" spans="1:4" x14ac:dyDescent="0.25">
      <c r="A17" s="5" t="s">
        <v>16</v>
      </c>
      <c r="B17">
        <v>166</v>
      </c>
      <c r="C17">
        <v>200</v>
      </c>
      <c r="D17">
        <v>366</v>
      </c>
    </row>
    <row r="18" spans="1:4" x14ac:dyDescent="0.25">
      <c r="A18" s="5" t="s">
        <v>26</v>
      </c>
      <c r="B18">
        <v>92</v>
      </c>
      <c r="C18">
        <v>77</v>
      </c>
      <c r="D18">
        <v>169</v>
      </c>
    </row>
    <row r="19" spans="1:4" x14ac:dyDescent="0.25">
      <c r="A19" s="5" t="s">
        <v>22</v>
      </c>
      <c r="B19">
        <v>67</v>
      </c>
      <c r="C19">
        <v>95</v>
      </c>
      <c r="D19">
        <v>162</v>
      </c>
    </row>
    <row r="20" spans="1:4" x14ac:dyDescent="0.25">
      <c r="A20" s="5" t="s">
        <v>23</v>
      </c>
      <c r="B20">
        <v>116</v>
      </c>
      <c r="C20">
        <v>76</v>
      </c>
      <c r="D20">
        <v>192</v>
      </c>
    </row>
    <row r="21" spans="1:4" x14ac:dyDescent="0.25">
      <c r="A21" s="5" t="s">
        <v>45</v>
      </c>
      <c r="B21">
        <v>78</v>
      </c>
      <c r="C21">
        <v>33</v>
      </c>
      <c r="D21">
        <v>111</v>
      </c>
    </row>
    <row r="22" spans="1:4" x14ac:dyDescent="0.25">
      <c r="A22" s="5" t="s">
        <v>39</v>
      </c>
      <c r="B22">
        <v>519</v>
      </c>
      <c r="C22">
        <v>481</v>
      </c>
      <c r="D22">
        <v>1000</v>
      </c>
    </row>
    <row r="29" spans="1:4" x14ac:dyDescent="0.25">
      <c r="A29" s="4" t="s">
        <v>44</v>
      </c>
      <c r="B29" s="4" t="s">
        <v>41</v>
      </c>
    </row>
    <row r="30" spans="1:4" x14ac:dyDescent="0.25">
      <c r="A30" s="4" t="s">
        <v>38</v>
      </c>
      <c r="B30" t="s">
        <v>18</v>
      </c>
      <c r="C30" t="s">
        <v>15</v>
      </c>
      <c r="D30" t="s">
        <v>39</v>
      </c>
    </row>
    <row r="31" spans="1:4" x14ac:dyDescent="0.25">
      <c r="A31" s="5" t="s">
        <v>42</v>
      </c>
      <c r="B31">
        <v>318</v>
      </c>
      <c r="C31">
        <v>383</v>
      </c>
      <c r="D31">
        <v>701</v>
      </c>
    </row>
    <row r="32" spans="1:4" x14ac:dyDescent="0.25">
      <c r="A32" s="5" t="s">
        <v>43</v>
      </c>
      <c r="B32">
        <v>130</v>
      </c>
      <c r="C32">
        <v>59</v>
      </c>
      <c r="D32">
        <v>189</v>
      </c>
    </row>
    <row r="33" spans="1:4" x14ac:dyDescent="0.25">
      <c r="A33" s="5" t="s">
        <v>46</v>
      </c>
      <c r="B33">
        <v>71</v>
      </c>
      <c r="C33">
        <v>39</v>
      </c>
      <c r="D33">
        <v>110</v>
      </c>
    </row>
    <row r="34" spans="1:4" x14ac:dyDescent="0.25">
      <c r="A34" s="5" t="s">
        <v>39</v>
      </c>
      <c r="B34">
        <v>519</v>
      </c>
      <c r="C34">
        <v>481</v>
      </c>
      <c r="D3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761AB-A846-4BBC-94F0-057E81C319A2}">
  <dimension ref="B2:S8"/>
  <sheetViews>
    <sheetView showGridLines="0" tabSelected="1" workbookViewId="0">
      <selection activeCell="B26" sqref="B26"/>
    </sheetView>
  </sheetViews>
  <sheetFormatPr defaultRowHeight="15" x14ac:dyDescent="0.25"/>
  <sheetData>
    <row r="2" spans="2:19" x14ac:dyDescent="0.25">
      <c r="B2" s="7" t="s">
        <v>47</v>
      </c>
      <c r="C2" s="8"/>
      <c r="D2" s="8"/>
      <c r="E2" s="8"/>
      <c r="F2" s="8"/>
      <c r="G2" s="8"/>
      <c r="H2" s="8"/>
      <c r="I2" s="8"/>
      <c r="J2" s="8"/>
      <c r="K2" s="8"/>
      <c r="L2" s="8"/>
      <c r="M2" s="8"/>
      <c r="N2" s="8"/>
      <c r="O2" s="8"/>
      <c r="P2" s="8"/>
      <c r="Q2" s="8"/>
      <c r="R2" s="8"/>
      <c r="S2" s="8"/>
    </row>
    <row r="3" spans="2:19" x14ac:dyDescent="0.25">
      <c r="B3" s="8"/>
      <c r="C3" s="8"/>
      <c r="D3" s="8"/>
      <c r="E3" s="8"/>
      <c r="F3" s="8"/>
      <c r="G3" s="8"/>
      <c r="H3" s="8"/>
      <c r="I3" s="8"/>
      <c r="J3" s="8"/>
      <c r="K3" s="8"/>
      <c r="L3" s="8"/>
      <c r="M3" s="8"/>
      <c r="N3" s="8"/>
      <c r="O3" s="8"/>
      <c r="P3" s="8"/>
      <c r="Q3" s="8"/>
      <c r="R3" s="8"/>
      <c r="S3" s="8"/>
    </row>
    <row r="4" spans="2:19" x14ac:dyDescent="0.25">
      <c r="B4" s="8"/>
      <c r="C4" s="8"/>
      <c r="D4" s="8"/>
      <c r="E4" s="8"/>
      <c r="F4" s="8"/>
      <c r="G4" s="8"/>
      <c r="H4" s="8"/>
      <c r="I4" s="8"/>
      <c r="J4" s="8"/>
      <c r="K4" s="8"/>
      <c r="L4" s="8"/>
      <c r="M4" s="8"/>
      <c r="N4" s="8"/>
      <c r="O4" s="8"/>
      <c r="P4" s="8"/>
      <c r="Q4" s="8"/>
      <c r="R4" s="8"/>
      <c r="S4" s="8"/>
    </row>
    <row r="5" spans="2:19" x14ac:dyDescent="0.25">
      <c r="B5" s="8"/>
      <c r="C5" s="8"/>
      <c r="D5" s="8"/>
      <c r="E5" s="8"/>
      <c r="F5" s="8"/>
      <c r="G5" s="8"/>
      <c r="H5" s="8"/>
      <c r="I5" s="8"/>
      <c r="J5" s="8"/>
      <c r="K5" s="8"/>
      <c r="L5" s="8"/>
      <c r="M5" s="8"/>
      <c r="N5" s="8"/>
      <c r="O5" s="8"/>
      <c r="P5" s="8"/>
      <c r="Q5" s="8"/>
      <c r="R5" s="8"/>
      <c r="S5" s="8"/>
    </row>
    <row r="6" spans="2:19" x14ac:dyDescent="0.25">
      <c r="B6" s="8"/>
      <c r="C6" s="8"/>
      <c r="D6" s="8"/>
      <c r="E6" s="8"/>
      <c r="F6" s="8"/>
      <c r="G6" s="8"/>
      <c r="H6" s="8"/>
      <c r="I6" s="8"/>
      <c r="J6" s="8"/>
      <c r="K6" s="8"/>
      <c r="L6" s="8"/>
      <c r="M6" s="8"/>
      <c r="N6" s="8"/>
      <c r="O6" s="8"/>
      <c r="P6" s="8"/>
      <c r="Q6" s="8"/>
      <c r="R6" s="8"/>
      <c r="S6" s="8"/>
    </row>
    <row r="7" spans="2:19" x14ac:dyDescent="0.25">
      <c r="B7" s="8"/>
      <c r="C7" s="8"/>
      <c r="D7" s="8"/>
      <c r="E7" s="8"/>
      <c r="F7" s="8"/>
      <c r="G7" s="8"/>
      <c r="H7" s="8"/>
      <c r="I7" s="8"/>
      <c r="J7" s="8"/>
      <c r="K7" s="8"/>
      <c r="L7" s="8"/>
      <c r="M7" s="8"/>
      <c r="N7" s="8"/>
      <c r="O7" s="8"/>
      <c r="P7" s="8"/>
      <c r="Q7" s="8"/>
      <c r="R7" s="8"/>
      <c r="S7" s="8"/>
    </row>
    <row r="8" spans="2:19" x14ac:dyDescent="0.25">
      <c r="B8" s="8"/>
      <c r="C8" s="8"/>
      <c r="D8" s="8"/>
      <c r="E8" s="8"/>
      <c r="F8" s="8"/>
      <c r="G8" s="8"/>
      <c r="H8" s="8"/>
      <c r="I8" s="8"/>
      <c r="J8" s="8"/>
      <c r="K8" s="8"/>
      <c r="L8" s="8"/>
      <c r="M8" s="8"/>
      <c r="N8" s="8"/>
      <c r="O8" s="8"/>
      <c r="P8" s="8"/>
      <c r="Q8" s="8"/>
      <c r="R8" s="8"/>
      <c r="S8" s="8"/>
    </row>
  </sheetData>
  <mergeCells count="1">
    <mergeCell ref="B2:S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Azaria Anderson</dc:creator>
  <cp:lastModifiedBy>Azaria Anderson</cp:lastModifiedBy>
  <dcterms:created xsi:type="dcterms:W3CDTF">2022-03-18T02:50:57Z</dcterms:created>
  <dcterms:modified xsi:type="dcterms:W3CDTF">2023-07-09T20:03:10Z</dcterms:modified>
</cp:coreProperties>
</file>