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8" i="1" l="1"/>
  <c r="D14" i="1" s="1"/>
  <c r="C18" i="1"/>
  <c r="C5" i="1" s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0" i="1"/>
  <c r="D3" i="1" l="1"/>
  <c r="D4" i="1"/>
  <c r="D5" i="1"/>
  <c r="D12" i="1"/>
  <c r="D10" i="1"/>
  <c r="D13" i="1"/>
  <c r="D11" i="1"/>
  <c r="D9" i="1"/>
  <c r="D8" i="1"/>
  <c r="D7" i="1"/>
  <c r="D6" i="1"/>
  <c r="D17" i="1"/>
  <c r="D16" i="1"/>
  <c r="D15" i="1"/>
  <c r="C3" i="1"/>
  <c r="C4" i="1"/>
  <c r="C17" i="1"/>
  <c r="C16" i="1"/>
  <c r="C15" i="1"/>
  <c r="C14" i="1"/>
  <c r="C13" i="1"/>
  <c r="C12" i="1"/>
  <c r="C11" i="1"/>
  <c r="C10" i="1"/>
  <c r="C9" i="1"/>
  <c r="C8" i="1"/>
  <c r="C7" i="1"/>
  <c r="C6" i="1"/>
  <c r="B18" i="1"/>
  <c r="B3" i="1" s="1"/>
  <c r="E3" i="1" l="1"/>
  <c r="F3" i="1" s="1"/>
  <c r="G3" i="1" s="1"/>
  <c r="B15" i="1"/>
  <c r="F15" i="1" s="1"/>
  <c r="G15" i="1" s="1"/>
  <c r="B4" i="1"/>
  <c r="B5" i="1"/>
  <c r="B6" i="1"/>
  <c r="B8" i="1"/>
  <c r="F8" i="1" s="1"/>
  <c r="G8" i="1" s="1"/>
  <c r="B7" i="1"/>
  <c r="B10" i="1"/>
  <c r="B12" i="1"/>
  <c r="B13" i="1"/>
  <c r="B11" i="1"/>
  <c r="B14" i="1"/>
  <c r="F14" i="1" s="1"/>
  <c r="G14" i="1" s="1"/>
  <c r="B16" i="1"/>
  <c r="F16" i="1" s="1"/>
  <c r="G16" i="1" s="1"/>
  <c r="B17" i="1"/>
  <c r="F17" i="1" s="1"/>
  <c r="G17" i="1" s="1"/>
  <c r="B9" i="1"/>
  <c r="E11" i="1" l="1"/>
  <c r="F11" i="1" s="1"/>
  <c r="G11" i="1" s="1"/>
  <c r="E4" i="1"/>
  <c r="F4" i="1" s="1"/>
  <c r="G4" i="1" s="1"/>
  <c r="E17" i="1"/>
  <c r="E8" i="1"/>
  <c r="E15" i="1"/>
  <c r="E9" i="1"/>
  <c r="F9" i="1" s="1"/>
  <c r="G9" i="1" s="1"/>
  <c r="E7" i="1"/>
  <c r="F7" i="1" s="1"/>
  <c r="G7" i="1" s="1"/>
  <c r="E16" i="1"/>
  <c r="E12" i="1"/>
  <c r="F12" i="1" s="1"/>
  <c r="G12" i="1" s="1"/>
  <c r="E6" i="1"/>
  <c r="F6" i="1" s="1"/>
  <c r="G6" i="1" s="1"/>
  <c r="E14" i="1"/>
  <c r="E10" i="1"/>
  <c r="F10" i="1" s="1"/>
  <c r="G10" i="1" s="1"/>
  <c r="E5" i="1"/>
  <c r="F5" i="1" s="1"/>
  <c r="G5" i="1" s="1"/>
  <c r="E13" i="1"/>
  <c r="F13" i="1" s="1"/>
  <c r="G13" i="1" s="1"/>
  <c r="H8" i="1" l="1"/>
  <c r="I8" i="1" s="1"/>
  <c r="J8" i="1" s="1"/>
  <c r="H6" i="1"/>
  <c r="I6" i="1" s="1"/>
  <c r="J6" i="1" s="1"/>
  <c r="H5" i="1"/>
  <c r="I5" i="1" s="1"/>
  <c r="J5" i="1" s="1"/>
  <c r="H4" i="1"/>
  <c r="I4" i="1" s="1"/>
  <c r="J4" i="1" s="1"/>
  <c r="H7" i="1"/>
  <c r="I7" i="1" s="1"/>
  <c r="J7" i="1" s="1"/>
  <c r="H12" i="1"/>
  <c r="I12" i="1" s="1"/>
  <c r="J12" i="1" s="1"/>
  <c r="H16" i="1"/>
  <c r="I16" i="1" s="1"/>
  <c r="J16" i="1" s="1"/>
  <c r="H9" i="1"/>
  <c r="I9" i="1" s="1"/>
  <c r="J9" i="1" s="1"/>
  <c r="H13" i="1"/>
  <c r="I13" i="1" s="1"/>
  <c r="J13" i="1" s="1"/>
  <c r="H17" i="1"/>
  <c r="I17" i="1" s="1"/>
  <c r="J17" i="1" s="1"/>
  <c r="H10" i="1"/>
  <c r="I10" i="1" s="1"/>
  <c r="J10" i="1" s="1"/>
  <c r="H14" i="1"/>
  <c r="I14" i="1" s="1"/>
  <c r="J14" i="1" s="1"/>
  <c r="H3" i="1"/>
  <c r="I3" i="1" s="1"/>
  <c r="J3" i="1" s="1"/>
  <c r="H11" i="1"/>
  <c r="I11" i="1" s="1"/>
  <c r="J11" i="1" s="1"/>
  <c r="H15" i="1"/>
  <c r="I15" i="1" s="1"/>
  <c r="J15" i="1" s="1"/>
</calcChain>
</file>

<file path=xl/sharedStrings.xml><?xml version="1.0" encoding="utf-8"?>
<sst xmlns="http://schemas.openxmlformats.org/spreadsheetml/2006/main" count="212" uniqueCount="79">
  <si>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</si>
  <si>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</si>
  <si>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</si>
  <si>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PRODID:-//Microsoft Corporation//Outlook 15.0 MIMEDIR//EN</t>
  </si>
  <si>
    <t>VERSION:2.0</t>
  </si>
  <si>
    <t>METHOD:PUBLISH</t>
  </si>
  <si>
    <t>X-WR-RELCALID:{00000018-040A-D2D5-781D-72901D5299B4}</t>
  </si>
  <si>
    <t>X-WR-CALNAME:outlook_Gmail</t>
  </si>
  <si>
    <t>X-PRIMARY-CALENDAR:TRUE</t>
  </si>
  <si>
    <t>X-OWNER;CN=outlook_Gmail:mailto:ittooo66@gmail.com</t>
  </si>
  <si>
    <t>X-MS-OLK-WKHRSTART;TZID="Tokyo Standard Time":080000</t>
  </si>
  <si>
    <t>X-MS-OLK-WKHREND;TZID="Tokyo Standard Time":180000</t>
  </si>
  <si>
    <t>X-MS-OLK-WKHRDAYS:MO,TU,WE,TH,FR</t>
  </si>
  <si>
    <t>BEGIN:VTIMEZONE</t>
  </si>
  <si>
    <t>TZID:Tokyo Standard Time</t>
  </si>
  <si>
    <t>BEGIN:STANDARD</t>
  </si>
  <si>
    <t>DTSTART:16010101T000000</t>
  </si>
  <si>
    <t>TZOFFSETFROM:+0900</t>
  </si>
  <si>
    <t>TZOFFSETTO:+0900</t>
  </si>
  <si>
    <t>END:STANDARD</t>
  </si>
  <si>
    <t>END:VTIMEZONE</t>
  </si>
  <si>
    <t>BEGIN:VEVENT</t>
  </si>
  <si>
    <t>CLASS:PUBLIC</t>
  </si>
  <si>
    <t>SEQUENCE:0</t>
  </si>
  <si>
    <t>TRANSP:OPAQUE</t>
  </si>
  <si>
    <t>X-MICROSOFT-CDO-BUSYSTATUS:BUSY</t>
  </si>
  <si>
    <t>END:VEVENT</t>
  </si>
  <si>
    <t>END:VCALENDAR</t>
  </si>
  <si>
    <t>①Outlookの予定表ファイル（ics形式）</t>
    <rPh sb="9" eb="12">
      <t>ヨテイヒョウ</t>
    </rPh>
    <rPh sb="20" eb="22">
      <t>ケイシキ</t>
    </rPh>
    <phoneticPr fontId="1"/>
  </si>
  <si>
    <t>注意</t>
    <rPh sb="0" eb="2">
      <t>チュウイ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</si>
  <si>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↓</t>
    </r>
    <r>
      <rPr>
        <sz val="11"/>
        <color theme="1"/>
        <rFont val="ＭＳ Ｐゴシック"/>
        <family val="2"/>
        <charset val="128"/>
        <scheme val="minor"/>
      </rPr>
      <t>を選択してCtrl+V</t>
    </r>
    <phoneticPr fontId="1"/>
  </si>
  <si>
    <t>1. ①を適当なテキストエディタで開きます</t>
    <rPh sb="5" eb="7">
      <t>テキトウ</t>
    </rPh>
    <rPh sb="17" eb="18">
      <t>ヒラ</t>
    </rPh>
    <phoneticPr fontId="1"/>
  </si>
  <si>
    <t>・予定表の保存において、その他のオプションから"詳細情報"-&gt;"詳細情報の一部"とした場合のみ変換可能です</t>
    <rPh sb="1" eb="4">
      <t>ヨテイヒョウ</t>
    </rPh>
    <rPh sb="5" eb="7">
      <t>ホゾン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3" eb="45">
      <t>バアイ</t>
    </rPh>
    <rPh sb="47" eb="49">
      <t>ヘンカン</t>
    </rPh>
    <rPh sb="49" eb="51">
      <t>カノウ</t>
    </rPh>
    <phoneticPr fontId="1"/>
  </si>
  <si>
    <t>BEGIN:VCALENDAR</t>
  </si>
  <si>
    <t>X-CLIPSTART:20160903T150000Z</t>
  </si>
  <si>
    <t>X-CLIPEND:20160904T150000Z</t>
  </si>
  <si>
    <t>2. ①のテキスト（BEGIN:VCALENDARで始まってるやつ）を、全選択＋コピーします</t>
    <rPh sb="26" eb="27">
      <t>ハジ</t>
    </rPh>
    <rPh sb="36" eb="39">
      <t>ゼンセンタク</t>
    </rPh>
    <phoneticPr fontId="1"/>
  </si>
  <si>
    <t>X-CALSTART:20160904T003000Z</t>
  </si>
  <si>
    <t>X-CALEND:20160904T090000Z</t>
  </si>
  <si>
    <t>DTEND;TZID="Tokyo Standard Time":20160904T100000</t>
  </si>
  <si>
    <t>DTSTAMP:20160904T012135Z</t>
  </si>
  <si>
    <t>DTSTART;TZID="Tokyo Standard Time":20160904T093000</t>
  </si>
  <si>
    <t>SUMMARY;LANGUAGE=ja:メールチェック</t>
  </si>
  <si>
    <t>UID:040000008200E00074C5B7101A82E00800000000F02F5FF79506D201000000000000000</t>
  </si>
  <si>
    <t>0100000009E53BA8333972143B62EF7C5A0B9D55A</t>
  </si>
  <si>
    <t>DTEND;TZID="Tokyo Standard Time":20160904T120000</t>
  </si>
  <si>
    <t>DTSTART;TZID="Tokyo Standard Time":20160904T100000</t>
  </si>
  <si>
    <t>SUMMARY;LANGUAGE=ja:議事録作成</t>
  </si>
  <si>
    <t>UID:040000008200E00074C5B7101A82E00800000000201E1FFB9506D201000000000000000</t>
  </si>
  <si>
    <t>010000000579EEDD17758474C9D3DD02D62D65871</t>
  </si>
  <si>
    <t>DTEND;TZID="Tokyo Standard Time":20160904T170000</t>
  </si>
  <si>
    <t>DTSTART;TZID="Tokyo Standard Time":20160904T130000</t>
  </si>
  <si>
    <t>SUMMARY;LANGUAGE=ja:【ハーグ】Script作成</t>
  </si>
  <si>
    <t>UID:040000008200E00074C5B7101A82E0080000000070B5F6099606D201000000000000000</t>
  </si>
  <si>
    <t>0100000000115B0C830774747883A6793B6335010</t>
  </si>
  <si>
    <t>DTEND;TZID="Tokyo Standard Time":20160904T173000</t>
  </si>
  <si>
    <t>DTSTART;TZID="Tokyo Standard Time":20160904T170000</t>
  </si>
  <si>
    <t>SUMMARY;LANGUAGE=ja:ScriptRV</t>
  </si>
  <si>
    <t>UID:040000008200E00074C5B7101A82E0080000000000C1E10F9606D201000000000000000</t>
  </si>
  <si>
    <t>0100000001B8E0E7E01C1404099F7F9C3D4BD4751</t>
  </si>
  <si>
    <t>DTEND;TZID="Tokyo Standard Time":20160904T180000</t>
  </si>
  <si>
    <t>DTSTART;TZID="Tokyo Standard Time":20160904T173000</t>
  </si>
  <si>
    <t>SUMMARY;LANGUAGE=ja:振り返り・日報作成</t>
  </si>
  <si>
    <t>UID:040000008200E00074C5B7101A82E0080000000040AE78149606D201000000000000000</t>
  </si>
  <si>
    <t>010000000244C3BE54F75F34E8AF21E202657A406</t>
  </si>
  <si>
    <t>抽出した開始時間（文字列）</t>
    <rPh sb="0" eb="2">
      <t>チュウシュツ</t>
    </rPh>
    <rPh sb="4" eb="8">
      <t>カイシジカン</t>
    </rPh>
    <rPh sb="9" eb="12">
      <t>モジレツ</t>
    </rPh>
    <phoneticPr fontId="1"/>
  </si>
  <si>
    <t>抽出した終了時間（文字列）</t>
    <rPh sb="0" eb="2">
      <t>チュウシュツ</t>
    </rPh>
    <rPh sb="4" eb="6">
      <t>シュウリョウ</t>
    </rPh>
    <rPh sb="6" eb="8">
      <t>ジカン</t>
    </rPh>
    <rPh sb="9" eb="12">
      <t>モジレツ</t>
    </rPh>
    <phoneticPr fontId="1"/>
  </si>
  <si>
    <t/>
  </si>
  <si>
    <t>抽出した業務内容</t>
    <rPh sb="0" eb="2">
      <t>チュウシュツ</t>
    </rPh>
    <rPh sb="4" eb="8">
      <t>ギョウムナイヨウ</t>
    </rPh>
    <phoneticPr fontId="1"/>
  </si>
  <si>
    <t>抽出した各種業務内容と時間</t>
    <rPh sb="0" eb="2">
      <t>チュウシュツ</t>
    </rPh>
    <rPh sb="4" eb="6">
      <t>カクシュ</t>
    </rPh>
    <rPh sb="6" eb="8">
      <t>ギョウム</t>
    </rPh>
    <rPh sb="8" eb="10">
      <t>ナイヨウ</t>
    </rPh>
    <rPh sb="11" eb="13">
      <t>ジカン</t>
    </rPh>
    <phoneticPr fontId="1"/>
  </si>
  <si>
    <t>年休等の切り捨て</t>
    <rPh sb="0" eb="2">
      <t>ネンキュウ</t>
    </rPh>
    <rPh sb="2" eb="3">
      <t>トウ</t>
    </rPh>
    <rPh sb="4" eb="5">
      <t>キ</t>
    </rPh>
    <rPh sb="6" eb="7">
      <t>ス</t>
    </rPh>
    <phoneticPr fontId="1"/>
  </si>
  <si>
    <t>SUMMARY;LANGUAGE=ja:羽生田年休</t>
    <rPh sb="20" eb="23">
      <t>ハニュウダ</t>
    </rPh>
    <rPh sb="23" eb="25">
      <t>ネンキュウ</t>
    </rPh>
    <phoneticPr fontId="1"/>
  </si>
  <si>
    <t>DTSTART;TZID="Tokyo Standard Time":20160904T120000</t>
  </si>
  <si>
    <t>DTSTART;TZID="Tokyo Standard Time":20160904T120000</t>
    <phoneticPr fontId="1"/>
  </si>
  <si>
    <t>開始時間（数値）</t>
    <rPh sb="0" eb="4">
      <t>カイシジカン</t>
    </rPh>
    <rPh sb="5" eb="7">
      <t>スウチ</t>
    </rPh>
    <phoneticPr fontId="1"/>
  </si>
  <si>
    <t>ソート後の開始時間（数値）</t>
    <rPh sb="3" eb="4">
      <t>ゴ</t>
    </rPh>
    <rPh sb="5" eb="9">
      <t>カイシジカン</t>
    </rPh>
    <rPh sb="10" eb="12">
      <t>スウチ</t>
    </rPh>
    <phoneticPr fontId="1"/>
  </si>
  <si>
    <t>ソート後の業務時間と業務内容</t>
    <rPh sb="3" eb="4">
      <t>ゴ</t>
    </rPh>
    <rPh sb="5" eb="9">
      <t>ギョウムジカン</t>
    </rPh>
    <rPh sb="10" eb="14">
      <t>ギョウムナイヨウ</t>
    </rPh>
    <phoneticPr fontId="1"/>
  </si>
  <si>
    <t>業務時間と業務内容</t>
    <rPh sb="0" eb="4">
      <t>ギョウムジカン</t>
    </rPh>
    <rPh sb="5" eb="9">
      <t>ギョウムナイヨウ</t>
    </rPh>
    <phoneticPr fontId="1"/>
  </si>
  <si>
    <t>3. 本シートのK20セルを選択し、①のテキストを貼り付けます（下に向かってズラズラ内容物が展開される形）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ム</t>
    </rPh>
    <rPh sb="42" eb="45">
      <t>ナイヨウブツ</t>
    </rPh>
    <rPh sb="46" eb="48">
      <t>テンカイ</t>
    </rPh>
    <rPh sb="51" eb="52">
      <t>カタチ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</si>
</sst>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0" fillId="0" borderId="9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2" borderId="6" xfId="0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2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0"/>
  <sheetViews>
    <sheetView tabSelected="1" workbookViewId="0">
      <selection activeCell="L21" sqref="L21"/>
    </sheetView>
  </sheetViews>
  <sheetFormatPr defaultRowHeight="13.5" x14ac:dyDescent="0.15"/>
  <cols>
    <col min="1" max="1" width="3" style="1" customWidth="1"/>
    <col min="2" max="2" width="26.375" style="1" hidden="1" customWidth="1"/>
    <col min="3" max="3" width="22.625" style="22" hidden="1" customWidth="1"/>
    <col min="4" max="4" width="22.625" style="26" hidden="1" customWidth="1"/>
    <col min="5" max="5" width="32" style="1" hidden="1" customWidth="1"/>
    <col min="6" max="6" width="32" style="26" hidden="1" customWidth="1"/>
    <col min="7" max="7" width="14.5" style="31" hidden="1" customWidth="1"/>
    <col min="8" max="8" width="22.5" style="31" hidden="1" customWidth="1"/>
    <col min="9" max="9" width="15.625" style="1" hidden="1" customWidth="1"/>
    <col min="10" max="10" width="42.875" style="1" customWidth="1"/>
    <col min="11" max="11" width="3" style="1" customWidth="1"/>
    <col min="12" max="12" width="90" style="1" customWidth="1"/>
    <col min="13" max="13" width="8.75" style="1" customWidth="1"/>
    <col min="14" max="16384" width="9" style="1"/>
  </cols>
  <sheetData>
    <row r="1" spans="2:13" ht="14.25" thickBot="1" x14ac:dyDescent="0.2"/>
    <row r="2" spans="2:13" x14ac:dyDescent="0.15">
      <c r="B2" s="2" t="s">
        <v>65</v>
      </c>
      <c r="C2" s="23" t="s">
        <v>66</v>
      </c>
      <c r="D2" s="27" t="s">
        <v>68</v>
      </c>
      <c r="E2" s="2" t="s">
        <v>69</v>
      </c>
      <c r="F2" s="27" t="s">
        <v>70</v>
      </c>
      <c r="G2" s="32" t="s">
        <v>74</v>
      </c>
      <c r="H2" s="32" t="s">
        <v>75</v>
      </c>
      <c r="I2" s="12" t="s">
        <v>76</v>
      </c>
      <c r="J2" s="37" t="s">
        <v>77</v>
      </c>
      <c r="L2" s="13" t="s">
        <v>1</v>
      </c>
    </row>
    <row r="3" spans="2:13" x14ac:dyDescent="0.15">
      <c r="B3" s="3" t="str">
        <f>LEFT(B18,5)</f>
        <v>09:30</v>
      </c>
      <c r="C3" s="24" t="str">
        <f>LEFT(C18,5)</f>
        <v>10:00</v>
      </c>
      <c r="D3" s="28" t="str">
        <f>MID($D$18,1,FIND("*",SUBSTITUTE($D$18,",","*",1),1)-1)</f>
        <v>メールチェック</v>
      </c>
      <c r="E3" s="3" t="str">
        <f>IFERROR(B3&amp;"-"&amp;C3&amp;"    "&amp;D3,"")</f>
        <v>09:30-10:00    メールチェック</v>
      </c>
      <c r="F3" s="28" t="str">
        <f>IFERROR(IF(EXACT(B3,C3),"",E3),"")</f>
        <v>09:30-10:00    メールチェック</v>
      </c>
      <c r="G3" s="33">
        <f>IFERROR(VALUE(LEFT(F3,2)&amp;MID(F3,4,2)),VALUE(9999))</f>
        <v>930</v>
      </c>
      <c r="H3" s="33">
        <f>SMALL($G$3:$G$17,ROW()-2)</f>
        <v>930</v>
      </c>
      <c r="I3" s="8" t="str">
        <f>IF(EXACT($G$3,$H3),$F$3,IF(EXACT($G$4,$H3),$F$4,IF(EXACT($G$5,$H3),$F$5,IF(EXACT($G$6,$H3),$F$6,IF(EXACT($G$7,$H3),$F$7,IF(EXACT($G$8,$H3),$F$8,IF(EXACT($G$9,$H3),$F$9,IF(EXACT($G$10,$H3),$F$10,IF(EXACT($G$11,$H3),$F$11,IF(EXACT($G$12,$H3),$F$12,IF(EXACT($G$13,$H3),$F$13,IF(EXACT($G$14,$H3),$F$14,IF(EXACT($G$15,$H3),$F$15,IF(EXACT($G$16,$H3),$F$16,IF(EXACT($G$17,$H3),$F$17)))))))))))))))</f>
        <v>09:30-10:00    メールチェック</v>
      </c>
      <c r="J3" s="34" t="str">
        <f>I3</f>
        <v>09:30-10:00    メールチェック</v>
      </c>
      <c r="L3" s="11" t="s">
        <v>28</v>
      </c>
      <c r="M3" s="6"/>
    </row>
    <row r="4" spans="2:13" x14ac:dyDescent="0.15">
      <c r="B4" s="3" t="str">
        <f>MID($B$18,FIND("*",SUBSTITUTE($B$18,",","*",ROW()-3),1)+1,5)</f>
        <v>13:00</v>
      </c>
      <c r="C4" s="24" t="str">
        <f>MID($C$18,FIND("*",SUBSTITUTE($C$18,",","*",ROW()-3),1)+1,5)</f>
        <v>17:00</v>
      </c>
      <c r="D4" s="28" t="str">
        <f>MID($D$18,FIND("*",SUBSTITUTE($D$18,",","*",ROW()-3),1)+1,FIND("*",SUBSTITUTE($D$18,",","*",ROW()-2))-FIND("*",SUBSTITUTE($D$18,",","*",ROW()-3),1)-1)</f>
        <v>【ハーグ】Script作成</v>
      </c>
      <c r="E4" s="28" t="str">
        <f>IFERROR(B4&amp;"-"&amp;C4&amp;"    "&amp;D4,"")</f>
        <v>13:00-17:00    【ハーグ】Script作成</v>
      </c>
      <c r="F4" s="33" t="str">
        <f t="shared" ref="F4:F17" si="0">IFERROR(IF(EXACT(B4,C4),"",E4),"")</f>
        <v>13:00-17:00    【ハーグ】Script作成</v>
      </c>
      <c r="G4" s="33">
        <f t="shared" ref="G4:G17" si="1">IFERROR(VALUE(LEFT(F4,2)&amp;MID(F4,4,2)),VALUE(9999))</f>
        <v>1300</v>
      </c>
      <c r="H4" s="33">
        <f t="shared" ref="H4:H17" si="2">SMALL($G$3:$G$17,ROW()-2)</f>
        <v>930</v>
      </c>
      <c r="I4" s="34" t="str">
        <f t="shared" ref="I4:I17" si="3">IF(EXACT($G$3,$H4),$F$3,IF(EXACT($G$4,$H4),$F$4,IF(EXACT($G$5,$H4),$F$5,IF(EXACT($G$6,$H4),$F$6,IF(EXACT($G$7,$H4),$F$7,IF(EXACT($G$8,$H4),$F$8,IF(EXACT($G$9,$H4),$F$9,IF(EXACT($G$10,$H4),$F$10,IF(EXACT($G$11,$H4),$F$11,IF(EXACT($G$12,$H4),$F$12,IF(EXACT($G$13,$H4),$F$13,IF(EXACT($G$14,$H4),$F$14,IF(EXACT($G$15,$H4),$F$15,IF(EXACT($G$16,$H4),$F$16,IF(EXACT($G$17,$H4),$F$17)))))))))))))))</f>
        <v>09:30-10:00    メールチェック</v>
      </c>
      <c r="J4" s="34" t="str">
        <f t="shared" ref="J4:J17" si="4">I4</f>
        <v>09:30-10:00    メールチェック</v>
      </c>
      <c r="L4" s="14" t="s">
        <v>0</v>
      </c>
      <c r="M4" s="6"/>
    </row>
    <row r="5" spans="2:13" x14ac:dyDescent="0.15">
      <c r="B5" s="3" t="str">
        <f t="shared" ref="B5:B17" si="5">MID($B$18,FIND("*",SUBSTITUTE($B$18,",","*",ROW()-3),1)+1,5)</f>
        <v>17:00</v>
      </c>
      <c r="C5" s="28" t="str">
        <f t="shared" ref="C5:C17" si="6">MID($C$18,FIND("*",SUBSTITUTE($C$18,",","*",ROW()-3),1)+1,5)</f>
        <v>17:30</v>
      </c>
      <c r="D5" s="28" t="str">
        <f t="shared" ref="D5:D17" si="7">MID($D$18,FIND("*",SUBSTITUTE($D$18,",","*",ROW()-3),1)+1,FIND("*",SUBSTITUTE($D$18,",","*",ROW()-2))-FIND("*",SUBSTITUTE($D$18,",","*",ROW()-3),1)-1)</f>
        <v>ScriptRV</v>
      </c>
      <c r="E5" s="28" t="str">
        <f>IFERROR(B5&amp;"-"&amp;C5&amp;"    "&amp;D5,"")</f>
        <v>17:00-17:30    ScriptRV</v>
      </c>
      <c r="F5" s="33" t="str">
        <f t="shared" si="0"/>
        <v>17:00-17:30    ScriptRV</v>
      </c>
      <c r="G5" s="33">
        <f t="shared" si="1"/>
        <v>1700</v>
      </c>
      <c r="H5" s="33">
        <f t="shared" si="2"/>
        <v>1000</v>
      </c>
      <c r="I5" s="34" t="str">
        <f t="shared" si="3"/>
        <v>10:00-12:00    議事録作成</v>
      </c>
      <c r="J5" s="34" t="str">
        <f t="shared" si="4"/>
        <v>10:00-12:00    議事録作成</v>
      </c>
      <c r="L5" s="9" t="s">
        <v>31</v>
      </c>
      <c r="M5" s="6"/>
    </row>
    <row r="6" spans="2:13" x14ac:dyDescent="0.15">
      <c r="B6" s="3" t="str">
        <f t="shared" si="5"/>
        <v>17:30</v>
      </c>
      <c r="C6" s="28" t="str">
        <f t="shared" si="6"/>
        <v>18:00</v>
      </c>
      <c r="D6" s="28" t="str">
        <f t="shared" si="7"/>
        <v>振り返り・日報作成</v>
      </c>
      <c r="E6" s="28" t="str">
        <f>IFERROR(B6&amp;"-"&amp;C6&amp;"    "&amp;D6,"")</f>
        <v>17:30-18:00    振り返り・日報作成</v>
      </c>
      <c r="F6" s="33" t="str">
        <f t="shared" si="0"/>
        <v>17:30-18:00    振り返り・日報作成</v>
      </c>
      <c r="G6" s="33">
        <f t="shared" si="1"/>
        <v>1730</v>
      </c>
      <c r="H6" s="33">
        <f t="shared" si="2"/>
        <v>1000</v>
      </c>
      <c r="I6" s="34" t="str">
        <f t="shared" si="3"/>
        <v>10:00-12:00    議事録作成</v>
      </c>
      <c r="J6" s="34" t="str">
        <f t="shared" si="4"/>
        <v>10:00-12:00    議事録作成</v>
      </c>
      <c r="L6" s="9" t="s">
        <v>36</v>
      </c>
      <c r="M6" s="6"/>
    </row>
    <row r="7" spans="2:13" x14ac:dyDescent="0.15">
      <c r="B7" s="3" t="str">
        <f t="shared" si="5"/>
        <v>10:00</v>
      </c>
      <c r="C7" s="28" t="str">
        <f t="shared" si="6"/>
        <v>12:00</v>
      </c>
      <c r="D7" s="28" t="str">
        <f t="shared" si="7"/>
        <v>議事録作成</v>
      </c>
      <c r="E7" s="28" t="str">
        <f>IFERROR(B7&amp;"-"&amp;C7&amp;"    "&amp;D7,"")</f>
        <v>10:00-12:00    議事録作成</v>
      </c>
      <c r="F7" s="33" t="str">
        <f t="shared" si="0"/>
        <v>10:00-12:00    議事録作成</v>
      </c>
      <c r="G7" s="33">
        <f t="shared" si="1"/>
        <v>1000</v>
      </c>
      <c r="H7" s="33">
        <f t="shared" si="2"/>
        <v>1300</v>
      </c>
      <c r="I7" s="34" t="str">
        <f t="shared" si="3"/>
        <v>13:00-17:00    【ハーグ】Script作成</v>
      </c>
      <c r="J7" s="34" t="str">
        <f t="shared" si="4"/>
        <v>13:00-17:00    【ハーグ】Script作成</v>
      </c>
      <c r="L7" s="9" t="s">
        <v>78</v>
      </c>
      <c r="M7" s="6"/>
    </row>
    <row r="8" spans="2:13" x14ac:dyDescent="0.15">
      <c r="B8" s="3" t="str">
        <f t="shared" si="5"/>
        <v>12:00</v>
      </c>
      <c r="C8" s="28" t="str">
        <f t="shared" si="6"/>
        <v>12:00</v>
      </c>
      <c r="D8" s="28" t="str">
        <f t="shared" si="7"/>
        <v>羽生田年休</v>
      </c>
      <c r="E8" s="28" t="str">
        <f>IFERROR(B8&amp;"-"&amp;C8&amp;"    "&amp;D8,"")</f>
        <v>12:00-12:00    羽生田年休</v>
      </c>
      <c r="F8" s="33" t="str">
        <f t="shared" si="0"/>
        <v/>
      </c>
      <c r="G8" s="33">
        <f t="shared" si="1"/>
        <v>9999</v>
      </c>
      <c r="H8" s="33">
        <f t="shared" si="2"/>
        <v>1300</v>
      </c>
      <c r="I8" s="34" t="str">
        <f t="shared" si="3"/>
        <v>13:00-17:00    【ハーグ】Script作成</v>
      </c>
      <c r="J8" s="34" t="str">
        <f t="shared" si="4"/>
        <v>13:00-17:00    【ハーグ】Script作成</v>
      </c>
      <c r="L8" s="16" t="s">
        <v>29</v>
      </c>
      <c r="M8" s="6"/>
    </row>
    <row r="9" spans="2:13" x14ac:dyDescent="0.15">
      <c r="B9" s="3" t="str">
        <f t="shared" si="5"/>
        <v>09:30</v>
      </c>
      <c r="C9" s="28" t="str">
        <f t="shared" si="6"/>
        <v>10:00</v>
      </c>
      <c r="D9" s="28" t="str">
        <f t="shared" si="7"/>
        <v>メールチェック</v>
      </c>
      <c r="E9" s="28" t="str">
        <f>IFERROR(B9&amp;"-"&amp;C9&amp;"    "&amp;D9,"")</f>
        <v>09:30-10:00    メールチェック</v>
      </c>
      <c r="F9" s="33" t="str">
        <f t="shared" si="0"/>
        <v>09:30-10:00    メールチェック</v>
      </c>
      <c r="G9" s="33">
        <f t="shared" si="1"/>
        <v>930</v>
      </c>
      <c r="H9" s="33">
        <f t="shared" si="2"/>
        <v>1700</v>
      </c>
      <c r="I9" s="34" t="str">
        <f t="shared" si="3"/>
        <v>17:00-17:30    ScriptRV</v>
      </c>
      <c r="J9" s="34" t="str">
        <f t="shared" si="4"/>
        <v>17:00-17:30    ScriptRV</v>
      </c>
      <c r="L9" s="10" t="s">
        <v>2</v>
      </c>
      <c r="M9" s="6"/>
    </row>
    <row r="10" spans="2:13" x14ac:dyDescent="0.15">
      <c r="B10" s="3" t="str">
        <f t="shared" si="5"/>
        <v>13:00</v>
      </c>
      <c r="C10" s="28" t="str">
        <f t="shared" si="6"/>
        <v>17:00</v>
      </c>
      <c r="D10" s="28" t="str">
        <f t="shared" si="7"/>
        <v>【ハーグ】Script作成</v>
      </c>
      <c r="E10" s="28" t="str">
        <f>IFERROR(B10&amp;"-"&amp;C10&amp;"    "&amp;D10,"")</f>
        <v>13:00-17:00    【ハーグ】Script作成</v>
      </c>
      <c r="F10" s="33" t="str">
        <f t="shared" si="0"/>
        <v>13:00-17:00    【ハーグ】Script作成</v>
      </c>
      <c r="G10" s="33">
        <f t="shared" si="1"/>
        <v>1300</v>
      </c>
      <c r="H10" s="33">
        <f t="shared" si="2"/>
        <v>1700</v>
      </c>
      <c r="I10" s="34" t="str">
        <f t="shared" si="3"/>
        <v>17:00-17:30    ScriptRV</v>
      </c>
      <c r="J10" s="34" t="str">
        <f t="shared" si="4"/>
        <v>17:00-17:30    ScriptRV</v>
      </c>
      <c r="L10" s="17" t="s">
        <v>32</v>
      </c>
      <c r="M10" s="6"/>
    </row>
    <row r="11" spans="2:13" x14ac:dyDescent="0.15">
      <c r="B11" s="3" t="str">
        <f t="shared" si="5"/>
        <v>17:00</v>
      </c>
      <c r="C11" s="28" t="str">
        <f t="shared" si="6"/>
        <v>17:30</v>
      </c>
      <c r="D11" s="28" t="str">
        <f t="shared" si="7"/>
        <v>ScriptRV</v>
      </c>
      <c r="E11" s="28" t="str">
        <f>IFERROR(B11&amp;"-"&amp;C11&amp;"    "&amp;D11,"")</f>
        <v>17:00-17:30    ScriptRV</v>
      </c>
      <c r="F11" s="33" t="str">
        <f t="shared" si="0"/>
        <v>17:00-17:30    ScriptRV</v>
      </c>
      <c r="G11" s="33">
        <f t="shared" si="1"/>
        <v>1700</v>
      </c>
      <c r="H11" s="33">
        <f t="shared" si="2"/>
        <v>1730</v>
      </c>
      <c r="I11" s="34" t="str">
        <f t="shared" si="3"/>
        <v>17:30-18:00    振り返り・日報作成</v>
      </c>
      <c r="J11" s="34" t="str">
        <f t="shared" si="4"/>
        <v>17:30-18:00    振り返り・日報作成</v>
      </c>
      <c r="L11" s="7"/>
      <c r="M11" s="6"/>
    </row>
    <row r="12" spans="2:13" x14ac:dyDescent="0.15">
      <c r="B12" s="3" t="str">
        <f t="shared" si="5"/>
        <v>17:30</v>
      </c>
      <c r="C12" s="28" t="str">
        <f t="shared" si="6"/>
        <v>18:00</v>
      </c>
      <c r="D12" s="28" t="str">
        <f t="shared" si="7"/>
        <v>振り返り・日報作成</v>
      </c>
      <c r="E12" s="28" t="str">
        <f>IFERROR(B12&amp;"-"&amp;C12&amp;"    "&amp;D12,"")</f>
        <v>17:30-18:00    振り返り・日報作成</v>
      </c>
      <c r="F12" s="33" t="str">
        <f t="shared" si="0"/>
        <v>17:30-18:00    振り返り・日報作成</v>
      </c>
      <c r="G12" s="33">
        <f t="shared" si="1"/>
        <v>1730</v>
      </c>
      <c r="H12" s="33">
        <f t="shared" si="2"/>
        <v>1730</v>
      </c>
      <c r="I12" s="34" t="str">
        <f t="shared" si="3"/>
        <v>17:30-18:00    振り返り・日報作成</v>
      </c>
      <c r="J12" s="34" t="str">
        <f t="shared" si="4"/>
        <v>17:30-18:00    振り返り・日報作成</v>
      </c>
      <c r="M12" s="6"/>
    </row>
    <row r="13" spans="2:13" x14ac:dyDescent="0.15">
      <c r="B13" s="3" t="str">
        <f t="shared" si="5"/>
        <v>10:00</v>
      </c>
      <c r="C13" s="28" t="str">
        <f t="shared" si="6"/>
        <v>12:00</v>
      </c>
      <c r="D13" s="28" t="str">
        <f t="shared" si="7"/>
        <v>議事録作成</v>
      </c>
      <c r="E13" s="28" t="str">
        <f>IFERROR(B13&amp;"-"&amp;C13&amp;"    "&amp;D13,"")</f>
        <v>10:00-12:00    議事録作成</v>
      </c>
      <c r="F13" s="33" t="str">
        <f t="shared" si="0"/>
        <v>10:00-12:00    議事録作成</v>
      </c>
      <c r="G13" s="33">
        <f t="shared" si="1"/>
        <v>1000</v>
      </c>
      <c r="H13" s="33">
        <f t="shared" si="2"/>
        <v>9999</v>
      </c>
      <c r="I13" s="34" t="str">
        <f t="shared" si="3"/>
        <v/>
      </c>
      <c r="J13" s="34" t="str">
        <f t="shared" si="4"/>
        <v/>
      </c>
      <c r="M13" s="6"/>
    </row>
    <row r="14" spans="2:13" x14ac:dyDescent="0.15">
      <c r="B14" s="3" t="str">
        <f t="shared" si="5"/>
        <v>12:00</v>
      </c>
      <c r="C14" s="28" t="str">
        <f t="shared" si="6"/>
        <v>12:00</v>
      </c>
      <c r="D14" s="28" t="str">
        <f t="shared" si="7"/>
        <v>羽生田年休</v>
      </c>
      <c r="E14" s="28" t="str">
        <f>IFERROR(B14&amp;"-"&amp;C14&amp;"    "&amp;D14,"")</f>
        <v>12:00-12:00    羽生田年休</v>
      </c>
      <c r="F14" s="33" t="str">
        <f t="shared" si="0"/>
        <v/>
      </c>
      <c r="G14" s="33">
        <f t="shared" si="1"/>
        <v>9999</v>
      </c>
      <c r="H14" s="33">
        <f t="shared" si="2"/>
        <v>9999</v>
      </c>
      <c r="I14" s="34" t="str">
        <f t="shared" si="3"/>
        <v/>
      </c>
      <c r="J14" s="34" t="str">
        <f t="shared" si="4"/>
        <v/>
      </c>
      <c r="M14" s="6"/>
    </row>
    <row r="15" spans="2:13" x14ac:dyDescent="0.15">
      <c r="B15" s="3" t="str">
        <f t="shared" si="5"/>
        <v/>
      </c>
      <c r="C15" s="28" t="str">
        <f t="shared" si="6"/>
        <v/>
      </c>
      <c r="D15" s="28" t="e">
        <f t="shared" si="7"/>
        <v>#VALUE!</v>
      </c>
      <c r="E15" s="28" t="str">
        <f>IFERROR(B15&amp;"-"&amp;C15&amp;"    "&amp;D15,"")</f>
        <v/>
      </c>
      <c r="F15" s="33" t="str">
        <f t="shared" si="0"/>
        <v/>
      </c>
      <c r="G15" s="33">
        <f t="shared" si="1"/>
        <v>9999</v>
      </c>
      <c r="H15" s="33">
        <f t="shared" si="2"/>
        <v>9999</v>
      </c>
      <c r="I15" s="34" t="str">
        <f t="shared" si="3"/>
        <v/>
      </c>
      <c r="J15" s="34" t="str">
        <f t="shared" si="4"/>
        <v/>
      </c>
      <c r="M15" s="6"/>
    </row>
    <row r="16" spans="2:13" x14ac:dyDescent="0.15">
      <c r="B16" s="3" t="e">
        <f t="shared" si="5"/>
        <v>#VALUE!</v>
      </c>
      <c r="C16" s="28" t="e">
        <f t="shared" si="6"/>
        <v>#VALUE!</v>
      </c>
      <c r="D16" s="28" t="e">
        <f t="shared" si="7"/>
        <v>#VALUE!</v>
      </c>
      <c r="E16" s="28" t="str">
        <f>IFERROR(B16&amp;"-"&amp;C16&amp;"    "&amp;D16,"")</f>
        <v/>
      </c>
      <c r="F16" s="33" t="str">
        <f t="shared" si="0"/>
        <v/>
      </c>
      <c r="G16" s="33">
        <f t="shared" si="1"/>
        <v>9999</v>
      </c>
      <c r="H16" s="33">
        <f t="shared" si="2"/>
        <v>9999</v>
      </c>
      <c r="I16" s="34" t="str">
        <f t="shared" si="3"/>
        <v/>
      </c>
      <c r="J16" s="34" t="str">
        <f t="shared" si="4"/>
        <v/>
      </c>
      <c r="M16" s="6"/>
    </row>
    <row r="17" spans="2:13" ht="13.5" customHeight="1" thickBot="1" x14ac:dyDescent="0.2">
      <c r="B17" s="4" t="e">
        <f t="shared" si="5"/>
        <v>#VALUE!</v>
      </c>
      <c r="C17" s="28" t="e">
        <f t="shared" si="6"/>
        <v>#VALUE!</v>
      </c>
      <c r="D17" s="28" t="e">
        <f t="shared" si="7"/>
        <v>#VALUE!</v>
      </c>
      <c r="E17" s="28" t="str">
        <f>IFERROR(B17&amp;"-"&amp;C17&amp;"    "&amp;D17,"")</f>
        <v/>
      </c>
      <c r="F17" s="33" t="str">
        <f t="shared" si="0"/>
        <v/>
      </c>
      <c r="G17" s="33">
        <f t="shared" si="1"/>
        <v>9999</v>
      </c>
      <c r="H17" s="33">
        <f t="shared" si="2"/>
        <v>9999</v>
      </c>
      <c r="I17" s="34" t="str">
        <f t="shared" si="3"/>
        <v/>
      </c>
      <c r="J17" s="35" t="str">
        <f t="shared" si="4"/>
        <v/>
      </c>
      <c r="M17" s="6"/>
    </row>
    <row r="18" spans="2:13" ht="13.5" customHeight="1" x14ac:dyDescent="0.15">
      <c r="B18" s="5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>09:30,13:00,17:00,17:30,10:00,12:00,09:30,13:00,17:00,17:30,10:00,12:00,</v>
      </c>
      <c r="C18" s="29" t="str">
        <f t="shared" ref="C18:D18" si="8">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&amp;C164&amp;IF(LEN(C164)&gt;0,",","")&amp;C165&amp;IF(LEN(C165)&gt;0,",","")&amp;C166&amp;IF(LEN(C166)&gt;0,",","")&amp;C167&amp;IF(LEN(C167)&gt;0,",","")&amp;C168&amp;IF(LEN(C168)&gt;0,",","")&amp;C169&amp;IF(LEN(C169)&gt;0,",","")&amp;C170&amp;IF(LEN(C170)&gt;0,",","")&amp;C171&amp;IF(LEN(C171)&gt;0,",","")&amp;C172&amp;IF(LEN(C172)&gt;0,",","")&amp;C173&amp;IF(LEN(C173)&gt;0,",","")&amp;C174&amp;IF(LEN(C174)&gt;0,",","")&amp;C175&amp;IF(LEN(C175)&gt;0,",","")&amp;C176&amp;IF(LEN(C176)&gt;0,",","")&amp;C177&amp;IF(LEN(C177)&gt;0,",","")&amp;C178&amp;IF(LEN(C178)&gt;0,",","")&amp;C179&amp;IF(LEN(C179)&gt;0,",","")&amp;C180&amp;IF(LEN(C180)&gt;0,",","")&amp;C181&amp;IF(LEN(C181)&gt;0,",","")&amp;C182&amp;IF(LEN(C182)&gt;0,",","")&amp;C183&amp;IF(LEN(C183)&gt;0,",","")&amp;C184&amp;IF(LEN(C184)&gt;0,",","")&amp;C185&amp;IF(LEN(C185)&gt;0,",","")&amp;C186&amp;IF(LEN(C186)&gt;0,",","")&amp;C187&amp;IF(LEN(C187)&gt;0,",","")&amp;C188&amp;IF(LEN(C188)&gt;0,",","")&amp;C189&amp;IF(LEN(C189)&gt;0,",","")&amp;C190&amp;IF(LEN(C190)&gt;0,",","")&amp;C191&amp;IF(LEN(C191)&gt;0,",","")&amp;C192&amp;IF(LEN(C192)&gt;0,",","")&amp;C193&amp;IF(LEN(C193)&gt;0,",","")&amp;C194&amp;IF(LEN(C194)&gt;0,",","")&amp;C195&amp;IF(LEN(C195)&gt;0,",","")&amp;C196&amp;IF(LEN(C196)&gt;0,",","")&amp;C197&amp;IF(LEN(C197)&gt;0,",","")&amp;C198&amp;IF(LEN(C198)&gt;0,",","")&amp;C199&amp;IF(LEN(C199)&gt;0,",","")&amp;C200&amp;IF(LEN(C200)&gt;0,",","")&amp;C201&amp;IF(LEN(C201)&gt;0,",","")&amp;C202&amp;IF(LEN(C202)&gt;0,",","")&amp;C203&amp;IF(LEN(C203)&gt;0,",","")&amp;C204&amp;IF(LEN(C204)&gt;0,",","")&amp;C205&amp;IF(LEN(C205)&gt;0,",","")&amp;C206&amp;IF(LEN(C206)&gt;0,",","")&amp;C207&amp;IF(LEN(C207)&gt;0,",","")&amp;C208&amp;IF(LEN(C208)&gt;0,",","")&amp;C209&amp;IF(LEN(C209)&gt;0,",","")&amp;C210&amp;IF(LEN(C210)&gt;0,",","")&amp;C211&amp;IF(LEN(C211)&gt;0,",","")&amp;C212&amp;IF(LEN(C212)&gt;0,",","")&amp;C213&amp;IF(LEN(C213)&gt;0,",","")&amp;C214&amp;IF(LEN(C214)&gt;0,",","")&amp;C215&amp;IF(LEN(C215)&gt;0,",","")&amp;C216&amp;IF(LEN(C216)&gt;0,",","")&amp;C217&amp;IF(LEN(C217)&gt;0,",","")&amp;C218&amp;IF(LEN(C218)&gt;0,",","")&amp;C219&amp;IF(LEN(C219)&gt;0,",","")&amp;C220&amp;IF(LEN(C220)&gt;0,",","")&amp;C221&amp;IF(LEN(C221)&gt;0,",","")&amp;C222&amp;IF(LEN(C222)&gt;0,",","")&amp;C223&amp;IF(LEN(C223)&gt;0,",","")&amp;C224&amp;IF(LEN(C224)&gt;0,",","")&amp;C225&amp;IF(LEN(C225)&gt;0,",","")&amp;C226&amp;IF(LEN(C226)&gt;0,",","")&amp;C227&amp;IF(LEN(C227)&gt;0,",","")&amp;C228&amp;IF(LEN(C228)&gt;0,",","")&amp;C229&amp;IF(LEN(C229)&gt;0,",","")&amp;C230&amp;IF(LEN(C230)&gt;0,",","")&amp;C231&amp;IF(LEN(C231)&gt;0,",","")&amp;C232&amp;IF(LEN(C232)&gt;0,",","")&amp;C233&amp;IF(LEN(C233)&gt;0,",","")&amp;C234&amp;IF(LEN(C234)&gt;0,",","")&amp;C235&amp;IF(LEN(C235)&gt;0,",","")&amp;C236&amp;IF(LEN(C236)&gt;0,",","")&amp;C237&amp;IF(LEN(C237)&gt;0,",","")&amp;C238&amp;IF(LEN(C238)&gt;0,",","")&amp;C239&amp;IF(LEN(C239)&gt;0,",","")&amp;C240&amp;IF(LEN(C240)&gt;0,",","")&amp;C241&amp;IF(LEN(C241)&gt;0,",","")&amp;C242&amp;IF(LEN(C242)&gt;0,",","")&amp;C243&amp;IF(LEN(C243)&gt;0,",","")&amp;C244&amp;IF(LEN(C244)&gt;0,",","")&amp;C245&amp;IF(LEN(C245)&gt;0,",","")&amp;C246&amp;IF(LEN(C246)&gt;0,",","")&amp;C247&amp;IF(LEN(C247)&gt;0,",","")&amp;C248&amp;IF(LEN(C248)&gt;0,",","")&amp;C249&amp;IF(LEN(C249)&gt;0,",","")&amp;C250&amp;IF(LEN(C250)&gt;0,",","")&amp;C251&amp;IF(LEN(C251)&gt;0,",","")&amp;C252&amp;IF(LEN(C252)&gt;0,",","")&amp;C253&amp;IF(LEN(C253)&gt;0,",","")&amp;C254&amp;IF(LEN(C254)&gt;0,",","")&amp;C255&amp;IF(LEN(C255)&gt;0,",","")&amp;C256&amp;IF(LEN(C256)&gt;0,",","")&amp;C257&amp;IF(LEN(C257)&gt;0,",","")&amp;C258&amp;IF(LEN(C258)&gt;0,",","")&amp;C259&amp;IF(LEN(C259)&gt;0,",","")&amp;C260&amp;IF(LEN(C260)&gt;0,",","")&amp;C261&amp;IF(LEN(C261)&gt;0,",","")&amp;C262&amp;IF(LEN(C262)&gt;0,",","")&amp;C263&amp;IF(LEN(C263)&gt;0,",","")&amp;C264&amp;IF(LEN(C264)&gt;0,",","")&amp;C265&amp;IF(LEN(C265)&gt;0,",","")&amp;C266&amp;IF(LEN(C266)&gt;0,",","")&amp;C267&amp;IF(LEN(C267)&gt;0,",","")&amp;C268&amp;IF(LEN(C268)&gt;0,",","")&amp;C269&amp;IF(LEN(C269)&gt;0,",","")&amp;C270&amp;IF(LEN(C270)&gt;0,",","")&amp;C271&amp;IF(LEN(C271)&gt;0,",","")&amp;C272&amp;IF(LEN(C272)&gt;0,",","")&amp;C273&amp;IF(LEN(C273)&gt;0,",","")&amp;C274&amp;IF(LEN(C274)&gt;0,",","")&amp;C275&amp;IF(LEN(C275)&gt;0,",","")&amp;C276&amp;IF(LEN(C276)&gt;0,",","")&amp;C277&amp;IF(LEN(C277)&gt;0,",","")&amp;C278&amp;IF(LEN(C278)&gt;0,",","")&amp;C279&amp;IF(LEN(C279)&gt;0,",","")&amp;C280&amp;IF(LEN(C280)&gt;0,",","")&amp;C281&amp;IF(LEN(C281)&gt;0,",","")&amp;C282&amp;IF(LEN(C282)&gt;0,",","")&amp;C283&amp;IF(LEN(C283)&gt;0,",","")&amp;C284&amp;IF(LEN(C284)&gt;0,",","")&amp;C285&amp;IF(LEN(C285)&gt;0,",","")&amp;C286&amp;IF(LEN(C286)&gt;0,",","")&amp;C287&amp;IF(LEN(C287)&gt;0,",","")&amp;C288&amp;IF(LEN(C288)&gt;0,",","")&amp;C289&amp;IF(LEN(C289)&gt;0,",","")&amp;C290&amp;IF(LEN(C290)&gt;0,",","")&amp;C291&amp;IF(LEN(C291)&gt;0,",","")&amp;C292&amp;IF(LEN(C292)&gt;0,",","")&amp;C293&amp;IF(LEN(C293)&gt;0,",","")&amp;C294&amp;IF(LEN(C294)&gt;0,",","")&amp;C295&amp;IF(LEN(C295)&gt;0,",","")&amp;C296&amp;IF(LEN(C296)&gt;0,",","")&amp;C297&amp;IF(LEN(C297)&gt;0,",","")&amp;C298&amp;IF(LEN(C298)&gt;0,",","")&amp;C299&amp;IF(LEN(C299)&gt;0,",","")&amp;C300&amp;IF(LEN(C300)&gt;0,",","")</f>
        <v>10:00,17:00,17:30,18:00,12:00,12:00,10:00,17:00,17:30,18:00,12:00,12:00,</v>
      </c>
      <c r="D18" s="29" t="str">
        <f t="shared" si="8"/>
        <v>メールチェック,【ハーグ】Script作成,ScriptRV,振り返り・日報作成,議事録作成,羽生田年休,メールチェック,【ハーグ】Script作成,ScriptRV,振り返り・日報作成,議事録作成,羽生田年休,</v>
      </c>
      <c r="E18" s="29"/>
      <c r="F18" s="29"/>
      <c r="G18" s="36"/>
      <c r="H18" s="36"/>
      <c r="I18" s="29"/>
      <c r="J18" s="29"/>
    </row>
    <row r="19" spans="2:13" ht="14.25" thickBot="1" x14ac:dyDescent="0.2">
      <c r="B19" s="15"/>
      <c r="C19" s="25"/>
      <c r="D19" s="30"/>
      <c r="E19" s="15"/>
      <c r="F19" s="30"/>
      <c r="G19" s="38"/>
      <c r="H19" s="38"/>
      <c r="I19" s="15"/>
      <c r="J19" s="15"/>
      <c r="K19" s="21" t="s">
        <v>30</v>
      </c>
      <c r="L19" s="21"/>
    </row>
    <row r="20" spans="2:13" ht="14.25" thickBot="1" x14ac:dyDescent="0.2">
      <c r="B20" s="5" t="str">
        <f>IF(COUNTIFS(K20,"*DTSTART*",K20,"*Tokyo Standard Time*")+COUNTIFS(K20,"*DTSTART*",K20,"*VALUE*")&gt;0,LEFT(RIGHT(K20,6),2)&amp;":"&amp;LEFT(RIGHT(K20,4),2),"")</f>
        <v/>
      </c>
      <c r="C20" s="29" t="str">
        <f>IF(COUNTIFS(K20,"*DTEND*",K20,"*Tokyo Standard Time*")+COUNTIFS(K20,"*DTEND*",K20,"*VALUE*")&gt;0,LEFT(RIGHT(K20,6),2)&amp;":"&amp;LEFT(RIGHT(K20,4),2),"")</f>
        <v/>
      </c>
      <c r="D20" s="29" t="str">
        <f>IF(COUNTIF(K20,"*SUMMARY;LANGUAGE*")&gt;0,RIGHT(K20, LEN(K20)-20),"")</f>
        <v/>
      </c>
      <c r="E20" s="26" t="s">
        <v>67</v>
      </c>
      <c r="I20" s="5"/>
      <c r="K20" s="20" t="s">
        <v>33</v>
      </c>
      <c r="L20" s="19"/>
    </row>
    <row r="21" spans="2:13" x14ac:dyDescent="0.15">
      <c r="B21" s="5" t="str">
        <f t="shared" ref="B21:B84" si="9">IF(COUNTIFS(K21,"*DTSTART*",K21,"*Tokyo Standard Time*")+COUNTIFS(K21,"*DTSTART*",K21,"*VALUE*")&gt;0,LEFT(RIGHT(K21,6),2)&amp;":"&amp;LEFT(RIGHT(K21,4),2),"")</f>
        <v/>
      </c>
      <c r="C21" s="29" t="str">
        <f t="shared" ref="C21:C84" si="10">IF(COUNTIFS(K21,"*DTEND*",K21,"*Tokyo Standard Time*")+COUNTIFS(K21,"*DTEND*",K21,"*VALUE*")&gt;0,LEFT(RIGHT(K21,6),2)&amp;":"&amp;LEFT(RIGHT(K21,4),2),"")</f>
        <v/>
      </c>
      <c r="D21" s="29" t="str">
        <f t="shared" ref="D21:D84" si="11">IF(COUNTIF(K21,"*SUMMARY;LANGUAGE*")&gt;0,RIGHT(K21, LEN(K21)-20),"")</f>
        <v/>
      </c>
      <c r="E21" s="5"/>
      <c r="F21" s="29"/>
      <c r="G21" s="36"/>
      <c r="H21" s="36"/>
      <c r="I21" s="5"/>
      <c r="K21" s="18" t="s">
        <v>3</v>
      </c>
      <c r="L21" s="18"/>
    </row>
    <row r="22" spans="2:13" x14ac:dyDescent="0.15">
      <c r="B22" s="5" t="str">
        <f t="shared" si="9"/>
        <v/>
      </c>
      <c r="C22" s="29" t="str">
        <f t="shared" si="10"/>
        <v/>
      </c>
      <c r="D22" s="29" t="str">
        <f t="shared" si="11"/>
        <v/>
      </c>
      <c r="E22" s="5"/>
      <c r="F22" s="29"/>
      <c r="G22" s="36"/>
      <c r="H22" s="36"/>
      <c r="I22" s="5"/>
      <c r="K22" s="18" t="s">
        <v>4</v>
      </c>
      <c r="L22" s="18"/>
    </row>
    <row r="23" spans="2:13" x14ac:dyDescent="0.15">
      <c r="B23" s="5" t="str">
        <f t="shared" si="9"/>
        <v/>
      </c>
      <c r="C23" s="29" t="str">
        <f t="shared" si="10"/>
        <v/>
      </c>
      <c r="D23" s="29" t="str">
        <f t="shared" si="11"/>
        <v/>
      </c>
      <c r="E23" s="5"/>
      <c r="F23" s="29"/>
      <c r="G23" s="36"/>
      <c r="H23" s="36"/>
      <c r="I23" s="5"/>
      <c r="K23" s="18" t="s">
        <v>5</v>
      </c>
      <c r="L23" s="18"/>
    </row>
    <row r="24" spans="2:13" x14ac:dyDescent="0.15">
      <c r="B24" s="5" t="str">
        <f t="shared" si="9"/>
        <v/>
      </c>
      <c r="C24" s="29" t="str">
        <f t="shared" si="10"/>
        <v/>
      </c>
      <c r="D24" s="29" t="str">
        <f t="shared" si="11"/>
        <v/>
      </c>
      <c r="E24" s="5"/>
      <c r="F24" s="29"/>
      <c r="G24" s="36"/>
      <c r="H24" s="36"/>
      <c r="I24" s="5"/>
      <c r="K24" s="18" t="s">
        <v>37</v>
      </c>
      <c r="L24" s="18"/>
    </row>
    <row r="25" spans="2:13" x14ac:dyDescent="0.15">
      <c r="B25" s="5" t="str">
        <f t="shared" si="9"/>
        <v/>
      </c>
      <c r="C25" s="29" t="str">
        <f t="shared" si="10"/>
        <v/>
      </c>
      <c r="D25" s="29" t="str">
        <f t="shared" si="11"/>
        <v/>
      </c>
      <c r="E25" s="5"/>
      <c r="F25" s="29"/>
      <c r="G25" s="36"/>
      <c r="H25" s="36"/>
      <c r="I25" s="5"/>
      <c r="K25" s="18" t="s">
        <v>38</v>
      </c>
      <c r="L25" s="18"/>
    </row>
    <row r="26" spans="2:13" x14ac:dyDescent="0.15">
      <c r="B26" s="5" t="str">
        <f t="shared" si="9"/>
        <v/>
      </c>
      <c r="C26" s="29" t="str">
        <f t="shared" si="10"/>
        <v/>
      </c>
      <c r="D26" s="29" t="str">
        <f t="shared" si="11"/>
        <v/>
      </c>
      <c r="E26" s="5"/>
      <c r="F26" s="29"/>
      <c r="G26" s="36"/>
      <c r="H26" s="36"/>
      <c r="I26" s="5"/>
      <c r="K26" s="18" t="s">
        <v>34</v>
      </c>
      <c r="L26" s="18"/>
    </row>
    <row r="27" spans="2:13" x14ac:dyDescent="0.15">
      <c r="B27" s="5" t="str">
        <f t="shared" si="9"/>
        <v/>
      </c>
      <c r="C27" s="29" t="str">
        <f t="shared" si="10"/>
        <v/>
      </c>
      <c r="D27" s="29" t="str">
        <f t="shared" si="11"/>
        <v/>
      </c>
      <c r="E27" s="5"/>
      <c r="F27" s="29"/>
      <c r="G27" s="36"/>
      <c r="H27" s="36"/>
      <c r="I27" s="5"/>
      <c r="K27" s="18" t="s">
        <v>35</v>
      </c>
      <c r="L27" s="18"/>
    </row>
    <row r="28" spans="2:13" x14ac:dyDescent="0.15">
      <c r="B28" s="5" t="str">
        <f t="shared" si="9"/>
        <v/>
      </c>
      <c r="C28" s="29" t="str">
        <f t="shared" si="10"/>
        <v/>
      </c>
      <c r="D28" s="29" t="str">
        <f t="shared" si="11"/>
        <v/>
      </c>
      <c r="E28" s="5"/>
      <c r="F28" s="29"/>
      <c r="G28" s="36"/>
      <c r="H28" s="36"/>
      <c r="I28" s="5"/>
      <c r="K28" s="18" t="s">
        <v>6</v>
      </c>
      <c r="L28" s="18"/>
    </row>
    <row r="29" spans="2:13" x14ac:dyDescent="0.15">
      <c r="B29" s="5" t="str">
        <f t="shared" si="9"/>
        <v/>
      </c>
      <c r="C29" s="29" t="str">
        <f t="shared" si="10"/>
        <v/>
      </c>
      <c r="D29" s="29" t="str">
        <f t="shared" si="11"/>
        <v/>
      </c>
      <c r="E29" s="5"/>
      <c r="F29" s="29"/>
      <c r="G29" s="36"/>
      <c r="H29" s="36"/>
      <c r="I29" s="5"/>
      <c r="K29" s="18" t="s">
        <v>7</v>
      </c>
      <c r="L29" s="18"/>
    </row>
    <row r="30" spans="2:13" x14ac:dyDescent="0.15">
      <c r="B30" s="5" t="str">
        <f t="shared" si="9"/>
        <v/>
      </c>
      <c r="C30" s="29" t="str">
        <f t="shared" si="10"/>
        <v/>
      </c>
      <c r="D30" s="29" t="str">
        <f t="shared" si="11"/>
        <v/>
      </c>
      <c r="E30" s="5"/>
      <c r="F30" s="29"/>
      <c r="G30" s="36"/>
      <c r="H30" s="36"/>
      <c r="I30" s="5"/>
      <c r="K30" s="18" t="s">
        <v>8</v>
      </c>
      <c r="L30" s="18"/>
    </row>
    <row r="31" spans="2:13" x14ac:dyDescent="0.15">
      <c r="B31" s="5" t="str">
        <f t="shared" si="9"/>
        <v/>
      </c>
      <c r="C31" s="29" t="str">
        <f t="shared" si="10"/>
        <v/>
      </c>
      <c r="D31" s="29" t="str">
        <f t="shared" si="11"/>
        <v/>
      </c>
      <c r="E31" s="5"/>
      <c r="F31" s="29"/>
      <c r="G31" s="36"/>
      <c r="H31" s="36"/>
      <c r="I31" s="5"/>
      <c r="K31" s="18" t="s">
        <v>9</v>
      </c>
      <c r="L31" s="18"/>
    </row>
    <row r="32" spans="2:13" x14ac:dyDescent="0.15">
      <c r="B32" s="5" t="str">
        <f t="shared" si="9"/>
        <v/>
      </c>
      <c r="C32" s="29" t="str">
        <f t="shared" si="10"/>
        <v/>
      </c>
      <c r="D32" s="29" t="str">
        <f t="shared" si="11"/>
        <v/>
      </c>
      <c r="E32" s="5"/>
      <c r="F32" s="29"/>
      <c r="G32" s="36"/>
      <c r="H32" s="36"/>
      <c r="I32" s="5"/>
      <c r="K32" s="18" t="s">
        <v>10</v>
      </c>
      <c r="L32" s="18"/>
    </row>
    <row r="33" spans="2:12" x14ac:dyDescent="0.15">
      <c r="B33" s="5" t="str">
        <f t="shared" si="9"/>
        <v/>
      </c>
      <c r="C33" s="29" t="str">
        <f t="shared" si="10"/>
        <v/>
      </c>
      <c r="D33" s="29" t="str">
        <f t="shared" si="11"/>
        <v/>
      </c>
      <c r="E33" s="5"/>
      <c r="F33" s="29"/>
      <c r="G33" s="36"/>
      <c r="H33" s="36"/>
      <c r="I33" s="5"/>
      <c r="K33" s="18" t="s">
        <v>11</v>
      </c>
      <c r="L33" s="18"/>
    </row>
    <row r="34" spans="2:12" x14ac:dyDescent="0.15">
      <c r="B34" s="5" t="str">
        <f t="shared" si="9"/>
        <v/>
      </c>
      <c r="C34" s="29" t="str">
        <f t="shared" si="10"/>
        <v/>
      </c>
      <c r="D34" s="29" t="str">
        <f t="shared" si="11"/>
        <v/>
      </c>
      <c r="E34" s="5"/>
      <c r="F34" s="29"/>
      <c r="G34" s="36"/>
      <c r="H34" s="36"/>
      <c r="I34" s="5"/>
      <c r="K34" s="18" t="s">
        <v>12</v>
      </c>
      <c r="L34" s="18"/>
    </row>
    <row r="35" spans="2:12" x14ac:dyDescent="0.15">
      <c r="B35" s="5" t="str">
        <f t="shared" si="9"/>
        <v/>
      </c>
      <c r="C35" s="29" t="str">
        <f t="shared" si="10"/>
        <v/>
      </c>
      <c r="D35" s="29" t="str">
        <f t="shared" si="11"/>
        <v/>
      </c>
      <c r="E35" s="5"/>
      <c r="F35" s="29"/>
      <c r="G35" s="36"/>
      <c r="H35" s="36"/>
      <c r="I35" s="5"/>
      <c r="K35" s="18" t="s">
        <v>13</v>
      </c>
      <c r="L35" s="18"/>
    </row>
    <row r="36" spans="2:12" x14ac:dyDescent="0.15">
      <c r="B36" s="5" t="str">
        <f t="shared" si="9"/>
        <v/>
      </c>
      <c r="C36" s="29" t="str">
        <f t="shared" si="10"/>
        <v/>
      </c>
      <c r="D36" s="29" t="str">
        <f t="shared" si="11"/>
        <v/>
      </c>
      <c r="E36" s="5"/>
      <c r="F36" s="29"/>
      <c r="G36" s="36"/>
      <c r="H36" s="36"/>
      <c r="I36" s="5"/>
      <c r="K36" s="18" t="s">
        <v>14</v>
      </c>
      <c r="L36" s="18"/>
    </row>
    <row r="37" spans="2:12" x14ac:dyDescent="0.15">
      <c r="B37" s="5" t="str">
        <f t="shared" si="9"/>
        <v/>
      </c>
      <c r="C37" s="29" t="str">
        <f t="shared" si="10"/>
        <v/>
      </c>
      <c r="D37" s="29" t="str">
        <f t="shared" si="11"/>
        <v/>
      </c>
      <c r="E37" s="5"/>
      <c r="F37" s="29"/>
      <c r="G37" s="36"/>
      <c r="H37" s="36"/>
      <c r="I37" s="5"/>
      <c r="K37" s="18" t="s">
        <v>15</v>
      </c>
      <c r="L37" s="18"/>
    </row>
    <row r="38" spans="2:12" x14ac:dyDescent="0.15">
      <c r="B38" s="5" t="str">
        <f t="shared" si="9"/>
        <v/>
      </c>
      <c r="C38" s="29" t="str">
        <f t="shared" si="10"/>
        <v/>
      </c>
      <c r="D38" s="29" t="str">
        <f t="shared" si="11"/>
        <v/>
      </c>
      <c r="E38" s="5"/>
      <c r="F38" s="29"/>
      <c r="G38" s="36"/>
      <c r="H38" s="36"/>
      <c r="I38" s="5"/>
      <c r="K38" s="18" t="s">
        <v>16</v>
      </c>
      <c r="L38" s="18"/>
    </row>
    <row r="39" spans="2:12" x14ac:dyDescent="0.15">
      <c r="B39" s="5" t="str">
        <f t="shared" si="9"/>
        <v/>
      </c>
      <c r="C39" s="29" t="str">
        <f t="shared" si="10"/>
        <v/>
      </c>
      <c r="D39" s="29" t="str">
        <f t="shared" si="11"/>
        <v/>
      </c>
      <c r="E39" s="5"/>
      <c r="F39" s="29"/>
      <c r="G39" s="36"/>
      <c r="H39" s="36"/>
      <c r="I39" s="5"/>
      <c r="K39" s="18" t="s">
        <v>17</v>
      </c>
      <c r="L39" s="18"/>
    </row>
    <row r="40" spans="2:12" x14ac:dyDescent="0.15">
      <c r="B40" s="5" t="str">
        <f t="shared" si="9"/>
        <v/>
      </c>
      <c r="C40" s="29" t="str">
        <f t="shared" si="10"/>
        <v/>
      </c>
      <c r="D40" s="29" t="str">
        <f t="shared" si="11"/>
        <v/>
      </c>
      <c r="E40" s="5"/>
      <c r="F40" s="29"/>
      <c r="G40" s="36"/>
      <c r="H40" s="36"/>
      <c r="I40" s="5"/>
      <c r="K40" s="18" t="s">
        <v>18</v>
      </c>
      <c r="L40" s="18"/>
    </row>
    <row r="41" spans="2:12" x14ac:dyDescent="0.15">
      <c r="B41" s="5" t="str">
        <f t="shared" si="9"/>
        <v/>
      </c>
      <c r="C41" s="29" t="str">
        <f t="shared" si="10"/>
        <v/>
      </c>
      <c r="D41" s="29" t="str">
        <f t="shared" si="11"/>
        <v/>
      </c>
      <c r="E41" s="5"/>
      <c r="F41" s="29"/>
      <c r="G41" s="36"/>
      <c r="H41" s="36"/>
      <c r="I41" s="5"/>
      <c r="K41" s="18" t="s">
        <v>19</v>
      </c>
      <c r="L41" s="18"/>
    </row>
    <row r="42" spans="2:12" x14ac:dyDescent="0.15">
      <c r="B42" s="5" t="str">
        <f t="shared" si="9"/>
        <v/>
      </c>
      <c r="C42" s="29" t="str">
        <f t="shared" si="10"/>
        <v/>
      </c>
      <c r="D42" s="29" t="str">
        <f t="shared" si="11"/>
        <v/>
      </c>
      <c r="E42" s="5"/>
      <c r="F42" s="29"/>
      <c r="G42" s="36"/>
      <c r="H42" s="36"/>
      <c r="I42" s="5"/>
      <c r="K42" s="18" t="s">
        <v>20</v>
      </c>
      <c r="L42" s="18"/>
    </row>
    <row r="43" spans="2:12" x14ac:dyDescent="0.15">
      <c r="B43" s="5" t="str">
        <f t="shared" si="9"/>
        <v/>
      </c>
      <c r="C43" s="29" t="str">
        <f t="shared" si="10"/>
        <v/>
      </c>
      <c r="D43" s="29" t="str">
        <f t="shared" si="11"/>
        <v/>
      </c>
      <c r="E43" s="5"/>
      <c r="F43" s="29"/>
      <c r="G43" s="36"/>
      <c r="H43" s="36"/>
      <c r="I43" s="5"/>
      <c r="K43" s="18" t="s">
        <v>21</v>
      </c>
      <c r="L43" s="18"/>
    </row>
    <row r="44" spans="2:12" x14ac:dyDescent="0.15">
      <c r="B44" s="5" t="str">
        <f t="shared" si="9"/>
        <v/>
      </c>
      <c r="C44" s="29" t="str">
        <f t="shared" si="10"/>
        <v/>
      </c>
      <c r="D44" s="29" t="str">
        <f t="shared" si="11"/>
        <v/>
      </c>
      <c r="E44" s="5"/>
      <c r="F44" s="29"/>
      <c r="G44" s="36"/>
      <c r="H44" s="36"/>
      <c r="I44" s="5"/>
      <c r="K44" s="18" t="s">
        <v>22</v>
      </c>
      <c r="L44" s="18"/>
    </row>
    <row r="45" spans="2:12" x14ac:dyDescent="0.15">
      <c r="B45" s="5" t="str">
        <f t="shared" si="9"/>
        <v/>
      </c>
      <c r="C45" s="29" t="str">
        <f t="shared" si="10"/>
        <v>10:00</v>
      </c>
      <c r="D45" s="29" t="str">
        <f t="shared" si="11"/>
        <v/>
      </c>
      <c r="E45" s="5"/>
      <c r="F45" s="29"/>
      <c r="G45" s="36"/>
      <c r="H45" s="36"/>
      <c r="I45" s="5"/>
      <c r="K45" s="18" t="s">
        <v>39</v>
      </c>
      <c r="L45" s="18"/>
    </row>
    <row r="46" spans="2:12" x14ac:dyDescent="0.15">
      <c r="B46" s="5" t="str">
        <f t="shared" si="9"/>
        <v/>
      </c>
      <c r="C46" s="29" t="str">
        <f t="shared" si="10"/>
        <v/>
      </c>
      <c r="D46" s="29" t="str">
        <f t="shared" si="11"/>
        <v/>
      </c>
      <c r="E46" s="5"/>
      <c r="F46" s="29"/>
      <c r="G46" s="36"/>
      <c r="H46" s="36"/>
      <c r="I46" s="5"/>
      <c r="K46" s="18" t="s">
        <v>40</v>
      </c>
      <c r="L46" s="18"/>
    </row>
    <row r="47" spans="2:12" x14ac:dyDescent="0.15">
      <c r="B47" s="5" t="str">
        <f t="shared" si="9"/>
        <v>09:30</v>
      </c>
      <c r="C47" s="29" t="str">
        <f t="shared" si="10"/>
        <v/>
      </c>
      <c r="D47" s="29" t="str">
        <f t="shared" si="11"/>
        <v/>
      </c>
      <c r="E47" s="5"/>
      <c r="F47" s="29"/>
      <c r="G47" s="36"/>
      <c r="H47" s="36"/>
      <c r="I47" s="5"/>
      <c r="K47" s="18" t="s">
        <v>41</v>
      </c>
      <c r="L47" s="18"/>
    </row>
    <row r="48" spans="2:12" x14ac:dyDescent="0.15">
      <c r="B48" s="5" t="str">
        <f t="shared" si="9"/>
        <v/>
      </c>
      <c r="C48" s="29" t="str">
        <f t="shared" si="10"/>
        <v/>
      </c>
      <c r="D48" s="29" t="str">
        <f t="shared" si="11"/>
        <v/>
      </c>
      <c r="E48" s="5"/>
      <c r="F48" s="29"/>
      <c r="G48" s="36"/>
      <c r="H48" s="36"/>
      <c r="I48" s="5"/>
      <c r="K48" s="18" t="s">
        <v>23</v>
      </c>
      <c r="L48" s="18"/>
    </row>
    <row r="49" spans="2:12" x14ac:dyDescent="0.15">
      <c r="B49" s="5" t="str">
        <f t="shared" si="9"/>
        <v/>
      </c>
      <c r="C49" s="29" t="str">
        <f t="shared" si="10"/>
        <v/>
      </c>
      <c r="D49" s="29" t="str">
        <f t="shared" si="11"/>
        <v>メールチェック</v>
      </c>
      <c r="E49" s="5"/>
      <c r="F49" s="29"/>
      <c r="G49" s="36"/>
      <c r="H49" s="36"/>
      <c r="I49" s="5"/>
      <c r="K49" s="18" t="s">
        <v>42</v>
      </c>
      <c r="L49" s="18"/>
    </row>
    <row r="50" spans="2:12" x14ac:dyDescent="0.15">
      <c r="B50" s="5" t="str">
        <f t="shared" si="9"/>
        <v/>
      </c>
      <c r="C50" s="29" t="str">
        <f t="shared" si="10"/>
        <v/>
      </c>
      <c r="D50" s="29" t="str">
        <f t="shared" si="11"/>
        <v/>
      </c>
      <c r="E50" s="5"/>
      <c r="F50" s="29"/>
      <c r="G50" s="36"/>
      <c r="H50" s="36"/>
      <c r="I50" s="5"/>
      <c r="K50" s="18" t="s">
        <v>24</v>
      </c>
      <c r="L50" s="18"/>
    </row>
    <row r="51" spans="2:12" x14ac:dyDescent="0.15">
      <c r="B51" s="5" t="str">
        <f t="shared" si="9"/>
        <v/>
      </c>
      <c r="C51" s="29" t="str">
        <f t="shared" si="10"/>
        <v/>
      </c>
      <c r="D51" s="29" t="str">
        <f t="shared" si="11"/>
        <v/>
      </c>
      <c r="E51" s="5"/>
      <c r="F51" s="29"/>
      <c r="G51" s="36"/>
      <c r="H51" s="36"/>
      <c r="I51" s="5"/>
      <c r="K51" s="18" t="s">
        <v>43</v>
      </c>
      <c r="L51" s="18"/>
    </row>
    <row r="52" spans="2:12" x14ac:dyDescent="0.15">
      <c r="B52" s="5" t="str">
        <f t="shared" si="9"/>
        <v/>
      </c>
      <c r="C52" s="29" t="str">
        <f t="shared" si="10"/>
        <v/>
      </c>
      <c r="D52" s="29" t="str">
        <f t="shared" si="11"/>
        <v/>
      </c>
      <c r="E52" s="5"/>
      <c r="F52" s="29"/>
      <c r="G52" s="36"/>
      <c r="H52" s="36"/>
      <c r="I52" s="5"/>
      <c r="K52" s="18"/>
      <c r="L52" s="18" t="s">
        <v>44</v>
      </c>
    </row>
    <row r="53" spans="2:12" x14ac:dyDescent="0.15">
      <c r="B53" s="5" t="str">
        <f t="shared" si="9"/>
        <v/>
      </c>
      <c r="C53" s="29" t="str">
        <f t="shared" si="10"/>
        <v/>
      </c>
      <c r="D53" s="29" t="str">
        <f t="shared" si="11"/>
        <v/>
      </c>
      <c r="E53" s="5"/>
      <c r="F53" s="29"/>
      <c r="G53" s="36"/>
      <c r="H53" s="36"/>
      <c r="I53" s="5"/>
      <c r="K53" s="18"/>
      <c r="L53" s="18"/>
    </row>
    <row r="54" spans="2:12" x14ac:dyDescent="0.15">
      <c r="B54" s="5" t="str">
        <f t="shared" si="9"/>
        <v/>
      </c>
      <c r="C54" s="29" t="str">
        <f t="shared" si="10"/>
        <v/>
      </c>
      <c r="D54" s="29" t="str">
        <f t="shared" si="11"/>
        <v/>
      </c>
      <c r="E54" s="5"/>
      <c r="F54" s="29"/>
      <c r="G54" s="36"/>
      <c r="H54" s="36"/>
      <c r="I54" s="5"/>
      <c r="K54" s="18"/>
      <c r="L54" s="18"/>
    </row>
    <row r="55" spans="2:12" x14ac:dyDescent="0.15">
      <c r="B55" s="5" t="str">
        <f t="shared" si="9"/>
        <v/>
      </c>
      <c r="C55" s="29" t="str">
        <f t="shared" si="10"/>
        <v/>
      </c>
      <c r="D55" s="29" t="str">
        <f t="shared" si="11"/>
        <v/>
      </c>
      <c r="E55" s="5"/>
      <c r="F55" s="29"/>
      <c r="G55" s="36"/>
      <c r="H55" s="36"/>
      <c r="I55" s="5"/>
      <c r="K55" s="18"/>
      <c r="L55" s="18"/>
    </row>
    <row r="56" spans="2:12" x14ac:dyDescent="0.15">
      <c r="B56" s="5" t="str">
        <f t="shared" si="9"/>
        <v/>
      </c>
      <c r="C56" s="29" t="str">
        <f t="shared" si="10"/>
        <v/>
      </c>
      <c r="D56" s="29" t="str">
        <f t="shared" si="11"/>
        <v/>
      </c>
      <c r="E56" s="5"/>
      <c r="F56" s="29"/>
      <c r="G56" s="36"/>
      <c r="H56" s="36"/>
      <c r="I56" s="5"/>
      <c r="K56" s="18"/>
      <c r="L56" s="18"/>
    </row>
    <row r="57" spans="2:12" x14ac:dyDescent="0.15">
      <c r="B57" s="5" t="str">
        <f t="shared" si="9"/>
        <v/>
      </c>
      <c r="C57" s="29" t="str">
        <f t="shared" si="10"/>
        <v/>
      </c>
      <c r="D57" s="29" t="str">
        <f t="shared" si="11"/>
        <v/>
      </c>
      <c r="E57" s="5"/>
      <c r="F57" s="29"/>
      <c r="G57" s="36"/>
      <c r="H57" s="36"/>
      <c r="I57" s="5"/>
      <c r="K57" s="18"/>
      <c r="L57" s="18"/>
    </row>
    <row r="58" spans="2:12" x14ac:dyDescent="0.15">
      <c r="B58" s="5" t="str">
        <f t="shared" si="9"/>
        <v/>
      </c>
      <c r="C58" s="29" t="str">
        <f t="shared" si="10"/>
        <v/>
      </c>
      <c r="D58" s="29" t="str">
        <f t="shared" si="11"/>
        <v/>
      </c>
      <c r="E58" s="5"/>
      <c r="F58" s="29"/>
      <c r="G58" s="36"/>
      <c r="H58" s="36"/>
      <c r="I58" s="5"/>
      <c r="K58" s="18"/>
      <c r="L58" s="18"/>
    </row>
    <row r="59" spans="2:12" x14ac:dyDescent="0.15">
      <c r="B59" s="5" t="str">
        <f t="shared" si="9"/>
        <v/>
      </c>
      <c r="C59" s="29" t="str">
        <f t="shared" si="10"/>
        <v/>
      </c>
      <c r="D59" s="29" t="str">
        <f t="shared" si="11"/>
        <v/>
      </c>
      <c r="E59" s="5"/>
      <c r="F59" s="29"/>
      <c r="G59" s="36"/>
      <c r="H59" s="36"/>
      <c r="I59" s="5"/>
      <c r="K59" s="18"/>
      <c r="L59" s="18"/>
    </row>
    <row r="60" spans="2:12" x14ac:dyDescent="0.15">
      <c r="B60" s="5" t="str">
        <f t="shared" si="9"/>
        <v/>
      </c>
      <c r="C60" s="29" t="str">
        <f t="shared" si="10"/>
        <v/>
      </c>
      <c r="D60" s="29" t="str">
        <f t="shared" si="11"/>
        <v/>
      </c>
      <c r="E60" s="5"/>
      <c r="F60" s="29"/>
      <c r="G60" s="36"/>
      <c r="H60" s="36"/>
      <c r="I60" s="5"/>
      <c r="K60" s="18"/>
      <c r="L60" s="18"/>
    </row>
    <row r="61" spans="2:12" x14ac:dyDescent="0.15">
      <c r="B61" s="5" t="str">
        <f t="shared" si="9"/>
        <v/>
      </c>
      <c r="C61" s="29" t="str">
        <f t="shared" si="10"/>
        <v/>
      </c>
      <c r="D61" s="29" t="str">
        <f t="shared" si="11"/>
        <v/>
      </c>
      <c r="E61" s="5"/>
      <c r="F61" s="29"/>
      <c r="G61" s="36"/>
      <c r="H61" s="36"/>
      <c r="I61" s="5"/>
      <c r="K61" s="18"/>
      <c r="L61" s="18"/>
    </row>
    <row r="62" spans="2:12" x14ac:dyDescent="0.15">
      <c r="B62" s="5" t="str">
        <f t="shared" si="9"/>
        <v/>
      </c>
      <c r="C62" s="29" t="str">
        <f t="shared" si="10"/>
        <v/>
      </c>
      <c r="D62" s="29" t="str">
        <f t="shared" si="11"/>
        <v/>
      </c>
      <c r="E62" s="5"/>
      <c r="F62" s="29"/>
      <c r="G62" s="36"/>
      <c r="H62" s="36"/>
      <c r="I62" s="5"/>
      <c r="K62" s="18"/>
      <c r="L62" s="18"/>
    </row>
    <row r="63" spans="2:12" x14ac:dyDescent="0.15">
      <c r="B63" s="5" t="str">
        <f t="shared" si="9"/>
        <v/>
      </c>
      <c r="C63" s="29" t="str">
        <f t="shared" si="10"/>
        <v/>
      </c>
      <c r="D63" s="29" t="str">
        <f t="shared" si="11"/>
        <v/>
      </c>
      <c r="E63" s="5"/>
      <c r="F63" s="29"/>
      <c r="G63" s="36"/>
      <c r="H63" s="36"/>
      <c r="I63" s="5"/>
      <c r="K63" s="18" t="s">
        <v>48</v>
      </c>
      <c r="L63" s="18"/>
    </row>
    <row r="64" spans="2:12" x14ac:dyDescent="0.15">
      <c r="B64" s="5" t="str">
        <f t="shared" si="9"/>
        <v/>
      </c>
      <c r="C64" s="29" t="str">
        <f t="shared" si="10"/>
        <v/>
      </c>
      <c r="D64" s="29" t="str">
        <f t="shared" si="11"/>
        <v/>
      </c>
      <c r="E64" s="5"/>
      <c r="F64" s="29"/>
      <c r="G64" s="36"/>
      <c r="H64" s="36"/>
      <c r="I64" s="5"/>
      <c r="K64" s="18"/>
      <c r="L64" s="18" t="s">
        <v>49</v>
      </c>
    </row>
    <row r="65" spans="2:12" x14ac:dyDescent="0.15">
      <c r="B65" s="5" t="str">
        <f t="shared" si="9"/>
        <v/>
      </c>
      <c r="C65" s="29" t="str">
        <f t="shared" si="10"/>
        <v/>
      </c>
      <c r="D65" s="29" t="str">
        <f t="shared" si="11"/>
        <v/>
      </c>
      <c r="E65" s="5"/>
      <c r="F65" s="29"/>
      <c r="G65" s="36"/>
      <c r="H65" s="36"/>
      <c r="I65" s="5"/>
      <c r="K65" s="18" t="s">
        <v>25</v>
      </c>
      <c r="L65" s="18"/>
    </row>
    <row r="66" spans="2:12" x14ac:dyDescent="0.15">
      <c r="B66" s="5" t="str">
        <f t="shared" si="9"/>
        <v/>
      </c>
      <c r="C66" s="29" t="str">
        <f t="shared" si="10"/>
        <v/>
      </c>
      <c r="D66" s="29" t="str">
        <f t="shared" si="11"/>
        <v/>
      </c>
      <c r="E66" s="5"/>
      <c r="F66" s="29"/>
      <c r="G66" s="36"/>
      <c r="H66" s="36"/>
      <c r="I66" s="5"/>
      <c r="K66" s="18" t="s">
        <v>26</v>
      </c>
      <c r="L66" s="18"/>
    </row>
    <row r="67" spans="2:12" x14ac:dyDescent="0.15">
      <c r="B67" s="5" t="str">
        <f t="shared" si="9"/>
        <v/>
      </c>
      <c r="C67" s="29" t="str">
        <f t="shared" si="10"/>
        <v/>
      </c>
      <c r="D67" s="29" t="str">
        <f t="shared" si="11"/>
        <v/>
      </c>
      <c r="E67" s="5"/>
      <c r="F67" s="29"/>
      <c r="G67" s="36"/>
      <c r="H67" s="36"/>
      <c r="I67" s="5"/>
      <c r="K67" s="18" t="s">
        <v>21</v>
      </c>
      <c r="L67" s="18"/>
    </row>
    <row r="68" spans="2:12" x14ac:dyDescent="0.15">
      <c r="B68" s="5" t="str">
        <f t="shared" si="9"/>
        <v/>
      </c>
      <c r="C68" s="29" t="str">
        <f t="shared" si="10"/>
        <v/>
      </c>
      <c r="D68" s="29" t="str">
        <f t="shared" si="11"/>
        <v/>
      </c>
      <c r="E68" s="5"/>
      <c r="F68" s="29"/>
      <c r="G68" s="36"/>
      <c r="H68" s="36"/>
      <c r="I68" s="5"/>
      <c r="K68" s="18" t="s">
        <v>22</v>
      </c>
      <c r="L68" s="18"/>
    </row>
    <row r="69" spans="2:12" x14ac:dyDescent="0.15">
      <c r="B69" s="5" t="str">
        <f t="shared" si="9"/>
        <v/>
      </c>
      <c r="C69" s="29" t="str">
        <f t="shared" si="10"/>
        <v>17:00</v>
      </c>
      <c r="D69" s="29" t="str">
        <f t="shared" si="11"/>
        <v/>
      </c>
      <c r="E69" s="5"/>
      <c r="F69" s="29"/>
      <c r="G69" s="36"/>
      <c r="H69" s="36"/>
      <c r="I69" s="5"/>
      <c r="K69" s="18" t="s">
        <v>50</v>
      </c>
      <c r="L69" s="18"/>
    </row>
    <row r="70" spans="2:12" x14ac:dyDescent="0.15">
      <c r="B70" s="5" t="str">
        <f t="shared" si="9"/>
        <v/>
      </c>
      <c r="C70" s="29" t="str">
        <f t="shared" si="10"/>
        <v/>
      </c>
      <c r="D70" s="29" t="str">
        <f t="shared" si="11"/>
        <v/>
      </c>
      <c r="E70" s="5"/>
      <c r="F70" s="29"/>
      <c r="G70" s="36"/>
      <c r="H70" s="36"/>
      <c r="I70" s="5"/>
      <c r="K70" s="18" t="s">
        <v>40</v>
      </c>
      <c r="L70" s="18"/>
    </row>
    <row r="71" spans="2:12" x14ac:dyDescent="0.15">
      <c r="B71" s="5" t="str">
        <f t="shared" si="9"/>
        <v>13:00</v>
      </c>
      <c r="C71" s="29" t="str">
        <f t="shared" si="10"/>
        <v/>
      </c>
      <c r="D71" s="29" t="str">
        <f t="shared" si="11"/>
        <v/>
      </c>
      <c r="E71" s="5"/>
      <c r="F71" s="29"/>
      <c r="G71" s="36"/>
      <c r="H71" s="36"/>
      <c r="I71" s="5"/>
      <c r="K71" s="18" t="s">
        <v>51</v>
      </c>
      <c r="L71" s="18"/>
    </row>
    <row r="72" spans="2:12" x14ac:dyDescent="0.15">
      <c r="B72" s="5" t="str">
        <f t="shared" si="9"/>
        <v/>
      </c>
      <c r="C72" s="29" t="str">
        <f t="shared" si="10"/>
        <v/>
      </c>
      <c r="D72" s="29" t="str">
        <f t="shared" si="11"/>
        <v/>
      </c>
      <c r="E72" s="5"/>
      <c r="F72" s="29"/>
      <c r="G72" s="36"/>
      <c r="H72" s="36"/>
      <c r="I72" s="5"/>
      <c r="K72" s="18" t="s">
        <v>23</v>
      </c>
      <c r="L72" s="18"/>
    </row>
    <row r="73" spans="2:12" x14ac:dyDescent="0.15">
      <c r="B73" s="5" t="str">
        <f t="shared" si="9"/>
        <v/>
      </c>
      <c r="C73" s="29" t="str">
        <f t="shared" si="10"/>
        <v/>
      </c>
      <c r="D73" s="29" t="str">
        <f t="shared" si="11"/>
        <v>【ハーグ】Script作成</v>
      </c>
      <c r="E73" s="5"/>
      <c r="F73" s="29"/>
      <c r="G73" s="36"/>
      <c r="H73" s="36"/>
      <c r="I73" s="5"/>
      <c r="K73" s="18" t="s">
        <v>52</v>
      </c>
      <c r="L73" s="18"/>
    </row>
    <row r="74" spans="2:12" x14ac:dyDescent="0.15">
      <c r="B74" s="5" t="str">
        <f t="shared" si="9"/>
        <v/>
      </c>
      <c r="C74" s="29" t="str">
        <f t="shared" si="10"/>
        <v/>
      </c>
      <c r="D74" s="29" t="str">
        <f t="shared" si="11"/>
        <v/>
      </c>
      <c r="E74" s="5"/>
      <c r="F74" s="29"/>
      <c r="G74" s="36"/>
      <c r="H74" s="36"/>
      <c r="I74" s="5"/>
      <c r="K74" s="18" t="s">
        <v>24</v>
      </c>
      <c r="L74" s="18"/>
    </row>
    <row r="75" spans="2:12" x14ac:dyDescent="0.15">
      <c r="B75" s="5" t="str">
        <f t="shared" si="9"/>
        <v/>
      </c>
      <c r="C75" s="29" t="str">
        <f t="shared" si="10"/>
        <v/>
      </c>
      <c r="D75" s="29" t="str">
        <f t="shared" si="11"/>
        <v/>
      </c>
      <c r="E75" s="5"/>
      <c r="F75" s="29"/>
      <c r="G75" s="36"/>
      <c r="H75" s="36"/>
      <c r="I75" s="5"/>
      <c r="K75" s="18" t="s">
        <v>53</v>
      </c>
      <c r="L75" s="18"/>
    </row>
    <row r="76" spans="2:12" x14ac:dyDescent="0.15">
      <c r="B76" s="5" t="str">
        <f t="shared" si="9"/>
        <v/>
      </c>
      <c r="C76" s="29" t="str">
        <f t="shared" si="10"/>
        <v/>
      </c>
      <c r="D76" s="29" t="str">
        <f t="shared" si="11"/>
        <v/>
      </c>
      <c r="E76" s="5"/>
      <c r="F76" s="29"/>
      <c r="G76" s="36"/>
      <c r="H76" s="36"/>
      <c r="I76" s="5"/>
      <c r="K76" s="18"/>
      <c r="L76" s="18" t="s">
        <v>54</v>
      </c>
    </row>
    <row r="77" spans="2:12" x14ac:dyDescent="0.15">
      <c r="B77" s="5" t="str">
        <f t="shared" si="9"/>
        <v/>
      </c>
      <c r="C77" s="29" t="str">
        <f t="shared" si="10"/>
        <v/>
      </c>
      <c r="D77" s="29" t="str">
        <f t="shared" si="11"/>
        <v/>
      </c>
      <c r="E77" s="5"/>
      <c r="F77" s="29"/>
      <c r="G77" s="36"/>
      <c r="H77" s="36"/>
      <c r="I77" s="5"/>
      <c r="K77" s="18" t="s">
        <v>25</v>
      </c>
      <c r="L77" s="18"/>
    </row>
    <row r="78" spans="2:12" x14ac:dyDescent="0.15">
      <c r="B78" s="5" t="str">
        <f t="shared" si="9"/>
        <v/>
      </c>
      <c r="C78" s="29" t="str">
        <f t="shared" si="10"/>
        <v/>
      </c>
      <c r="D78" s="29" t="str">
        <f t="shared" si="11"/>
        <v/>
      </c>
      <c r="E78" s="5"/>
      <c r="F78" s="29"/>
      <c r="G78" s="36"/>
      <c r="H78" s="36"/>
      <c r="I78" s="5"/>
      <c r="K78" s="18" t="s">
        <v>26</v>
      </c>
      <c r="L78" s="18"/>
    </row>
    <row r="79" spans="2:12" x14ac:dyDescent="0.15">
      <c r="B79" s="5" t="str">
        <f t="shared" si="9"/>
        <v/>
      </c>
      <c r="C79" s="29" t="str">
        <f t="shared" si="10"/>
        <v/>
      </c>
      <c r="D79" s="29" t="str">
        <f t="shared" si="11"/>
        <v/>
      </c>
      <c r="E79" s="5"/>
      <c r="F79" s="29"/>
      <c r="G79" s="36"/>
      <c r="H79" s="36"/>
      <c r="I79" s="5"/>
      <c r="K79" s="18" t="s">
        <v>21</v>
      </c>
      <c r="L79" s="18"/>
    </row>
    <row r="80" spans="2:12" x14ac:dyDescent="0.15">
      <c r="B80" s="5" t="str">
        <f t="shared" si="9"/>
        <v/>
      </c>
      <c r="C80" s="29" t="str">
        <f t="shared" si="10"/>
        <v/>
      </c>
      <c r="D80" s="29" t="str">
        <f t="shared" si="11"/>
        <v/>
      </c>
      <c r="E80" s="5"/>
      <c r="F80" s="29"/>
      <c r="G80" s="36"/>
      <c r="H80" s="36"/>
      <c r="I80" s="5"/>
      <c r="K80" s="18" t="s">
        <v>22</v>
      </c>
      <c r="L80" s="18"/>
    </row>
    <row r="81" spans="2:12" x14ac:dyDescent="0.15">
      <c r="B81" s="5" t="str">
        <f t="shared" si="9"/>
        <v/>
      </c>
      <c r="C81" s="29" t="str">
        <f t="shared" si="10"/>
        <v>17:30</v>
      </c>
      <c r="D81" s="29" t="str">
        <f t="shared" si="11"/>
        <v/>
      </c>
      <c r="E81" s="5"/>
      <c r="F81" s="29"/>
      <c r="G81" s="36"/>
      <c r="H81" s="36"/>
      <c r="I81" s="5"/>
      <c r="K81" s="18" t="s">
        <v>55</v>
      </c>
      <c r="L81" s="18"/>
    </row>
    <row r="82" spans="2:12" x14ac:dyDescent="0.15">
      <c r="B82" s="5" t="str">
        <f t="shared" si="9"/>
        <v/>
      </c>
      <c r="C82" s="29" t="str">
        <f t="shared" si="10"/>
        <v/>
      </c>
      <c r="D82" s="29" t="str">
        <f t="shared" si="11"/>
        <v/>
      </c>
      <c r="E82" s="5"/>
      <c r="F82" s="29"/>
      <c r="G82" s="36"/>
      <c r="H82" s="36"/>
      <c r="I82" s="5"/>
      <c r="K82" s="18" t="s">
        <v>40</v>
      </c>
      <c r="L82" s="18"/>
    </row>
    <row r="83" spans="2:12" x14ac:dyDescent="0.15">
      <c r="B83" s="5" t="str">
        <f t="shared" si="9"/>
        <v>17:00</v>
      </c>
      <c r="C83" s="29" t="str">
        <f t="shared" si="10"/>
        <v/>
      </c>
      <c r="D83" s="29" t="str">
        <f t="shared" si="11"/>
        <v/>
      </c>
      <c r="E83" s="5"/>
      <c r="F83" s="29"/>
      <c r="G83" s="36"/>
      <c r="H83" s="36"/>
      <c r="I83" s="5"/>
      <c r="K83" s="18" t="s">
        <v>56</v>
      </c>
      <c r="L83" s="18"/>
    </row>
    <row r="84" spans="2:12" x14ac:dyDescent="0.15">
      <c r="B84" s="5" t="str">
        <f t="shared" si="9"/>
        <v/>
      </c>
      <c r="C84" s="29" t="str">
        <f t="shared" si="10"/>
        <v/>
      </c>
      <c r="D84" s="29" t="str">
        <f t="shared" si="11"/>
        <v/>
      </c>
      <c r="E84" s="5"/>
      <c r="F84" s="29"/>
      <c r="G84" s="36"/>
      <c r="H84" s="36"/>
      <c r="I84" s="5"/>
      <c r="K84" s="18" t="s">
        <v>23</v>
      </c>
      <c r="L84" s="18"/>
    </row>
    <row r="85" spans="2:12" x14ac:dyDescent="0.15">
      <c r="B85" s="5" t="str">
        <f t="shared" ref="B85:B148" si="12">IF(COUNTIFS(K85,"*DTSTART*",K85,"*Tokyo Standard Time*")+COUNTIFS(K85,"*DTSTART*",K85,"*VALUE*")&gt;0,LEFT(RIGHT(K85,6),2)&amp;":"&amp;LEFT(RIGHT(K85,4),2),"")</f>
        <v/>
      </c>
      <c r="C85" s="29" t="str">
        <f t="shared" ref="C85:C148" si="13">IF(COUNTIFS(K85,"*DTEND*",K85,"*Tokyo Standard Time*")+COUNTIFS(K85,"*DTEND*",K85,"*VALUE*")&gt;0,LEFT(RIGHT(K85,6),2)&amp;":"&amp;LEFT(RIGHT(K85,4),2),"")</f>
        <v/>
      </c>
      <c r="D85" s="29" t="str">
        <f t="shared" ref="D85:D148" si="14">IF(COUNTIF(K85,"*SUMMARY;LANGUAGE*")&gt;0,RIGHT(K85, LEN(K85)-20),"")</f>
        <v>ScriptRV</v>
      </c>
      <c r="E85" s="5"/>
      <c r="F85" s="29"/>
      <c r="G85" s="36"/>
      <c r="H85" s="36"/>
      <c r="I85" s="5"/>
      <c r="K85" s="18" t="s">
        <v>57</v>
      </c>
      <c r="L85" s="18"/>
    </row>
    <row r="86" spans="2:12" x14ac:dyDescent="0.15">
      <c r="B86" s="5" t="str">
        <f t="shared" si="12"/>
        <v/>
      </c>
      <c r="C86" s="29" t="str">
        <f t="shared" si="13"/>
        <v/>
      </c>
      <c r="D86" s="29" t="str">
        <f t="shared" si="14"/>
        <v/>
      </c>
      <c r="E86" s="5"/>
      <c r="F86" s="29"/>
      <c r="G86" s="36"/>
      <c r="H86" s="36"/>
      <c r="I86" s="5"/>
      <c r="K86" s="18" t="s">
        <v>24</v>
      </c>
      <c r="L86" s="18"/>
    </row>
    <row r="87" spans="2:12" x14ac:dyDescent="0.15">
      <c r="B87" s="5" t="str">
        <f t="shared" si="12"/>
        <v/>
      </c>
      <c r="C87" s="29" t="str">
        <f t="shared" si="13"/>
        <v/>
      </c>
      <c r="D87" s="29" t="str">
        <f t="shared" si="14"/>
        <v/>
      </c>
      <c r="E87" s="5"/>
      <c r="F87" s="29"/>
      <c r="G87" s="36"/>
      <c r="H87" s="36"/>
      <c r="I87" s="5"/>
      <c r="K87" s="18" t="s">
        <v>58</v>
      </c>
      <c r="L87" s="18"/>
    </row>
    <row r="88" spans="2:12" x14ac:dyDescent="0.15">
      <c r="B88" s="5" t="str">
        <f t="shared" si="12"/>
        <v/>
      </c>
      <c r="C88" s="29" t="str">
        <f t="shared" si="13"/>
        <v/>
      </c>
      <c r="D88" s="29" t="str">
        <f t="shared" si="14"/>
        <v/>
      </c>
      <c r="E88" s="5"/>
      <c r="F88" s="29"/>
      <c r="G88" s="36"/>
      <c r="H88" s="36"/>
      <c r="I88" s="5"/>
      <c r="K88" s="18"/>
      <c r="L88" s="18" t="s">
        <v>59</v>
      </c>
    </row>
    <row r="89" spans="2:12" x14ac:dyDescent="0.15">
      <c r="B89" s="5" t="str">
        <f t="shared" si="12"/>
        <v/>
      </c>
      <c r="C89" s="29" t="str">
        <f t="shared" si="13"/>
        <v/>
      </c>
      <c r="D89" s="29" t="str">
        <f t="shared" si="14"/>
        <v/>
      </c>
      <c r="E89" s="5"/>
      <c r="F89" s="29"/>
      <c r="G89" s="36"/>
      <c r="H89" s="36"/>
      <c r="I89" s="5"/>
      <c r="K89" s="18" t="s">
        <v>25</v>
      </c>
      <c r="L89" s="18"/>
    </row>
    <row r="90" spans="2:12" x14ac:dyDescent="0.15">
      <c r="B90" s="5" t="str">
        <f t="shared" si="12"/>
        <v/>
      </c>
      <c r="C90" s="29" t="str">
        <f t="shared" si="13"/>
        <v/>
      </c>
      <c r="D90" s="29" t="str">
        <f t="shared" si="14"/>
        <v/>
      </c>
      <c r="E90" s="5"/>
      <c r="F90" s="29"/>
      <c r="G90" s="36"/>
      <c r="H90" s="36"/>
      <c r="I90" s="5"/>
      <c r="K90" s="18" t="s">
        <v>26</v>
      </c>
      <c r="L90" s="18"/>
    </row>
    <row r="91" spans="2:12" x14ac:dyDescent="0.15">
      <c r="B91" s="5" t="str">
        <f t="shared" si="12"/>
        <v/>
      </c>
      <c r="C91" s="29" t="str">
        <f t="shared" si="13"/>
        <v/>
      </c>
      <c r="D91" s="29" t="str">
        <f t="shared" si="14"/>
        <v/>
      </c>
      <c r="E91" s="5"/>
      <c r="F91" s="29"/>
      <c r="G91" s="36"/>
      <c r="H91" s="36"/>
      <c r="I91" s="5"/>
      <c r="K91" s="18" t="s">
        <v>21</v>
      </c>
      <c r="L91" s="18"/>
    </row>
    <row r="92" spans="2:12" x14ac:dyDescent="0.15">
      <c r="B92" s="5" t="str">
        <f t="shared" si="12"/>
        <v/>
      </c>
      <c r="C92" s="29" t="str">
        <f t="shared" si="13"/>
        <v/>
      </c>
      <c r="D92" s="29" t="str">
        <f t="shared" si="14"/>
        <v/>
      </c>
      <c r="E92" s="5"/>
      <c r="F92" s="29"/>
      <c r="G92" s="36"/>
      <c r="H92" s="36"/>
      <c r="I92" s="5"/>
      <c r="K92" s="18" t="s">
        <v>22</v>
      </c>
      <c r="L92" s="18"/>
    </row>
    <row r="93" spans="2:12" x14ac:dyDescent="0.15">
      <c r="B93" s="5" t="str">
        <f t="shared" si="12"/>
        <v/>
      </c>
      <c r="C93" s="29" t="str">
        <f t="shared" si="13"/>
        <v>18:00</v>
      </c>
      <c r="D93" s="29" t="str">
        <f t="shared" si="14"/>
        <v/>
      </c>
      <c r="E93" s="5"/>
      <c r="F93" s="29"/>
      <c r="G93" s="36"/>
      <c r="H93" s="36"/>
      <c r="I93" s="5"/>
      <c r="K93" s="18" t="s">
        <v>60</v>
      </c>
      <c r="L93" s="18"/>
    </row>
    <row r="94" spans="2:12" x14ac:dyDescent="0.15">
      <c r="B94" s="5" t="str">
        <f t="shared" si="12"/>
        <v/>
      </c>
      <c r="C94" s="29" t="str">
        <f t="shared" si="13"/>
        <v/>
      </c>
      <c r="D94" s="29" t="str">
        <f t="shared" si="14"/>
        <v/>
      </c>
      <c r="E94" s="5"/>
      <c r="F94" s="29"/>
      <c r="G94" s="36"/>
      <c r="H94" s="36"/>
      <c r="I94" s="5"/>
      <c r="K94" s="18" t="s">
        <v>40</v>
      </c>
      <c r="L94" s="18"/>
    </row>
    <row r="95" spans="2:12" x14ac:dyDescent="0.15">
      <c r="B95" s="5" t="str">
        <f t="shared" si="12"/>
        <v>17:30</v>
      </c>
      <c r="C95" s="29" t="str">
        <f t="shared" si="13"/>
        <v/>
      </c>
      <c r="D95" s="29" t="str">
        <f t="shared" si="14"/>
        <v/>
      </c>
      <c r="E95" s="5"/>
      <c r="F95" s="29"/>
      <c r="G95" s="36"/>
      <c r="H95" s="36"/>
      <c r="I95" s="5"/>
      <c r="K95" s="18" t="s">
        <v>61</v>
      </c>
      <c r="L95" s="18"/>
    </row>
    <row r="96" spans="2:12" x14ac:dyDescent="0.15">
      <c r="B96" s="5" t="str">
        <f t="shared" si="12"/>
        <v/>
      </c>
      <c r="C96" s="29" t="str">
        <f t="shared" si="13"/>
        <v/>
      </c>
      <c r="D96" s="29" t="str">
        <f t="shared" si="14"/>
        <v/>
      </c>
      <c r="E96" s="5"/>
      <c r="F96" s="29"/>
      <c r="G96" s="36"/>
      <c r="H96" s="36"/>
      <c r="I96" s="5"/>
      <c r="K96" s="18" t="s">
        <v>23</v>
      </c>
      <c r="L96" s="18"/>
    </row>
    <row r="97" spans="2:12" x14ac:dyDescent="0.15">
      <c r="B97" s="5" t="str">
        <f t="shared" si="12"/>
        <v/>
      </c>
      <c r="C97" s="29" t="str">
        <f t="shared" si="13"/>
        <v/>
      </c>
      <c r="D97" s="29" t="str">
        <f t="shared" si="14"/>
        <v>振り返り・日報作成</v>
      </c>
      <c r="E97" s="5"/>
      <c r="F97" s="29"/>
      <c r="G97" s="36"/>
      <c r="H97" s="36"/>
      <c r="I97" s="5"/>
      <c r="K97" s="18" t="s">
        <v>62</v>
      </c>
      <c r="L97" s="18"/>
    </row>
    <row r="98" spans="2:12" x14ac:dyDescent="0.15">
      <c r="B98" s="5" t="str">
        <f t="shared" si="12"/>
        <v/>
      </c>
      <c r="C98" s="29" t="str">
        <f t="shared" si="13"/>
        <v/>
      </c>
      <c r="D98" s="29" t="str">
        <f t="shared" si="14"/>
        <v/>
      </c>
      <c r="E98" s="5"/>
      <c r="F98" s="29"/>
      <c r="G98" s="36"/>
      <c r="H98" s="36"/>
      <c r="I98" s="5"/>
      <c r="K98" s="18" t="s">
        <v>24</v>
      </c>
      <c r="L98" s="18"/>
    </row>
    <row r="99" spans="2:12" x14ac:dyDescent="0.15">
      <c r="B99" s="5" t="str">
        <f t="shared" si="12"/>
        <v/>
      </c>
      <c r="C99" s="29" t="str">
        <f t="shared" si="13"/>
        <v/>
      </c>
      <c r="D99" s="29" t="str">
        <f t="shared" si="14"/>
        <v/>
      </c>
      <c r="E99" s="5"/>
      <c r="F99" s="29"/>
      <c r="G99" s="36"/>
      <c r="H99" s="36"/>
      <c r="I99" s="5"/>
      <c r="K99" s="18" t="s">
        <v>63</v>
      </c>
      <c r="L99" s="18"/>
    </row>
    <row r="100" spans="2:12" x14ac:dyDescent="0.15">
      <c r="B100" s="5" t="str">
        <f t="shared" si="12"/>
        <v/>
      </c>
      <c r="C100" s="29" t="str">
        <f t="shared" si="13"/>
        <v/>
      </c>
      <c r="D100" s="29" t="str">
        <f t="shared" si="14"/>
        <v/>
      </c>
      <c r="E100" s="5"/>
      <c r="F100" s="29"/>
      <c r="G100" s="36"/>
      <c r="H100" s="36"/>
      <c r="I100" s="5"/>
      <c r="K100" s="18"/>
      <c r="L100" s="18" t="s">
        <v>64</v>
      </c>
    </row>
    <row r="101" spans="2:12" x14ac:dyDescent="0.15">
      <c r="B101" s="5" t="str">
        <f t="shared" si="12"/>
        <v/>
      </c>
      <c r="C101" s="29" t="str">
        <f t="shared" si="13"/>
        <v/>
      </c>
      <c r="D101" s="29" t="str">
        <f t="shared" si="14"/>
        <v/>
      </c>
      <c r="E101" s="5"/>
      <c r="F101" s="29"/>
      <c r="G101" s="36"/>
      <c r="H101" s="36"/>
      <c r="I101" s="5"/>
      <c r="K101" s="18" t="s">
        <v>25</v>
      </c>
      <c r="L101" s="18"/>
    </row>
    <row r="102" spans="2:12" x14ac:dyDescent="0.15">
      <c r="B102" s="5" t="str">
        <f t="shared" si="12"/>
        <v/>
      </c>
      <c r="C102" s="29" t="str">
        <f t="shared" si="13"/>
        <v/>
      </c>
      <c r="D102" s="29" t="str">
        <f t="shared" si="14"/>
        <v/>
      </c>
      <c r="E102" s="5"/>
      <c r="F102" s="29"/>
      <c r="G102" s="36"/>
      <c r="H102" s="36"/>
      <c r="I102" s="5"/>
      <c r="K102" s="18" t="s">
        <v>26</v>
      </c>
      <c r="L102" s="18"/>
    </row>
    <row r="103" spans="2:12" x14ac:dyDescent="0.15">
      <c r="B103" s="5" t="str">
        <f t="shared" si="12"/>
        <v/>
      </c>
      <c r="C103" s="29" t="str">
        <f t="shared" si="13"/>
        <v/>
      </c>
      <c r="D103" s="29" t="str">
        <f t="shared" si="14"/>
        <v/>
      </c>
      <c r="E103" s="5"/>
      <c r="F103" s="29"/>
      <c r="G103" s="36"/>
      <c r="H103" s="36"/>
      <c r="I103" s="5"/>
      <c r="K103" s="18" t="s">
        <v>27</v>
      </c>
      <c r="L103" s="18"/>
    </row>
    <row r="104" spans="2:12" x14ac:dyDescent="0.15">
      <c r="B104" s="5" t="str">
        <f t="shared" si="12"/>
        <v/>
      </c>
      <c r="C104" s="29" t="str">
        <f t="shared" si="13"/>
        <v/>
      </c>
      <c r="D104" s="29" t="str">
        <f t="shared" si="14"/>
        <v/>
      </c>
      <c r="E104" s="5"/>
      <c r="F104" s="29"/>
      <c r="G104" s="36"/>
      <c r="H104" s="36"/>
      <c r="I104" s="5"/>
    </row>
    <row r="105" spans="2:12" x14ac:dyDescent="0.15">
      <c r="B105" s="5" t="str">
        <f t="shared" si="12"/>
        <v/>
      </c>
      <c r="C105" s="29" t="str">
        <f t="shared" si="13"/>
        <v/>
      </c>
      <c r="D105" s="29" t="str">
        <f t="shared" si="14"/>
        <v/>
      </c>
      <c r="E105" s="5"/>
      <c r="F105" s="29"/>
      <c r="G105" s="36"/>
      <c r="H105" s="36"/>
      <c r="I105" s="5"/>
      <c r="K105" s="22" t="s">
        <v>25</v>
      </c>
    </row>
    <row r="106" spans="2:12" x14ac:dyDescent="0.15">
      <c r="B106" s="5" t="str">
        <f t="shared" si="12"/>
        <v/>
      </c>
      <c r="C106" s="29" t="str">
        <f t="shared" si="13"/>
        <v/>
      </c>
      <c r="D106" s="29" t="str">
        <f t="shared" si="14"/>
        <v/>
      </c>
      <c r="E106" s="5"/>
      <c r="F106" s="29"/>
      <c r="G106" s="36"/>
      <c r="H106" s="36"/>
      <c r="I106" s="5"/>
      <c r="K106" s="22" t="s">
        <v>26</v>
      </c>
    </row>
    <row r="107" spans="2:12" x14ac:dyDescent="0.15">
      <c r="B107" s="5" t="str">
        <f t="shared" si="12"/>
        <v/>
      </c>
      <c r="C107" s="29" t="str">
        <f t="shared" si="13"/>
        <v/>
      </c>
      <c r="D107" s="29" t="str">
        <f t="shared" si="14"/>
        <v/>
      </c>
      <c r="E107" s="5"/>
      <c r="F107" s="29"/>
      <c r="G107" s="36"/>
      <c r="H107" s="36"/>
      <c r="I107" s="5"/>
      <c r="K107" s="22" t="s">
        <v>21</v>
      </c>
    </row>
    <row r="108" spans="2:12" x14ac:dyDescent="0.15">
      <c r="B108" s="5" t="str">
        <f t="shared" si="12"/>
        <v/>
      </c>
      <c r="C108" s="29" t="str">
        <f t="shared" si="13"/>
        <v/>
      </c>
      <c r="D108" s="29" t="str">
        <f t="shared" si="14"/>
        <v/>
      </c>
      <c r="E108" s="5"/>
      <c r="F108" s="29"/>
      <c r="G108" s="36"/>
      <c r="H108" s="36"/>
      <c r="I108" s="5"/>
      <c r="K108" s="22" t="s">
        <v>22</v>
      </c>
    </row>
    <row r="109" spans="2:12" x14ac:dyDescent="0.15">
      <c r="B109" s="5" t="str">
        <f t="shared" si="12"/>
        <v/>
      </c>
      <c r="C109" s="29" t="str">
        <f t="shared" si="13"/>
        <v>12:00</v>
      </c>
      <c r="D109" s="29" t="str">
        <f t="shared" si="14"/>
        <v/>
      </c>
      <c r="E109" s="5"/>
      <c r="F109" s="29"/>
      <c r="G109" s="36"/>
      <c r="H109" s="36"/>
      <c r="I109" s="5"/>
      <c r="K109" s="22" t="s">
        <v>45</v>
      </c>
    </row>
    <row r="110" spans="2:12" x14ac:dyDescent="0.15">
      <c r="B110" s="5" t="str">
        <f t="shared" si="12"/>
        <v/>
      </c>
      <c r="C110" s="29" t="str">
        <f t="shared" si="13"/>
        <v/>
      </c>
      <c r="D110" s="29" t="str">
        <f t="shared" si="14"/>
        <v/>
      </c>
      <c r="E110" s="5"/>
      <c r="F110" s="29"/>
      <c r="G110" s="36"/>
      <c r="H110" s="36"/>
      <c r="I110" s="5"/>
      <c r="K110" s="22" t="s">
        <v>40</v>
      </c>
    </row>
    <row r="111" spans="2:12" x14ac:dyDescent="0.15">
      <c r="B111" s="5" t="str">
        <f t="shared" si="12"/>
        <v>10:00</v>
      </c>
      <c r="C111" s="29" t="str">
        <f t="shared" si="13"/>
        <v/>
      </c>
      <c r="D111" s="29" t="str">
        <f t="shared" si="14"/>
        <v/>
      </c>
      <c r="E111" s="5"/>
      <c r="F111" s="29"/>
      <c r="G111" s="36"/>
      <c r="H111" s="36"/>
      <c r="I111" s="5"/>
      <c r="K111" s="22" t="s">
        <v>46</v>
      </c>
    </row>
    <row r="112" spans="2:12" x14ac:dyDescent="0.15">
      <c r="B112" s="5" t="str">
        <f t="shared" si="12"/>
        <v/>
      </c>
      <c r="C112" s="29" t="str">
        <f t="shared" si="13"/>
        <v/>
      </c>
      <c r="D112" s="29" t="str">
        <f t="shared" si="14"/>
        <v/>
      </c>
      <c r="E112" s="5"/>
      <c r="F112" s="29"/>
      <c r="G112" s="36"/>
      <c r="H112" s="36"/>
      <c r="I112" s="5"/>
      <c r="K112" s="22" t="s">
        <v>23</v>
      </c>
    </row>
    <row r="113" spans="2:11" x14ac:dyDescent="0.15">
      <c r="B113" s="5" t="str">
        <f t="shared" si="12"/>
        <v/>
      </c>
      <c r="C113" s="29" t="str">
        <f t="shared" si="13"/>
        <v/>
      </c>
      <c r="D113" s="29" t="str">
        <f t="shared" si="14"/>
        <v>議事録作成</v>
      </c>
      <c r="E113" s="5"/>
      <c r="F113" s="29"/>
      <c r="G113" s="36"/>
      <c r="H113" s="36"/>
      <c r="I113" s="5"/>
      <c r="K113" s="22" t="s">
        <v>47</v>
      </c>
    </row>
    <row r="114" spans="2:11" x14ac:dyDescent="0.15">
      <c r="B114" s="5" t="str">
        <f t="shared" si="12"/>
        <v/>
      </c>
      <c r="C114" s="29" t="str">
        <f t="shared" si="13"/>
        <v/>
      </c>
      <c r="D114" s="29" t="str">
        <f t="shared" si="14"/>
        <v/>
      </c>
      <c r="E114" s="5"/>
      <c r="F114" s="29"/>
      <c r="G114" s="36"/>
      <c r="H114" s="36"/>
      <c r="I114" s="5"/>
      <c r="K114" s="22" t="s">
        <v>24</v>
      </c>
    </row>
    <row r="115" spans="2:11" x14ac:dyDescent="0.15">
      <c r="B115" s="5" t="str">
        <f t="shared" si="12"/>
        <v/>
      </c>
      <c r="C115" s="29" t="str">
        <f t="shared" si="13"/>
        <v/>
      </c>
      <c r="D115" s="29" t="str">
        <f t="shared" si="14"/>
        <v/>
      </c>
      <c r="E115" s="5"/>
      <c r="F115" s="29"/>
      <c r="G115" s="36"/>
      <c r="H115" s="36"/>
      <c r="I115" s="5"/>
      <c r="K115" s="22" t="s">
        <v>48</v>
      </c>
    </row>
    <row r="116" spans="2:11" x14ac:dyDescent="0.15">
      <c r="B116" s="5" t="str">
        <f t="shared" si="12"/>
        <v/>
      </c>
      <c r="C116" s="29" t="str">
        <f t="shared" si="13"/>
        <v/>
      </c>
      <c r="D116" s="29" t="str">
        <f t="shared" si="14"/>
        <v/>
      </c>
      <c r="E116" s="5"/>
      <c r="F116" s="29"/>
      <c r="G116" s="36"/>
      <c r="H116" s="36"/>
      <c r="I116" s="5"/>
    </row>
    <row r="117" spans="2:11" x14ac:dyDescent="0.15">
      <c r="B117" s="5" t="str">
        <f t="shared" si="12"/>
        <v/>
      </c>
      <c r="C117" s="29" t="str">
        <f t="shared" si="13"/>
        <v/>
      </c>
      <c r="D117" s="29" t="str">
        <f t="shared" si="14"/>
        <v/>
      </c>
      <c r="E117" s="5"/>
      <c r="F117" s="29"/>
      <c r="G117" s="36"/>
      <c r="H117" s="36"/>
      <c r="I117" s="5"/>
    </row>
    <row r="118" spans="2:11" x14ac:dyDescent="0.15">
      <c r="B118" s="5" t="str">
        <f t="shared" si="12"/>
        <v/>
      </c>
      <c r="C118" s="29" t="str">
        <f t="shared" si="13"/>
        <v/>
      </c>
      <c r="D118" s="29" t="str">
        <f t="shared" si="14"/>
        <v/>
      </c>
      <c r="E118" s="5"/>
      <c r="F118" s="29"/>
      <c r="G118" s="36"/>
      <c r="H118" s="36"/>
      <c r="I118" s="5"/>
      <c r="K118" s="31" t="s">
        <v>25</v>
      </c>
    </row>
    <row r="119" spans="2:11" x14ac:dyDescent="0.15">
      <c r="B119" s="5" t="str">
        <f t="shared" si="12"/>
        <v/>
      </c>
      <c r="C119" s="29" t="str">
        <f t="shared" si="13"/>
        <v/>
      </c>
      <c r="D119" s="29" t="str">
        <f t="shared" si="14"/>
        <v/>
      </c>
      <c r="E119" s="5"/>
      <c r="F119" s="29"/>
      <c r="G119" s="36"/>
      <c r="H119" s="36"/>
      <c r="I119" s="5"/>
      <c r="K119" s="31" t="s">
        <v>26</v>
      </c>
    </row>
    <row r="120" spans="2:11" x14ac:dyDescent="0.15">
      <c r="B120" s="5" t="str">
        <f t="shared" si="12"/>
        <v/>
      </c>
      <c r="C120" s="29" t="str">
        <f t="shared" si="13"/>
        <v/>
      </c>
      <c r="D120" s="29" t="str">
        <f t="shared" si="14"/>
        <v/>
      </c>
      <c r="E120" s="5"/>
      <c r="F120" s="29"/>
      <c r="G120" s="36"/>
      <c r="H120" s="36"/>
      <c r="I120" s="5"/>
      <c r="K120" s="31" t="s">
        <v>21</v>
      </c>
    </row>
    <row r="121" spans="2:11" x14ac:dyDescent="0.15">
      <c r="B121" s="5" t="str">
        <f t="shared" si="12"/>
        <v/>
      </c>
      <c r="C121" s="29" t="str">
        <f t="shared" si="13"/>
        <v/>
      </c>
      <c r="D121" s="29" t="str">
        <f t="shared" si="14"/>
        <v/>
      </c>
      <c r="E121" s="5"/>
      <c r="F121" s="29"/>
      <c r="G121" s="36"/>
      <c r="H121" s="36"/>
      <c r="I121" s="5"/>
      <c r="K121" s="31" t="s">
        <v>22</v>
      </c>
    </row>
    <row r="122" spans="2:11" x14ac:dyDescent="0.15">
      <c r="B122" s="5" t="str">
        <f t="shared" si="12"/>
        <v/>
      </c>
      <c r="C122" s="29" t="str">
        <f t="shared" si="13"/>
        <v>12:00</v>
      </c>
      <c r="D122" s="29" t="str">
        <f t="shared" si="14"/>
        <v/>
      </c>
      <c r="E122" s="5"/>
      <c r="F122" s="29"/>
      <c r="G122" s="36"/>
      <c r="H122" s="36"/>
      <c r="I122" s="5"/>
      <c r="K122" s="31" t="s">
        <v>45</v>
      </c>
    </row>
    <row r="123" spans="2:11" x14ac:dyDescent="0.15">
      <c r="B123" s="5" t="str">
        <f t="shared" si="12"/>
        <v/>
      </c>
      <c r="C123" s="29" t="str">
        <f t="shared" si="13"/>
        <v/>
      </c>
      <c r="D123" s="29" t="str">
        <f t="shared" si="14"/>
        <v/>
      </c>
      <c r="E123" s="5"/>
      <c r="F123" s="29"/>
      <c r="G123" s="36"/>
      <c r="H123" s="36"/>
      <c r="I123" s="5"/>
      <c r="K123" s="31" t="s">
        <v>40</v>
      </c>
    </row>
    <row r="124" spans="2:11" x14ac:dyDescent="0.15">
      <c r="B124" s="5" t="str">
        <f t="shared" si="12"/>
        <v>12:00</v>
      </c>
      <c r="C124" s="29" t="str">
        <f t="shared" si="13"/>
        <v/>
      </c>
      <c r="D124" s="29" t="str">
        <f t="shared" si="14"/>
        <v/>
      </c>
      <c r="E124" s="5"/>
      <c r="F124" s="29"/>
      <c r="G124" s="36"/>
      <c r="H124" s="36"/>
      <c r="I124" s="5"/>
      <c r="K124" s="31" t="s">
        <v>73</v>
      </c>
    </row>
    <row r="125" spans="2:11" x14ac:dyDescent="0.15">
      <c r="B125" s="5" t="str">
        <f t="shared" si="12"/>
        <v/>
      </c>
      <c r="C125" s="29" t="str">
        <f t="shared" si="13"/>
        <v/>
      </c>
      <c r="D125" s="29" t="str">
        <f t="shared" si="14"/>
        <v/>
      </c>
      <c r="E125" s="5"/>
      <c r="F125" s="29"/>
      <c r="G125" s="36"/>
      <c r="H125" s="36"/>
      <c r="I125" s="5"/>
      <c r="K125" s="31" t="s">
        <v>23</v>
      </c>
    </row>
    <row r="126" spans="2:11" x14ac:dyDescent="0.15">
      <c r="B126" s="5" t="str">
        <f t="shared" si="12"/>
        <v/>
      </c>
      <c r="C126" s="29" t="str">
        <f t="shared" si="13"/>
        <v/>
      </c>
      <c r="D126" s="29" t="str">
        <f t="shared" si="14"/>
        <v>羽生田年休</v>
      </c>
      <c r="E126" s="5"/>
      <c r="F126" s="29"/>
      <c r="G126" s="36"/>
      <c r="H126" s="36"/>
      <c r="I126" s="5"/>
      <c r="K126" s="31" t="s">
        <v>71</v>
      </c>
    </row>
    <row r="127" spans="2:11" x14ac:dyDescent="0.15">
      <c r="B127" s="5" t="str">
        <f t="shared" si="12"/>
        <v/>
      </c>
      <c r="C127" s="29" t="str">
        <f t="shared" si="13"/>
        <v/>
      </c>
      <c r="D127" s="29" t="str">
        <f t="shared" si="14"/>
        <v/>
      </c>
      <c r="E127" s="5"/>
      <c r="F127" s="29"/>
      <c r="G127" s="36"/>
      <c r="H127" s="36"/>
      <c r="I127" s="5"/>
      <c r="K127" s="31" t="s">
        <v>24</v>
      </c>
    </row>
    <row r="128" spans="2:11" x14ac:dyDescent="0.15">
      <c r="B128" s="5" t="str">
        <f t="shared" si="12"/>
        <v/>
      </c>
      <c r="C128" s="29" t="str">
        <f t="shared" si="13"/>
        <v/>
      </c>
      <c r="D128" s="29" t="str">
        <f t="shared" si="14"/>
        <v/>
      </c>
      <c r="E128" s="5"/>
      <c r="F128" s="29"/>
      <c r="G128" s="36"/>
      <c r="H128" s="36"/>
      <c r="I128" s="5"/>
      <c r="K128" s="31" t="s">
        <v>48</v>
      </c>
    </row>
    <row r="129" spans="2:12" x14ac:dyDescent="0.15">
      <c r="B129" s="5" t="str">
        <f t="shared" si="12"/>
        <v/>
      </c>
      <c r="C129" s="29" t="str">
        <f t="shared" si="13"/>
        <v/>
      </c>
      <c r="D129" s="29" t="str">
        <f t="shared" si="14"/>
        <v/>
      </c>
      <c r="E129" s="5"/>
      <c r="F129" s="29"/>
      <c r="G129" s="36"/>
      <c r="H129" s="36"/>
      <c r="I129" s="5"/>
    </row>
    <row r="130" spans="2:12" ht="14.25" thickBot="1" x14ac:dyDescent="0.2">
      <c r="B130" s="5" t="str">
        <f t="shared" si="12"/>
        <v/>
      </c>
      <c r="C130" s="29" t="str">
        <f t="shared" si="13"/>
        <v/>
      </c>
      <c r="D130" s="29" t="str">
        <f t="shared" si="14"/>
        <v/>
      </c>
      <c r="E130" s="5"/>
      <c r="F130" s="29"/>
      <c r="G130" s="36"/>
      <c r="H130" s="36"/>
      <c r="I130" s="5"/>
    </row>
    <row r="131" spans="2:12" ht="14.25" thickBot="1" x14ac:dyDescent="0.2">
      <c r="B131" s="5" t="str">
        <f t="shared" si="12"/>
        <v/>
      </c>
      <c r="C131" s="29" t="str">
        <f t="shared" si="13"/>
        <v/>
      </c>
      <c r="D131" s="29" t="str">
        <f t="shared" si="14"/>
        <v/>
      </c>
      <c r="E131" s="5"/>
      <c r="F131" s="29"/>
      <c r="G131" s="36"/>
      <c r="H131" s="36"/>
      <c r="I131" s="5"/>
      <c r="K131" s="42" t="s">
        <v>33</v>
      </c>
      <c r="L131" s="41"/>
    </row>
    <row r="132" spans="2:12" x14ac:dyDescent="0.15">
      <c r="B132" s="5" t="str">
        <f t="shared" si="12"/>
        <v/>
      </c>
      <c r="C132" s="29" t="str">
        <f t="shared" si="13"/>
        <v/>
      </c>
      <c r="D132" s="29" t="str">
        <f t="shared" si="14"/>
        <v/>
      </c>
      <c r="E132" s="5"/>
      <c r="F132" s="29"/>
      <c r="G132" s="36"/>
      <c r="H132" s="36"/>
      <c r="I132" s="5"/>
      <c r="K132" s="40" t="s">
        <v>3</v>
      </c>
      <c r="L132" s="40"/>
    </row>
    <row r="133" spans="2:12" x14ac:dyDescent="0.15">
      <c r="B133" s="5" t="str">
        <f t="shared" si="12"/>
        <v/>
      </c>
      <c r="C133" s="29" t="str">
        <f t="shared" si="13"/>
        <v/>
      </c>
      <c r="D133" s="29" t="str">
        <f t="shared" si="14"/>
        <v/>
      </c>
      <c r="E133" s="5"/>
      <c r="F133" s="29"/>
      <c r="G133" s="36"/>
      <c r="H133" s="36"/>
      <c r="I133" s="5"/>
      <c r="K133" s="40" t="s">
        <v>4</v>
      </c>
      <c r="L133" s="40"/>
    </row>
    <row r="134" spans="2:12" x14ac:dyDescent="0.15">
      <c r="B134" s="5" t="str">
        <f t="shared" si="12"/>
        <v/>
      </c>
      <c r="C134" s="29" t="str">
        <f t="shared" si="13"/>
        <v/>
      </c>
      <c r="D134" s="29" t="str">
        <f t="shared" si="14"/>
        <v/>
      </c>
      <c r="E134" s="5"/>
      <c r="F134" s="29"/>
      <c r="G134" s="36"/>
      <c r="H134" s="36"/>
      <c r="I134" s="5"/>
      <c r="K134" s="40" t="s">
        <v>5</v>
      </c>
      <c r="L134" s="40"/>
    </row>
    <row r="135" spans="2:12" x14ac:dyDescent="0.15">
      <c r="B135" s="5" t="str">
        <f t="shared" si="12"/>
        <v/>
      </c>
      <c r="C135" s="29" t="str">
        <f t="shared" si="13"/>
        <v/>
      </c>
      <c r="D135" s="29" t="str">
        <f t="shared" si="14"/>
        <v/>
      </c>
      <c r="E135" s="5"/>
      <c r="F135" s="29"/>
      <c r="G135" s="36"/>
      <c r="H135" s="36"/>
      <c r="I135" s="5"/>
      <c r="K135" s="40" t="s">
        <v>37</v>
      </c>
      <c r="L135" s="40"/>
    </row>
    <row r="136" spans="2:12" x14ac:dyDescent="0.15">
      <c r="B136" s="5" t="str">
        <f t="shared" si="12"/>
        <v/>
      </c>
      <c r="C136" s="29" t="str">
        <f t="shared" si="13"/>
        <v/>
      </c>
      <c r="D136" s="29" t="str">
        <f t="shared" si="14"/>
        <v/>
      </c>
      <c r="E136" s="5"/>
      <c r="F136" s="29"/>
      <c r="G136" s="36"/>
      <c r="H136" s="36"/>
      <c r="I136" s="5"/>
      <c r="K136" s="40" t="s">
        <v>38</v>
      </c>
      <c r="L136" s="40"/>
    </row>
    <row r="137" spans="2:12" x14ac:dyDescent="0.15">
      <c r="B137" s="5" t="str">
        <f t="shared" si="12"/>
        <v/>
      </c>
      <c r="C137" s="29" t="str">
        <f t="shared" si="13"/>
        <v/>
      </c>
      <c r="D137" s="29" t="str">
        <f t="shared" si="14"/>
        <v/>
      </c>
      <c r="E137" s="5"/>
      <c r="F137" s="29"/>
      <c r="G137" s="36"/>
      <c r="H137" s="36"/>
      <c r="I137" s="5"/>
      <c r="K137" s="40" t="s">
        <v>34</v>
      </c>
      <c r="L137" s="40"/>
    </row>
    <row r="138" spans="2:12" x14ac:dyDescent="0.15">
      <c r="B138" s="5" t="str">
        <f t="shared" si="12"/>
        <v/>
      </c>
      <c r="C138" s="29" t="str">
        <f t="shared" si="13"/>
        <v/>
      </c>
      <c r="D138" s="29" t="str">
        <f t="shared" si="14"/>
        <v/>
      </c>
      <c r="E138" s="5"/>
      <c r="F138" s="29"/>
      <c r="G138" s="36"/>
      <c r="H138" s="36"/>
      <c r="I138" s="5"/>
      <c r="K138" s="40" t="s">
        <v>35</v>
      </c>
      <c r="L138" s="40"/>
    </row>
    <row r="139" spans="2:12" x14ac:dyDescent="0.15">
      <c r="B139" s="5" t="str">
        <f t="shared" si="12"/>
        <v/>
      </c>
      <c r="C139" s="29" t="str">
        <f t="shared" si="13"/>
        <v/>
      </c>
      <c r="D139" s="29" t="str">
        <f t="shared" si="14"/>
        <v/>
      </c>
      <c r="E139" s="5"/>
      <c r="F139" s="29"/>
      <c r="G139" s="36"/>
      <c r="H139" s="36"/>
      <c r="I139" s="5"/>
      <c r="K139" s="40" t="s">
        <v>6</v>
      </c>
      <c r="L139" s="40"/>
    </row>
    <row r="140" spans="2:12" x14ac:dyDescent="0.15">
      <c r="B140" s="5" t="str">
        <f t="shared" si="12"/>
        <v/>
      </c>
      <c r="C140" s="29" t="str">
        <f t="shared" si="13"/>
        <v/>
      </c>
      <c r="D140" s="29" t="str">
        <f t="shared" si="14"/>
        <v/>
      </c>
      <c r="E140" s="5"/>
      <c r="F140" s="29"/>
      <c r="G140" s="36"/>
      <c r="H140" s="36"/>
      <c r="I140" s="5"/>
      <c r="K140" s="40" t="s">
        <v>7</v>
      </c>
      <c r="L140" s="40"/>
    </row>
    <row r="141" spans="2:12" x14ac:dyDescent="0.15">
      <c r="B141" s="5" t="str">
        <f t="shared" si="12"/>
        <v/>
      </c>
      <c r="C141" s="29" t="str">
        <f t="shared" si="13"/>
        <v/>
      </c>
      <c r="D141" s="29" t="str">
        <f t="shared" si="14"/>
        <v/>
      </c>
      <c r="E141" s="5"/>
      <c r="F141" s="29"/>
      <c r="G141" s="36"/>
      <c r="H141" s="36"/>
      <c r="I141" s="5"/>
      <c r="K141" s="40" t="s">
        <v>8</v>
      </c>
      <c r="L141" s="40"/>
    </row>
    <row r="142" spans="2:12" x14ac:dyDescent="0.15">
      <c r="B142" s="5" t="str">
        <f t="shared" si="12"/>
        <v/>
      </c>
      <c r="C142" s="29" t="str">
        <f t="shared" si="13"/>
        <v/>
      </c>
      <c r="D142" s="29" t="str">
        <f t="shared" si="14"/>
        <v/>
      </c>
      <c r="E142" s="5"/>
      <c r="F142" s="29"/>
      <c r="G142" s="36"/>
      <c r="H142" s="36"/>
      <c r="I142" s="5"/>
      <c r="K142" s="40" t="s">
        <v>9</v>
      </c>
      <c r="L142" s="40"/>
    </row>
    <row r="143" spans="2:12" x14ac:dyDescent="0.15">
      <c r="B143" s="5" t="str">
        <f t="shared" si="12"/>
        <v/>
      </c>
      <c r="C143" s="29" t="str">
        <f t="shared" si="13"/>
        <v/>
      </c>
      <c r="D143" s="29" t="str">
        <f t="shared" si="14"/>
        <v/>
      </c>
      <c r="E143" s="5"/>
      <c r="F143" s="29"/>
      <c r="G143" s="36"/>
      <c r="H143" s="36"/>
      <c r="I143" s="5"/>
      <c r="K143" s="40" t="s">
        <v>10</v>
      </c>
      <c r="L143" s="40"/>
    </row>
    <row r="144" spans="2:12" x14ac:dyDescent="0.15">
      <c r="B144" s="5" t="str">
        <f t="shared" si="12"/>
        <v/>
      </c>
      <c r="C144" s="29" t="str">
        <f t="shared" si="13"/>
        <v/>
      </c>
      <c r="D144" s="29" t="str">
        <f t="shared" si="14"/>
        <v/>
      </c>
      <c r="E144" s="5"/>
      <c r="F144" s="29"/>
      <c r="G144" s="36"/>
      <c r="H144" s="36"/>
      <c r="I144" s="5"/>
      <c r="K144" s="40" t="s">
        <v>11</v>
      </c>
      <c r="L144" s="40"/>
    </row>
    <row r="145" spans="2:12" x14ac:dyDescent="0.15">
      <c r="B145" s="5" t="str">
        <f t="shared" si="12"/>
        <v/>
      </c>
      <c r="C145" s="29" t="str">
        <f t="shared" si="13"/>
        <v/>
      </c>
      <c r="D145" s="29" t="str">
        <f t="shared" si="14"/>
        <v/>
      </c>
      <c r="E145" s="5"/>
      <c r="F145" s="29"/>
      <c r="G145" s="36"/>
      <c r="H145" s="36"/>
      <c r="I145" s="5"/>
      <c r="K145" s="40" t="s">
        <v>12</v>
      </c>
      <c r="L145" s="40"/>
    </row>
    <row r="146" spans="2:12" x14ac:dyDescent="0.15">
      <c r="B146" s="5" t="str">
        <f t="shared" si="12"/>
        <v/>
      </c>
      <c r="C146" s="29" t="str">
        <f t="shared" si="13"/>
        <v/>
      </c>
      <c r="D146" s="29" t="str">
        <f t="shared" si="14"/>
        <v/>
      </c>
      <c r="E146" s="5"/>
      <c r="F146" s="29"/>
      <c r="G146" s="36"/>
      <c r="H146" s="36"/>
      <c r="I146" s="5"/>
      <c r="K146" s="40" t="s">
        <v>13</v>
      </c>
      <c r="L146" s="40"/>
    </row>
    <row r="147" spans="2:12" x14ac:dyDescent="0.15">
      <c r="B147" s="5" t="str">
        <f t="shared" si="12"/>
        <v/>
      </c>
      <c r="C147" s="29" t="str">
        <f t="shared" si="13"/>
        <v/>
      </c>
      <c r="D147" s="29" t="str">
        <f t="shared" si="14"/>
        <v/>
      </c>
      <c r="E147" s="5"/>
      <c r="F147" s="29"/>
      <c r="G147" s="36"/>
      <c r="H147" s="36"/>
      <c r="I147" s="5"/>
      <c r="K147" s="40" t="s">
        <v>14</v>
      </c>
      <c r="L147" s="40"/>
    </row>
    <row r="148" spans="2:12" x14ac:dyDescent="0.15">
      <c r="B148" s="5" t="str">
        <f t="shared" si="12"/>
        <v/>
      </c>
      <c r="C148" s="29" t="str">
        <f t="shared" si="13"/>
        <v/>
      </c>
      <c r="D148" s="29" t="str">
        <f t="shared" si="14"/>
        <v/>
      </c>
      <c r="E148" s="5"/>
      <c r="F148" s="29"/>
      <c r="G148" s="36"/>
      <c r="H148" s="36"/>
      <c r="I148" s="5"/>
      <c r="K148" s="40" t="s">
        <v>15</v>
      </c>
      <c r="L148" s="40"/>
    </row>
    <row r="149" spans="2:12" x14ac:dyDescent="0.15">
      <c r="B149" s="5" t="str">
        <f t="shared" ref="B149:B212" si="15">IF(COUNTIFS(K149,"*DTSTART*",K149,"*Tokyo Standard Time*")+COUNTIFS(K149,"*DTSTART*",K149,"*VALUE*")&gt;0,LEFT(RIGHT(K149,6),2)&amp;":"&amp;LEFT(RIGHT(K149,4),2),"")</f>
        <v/>
      </c>
      <c r="C149" s="29" t="str">
        <f t="shared" ref="C149:C212" si="16">IF(COUNTIFS(K149,"*DTEND*",K149,"*Tokyo Standard Time*")+COUNTIFS(K149,"*DTEND*",K149,"*VALUE*")&gt;0,LEFT(RIGHT(K149,6),2)&amp;":"&amp;LEFT(RIGHT(K149,4),2),"")</f>
        <v/>
      </c>
      <c r="D149" s="29" t="str">
        <f t="shared" ref="D149:D212" si="17">IF(COUNTIF(K149,"*SUMMARY;LANGUAGE*")&gt;0,RIGHT(K149, LEN(K149)-20),"")</f>
        <v/>
      </c>
      <c r="E149" s="5"/>
      <c r="F149" s="29"/>
      <c r="G149" s="36"/>
      <c r="H149" s="36"/>
      <c r="I149" s="5"/>
      <c r="K149" s="40" t="s">
        <v>16</v>
      </c>
      <c r="L149" s="40"/>
    </row>
    <row r="150" spans="2:12" x14ac:dyDescent="0.15">
      <c r="B150" s="5" t="str">
        <f t="shared" si="15"/>
        <v/>
      </c>
      <c r="C150" s="29" t="str">
        <f t="shared" si="16"/>
        <v/>
      </c>
      <c r="D150" s="29" t="str">
        <f t="shared" si="17"/>
        <v/>
      </c>
      <c r="E150" s="5"/>
      <c r="F150" s="29"/>
      <c r="G150" s="36"/>
      <c r="H150" s="36"/>
      <c r="I150" s="5"/>
      <c r="K150" s="40" t="s">
        <v>17</v>
      </c>
      <c r="L150" s="40"/>
    </row>
    <row r="151" spans="2:12" x14ac:dyDescent="0.15">
      <c r="B151" s="5" t="str">
        <f t="shared" si="15"/>
        <v/>
      </c>
      <c r="C151" s="29" t="str">
        <f t="shared" si="16"/>
        <v/>
      </c>
      <c r="D151" s="29" t="str">
        <f t="shared" si="17"/>
        <v/>
      </c>
      <c r="E151" s="5"/>
      <c r="F151" s="29"/>
      <c r="G151" s="36"/>
      <c r="H151" s="36"/>
      <c r="I151" s="5"/>
      <c r="K151" s="40" t="s">
        <v>18</v>
      </c>
      <c r="L151" s="40"/>
    </row>
    <row r="152" spans="2:12" x14ac:dyDescent="0.15">
      <c r="B152" s="5" t="str">
        <f t="shared" si="15"/>
        <v/>
      </c>
      <c r="C152" s="29" t="str">
        <f t="shared" si="16"/>
        <v/>
      </c>
      <c r="D152" s="29" t="str">
        <f t="shared" si="17"/>
        <v/>
      </c>
      <c r="E152" s="5"/>
      <c r="F152" s="29"/>
      <c r="G152" s="36"/>
      <c r="H152" s="36"/>
      <c r="I152" s="5"/>
      <c r="K152" s="40" t="s">
        <v>19</v>
      </c>
      <c r="L152" s="40"/>
    </row>
    <row r="153" spans="2:12" x14ac:dyDescent="0.15">
      <c r="B153" s="5" t="str">
        <f t="shared" si="15"/>
        <v/>
      </c>
      <c r="C153" s="29" t="str">
        <f t="shared" si="16"/>
        <v/>
      </c>
      <c r="D153" s="29" t="str">
        <f t="shared" si="17"/>
        <v/>
      </c>
      <c r="E153" s="5"/>
      <c r="F153" s="29"/>
      <c r="G153" s="36"/>
      <c r="H153" s="36"/>
      <c r="I153" s="5"/>
      <c r="K153" s="40" t="s">
        <v>20</v>
      </c>
      <c r="L153" s="40"/>
    </row>
    <row r="154" spans="2:12" x14ac:dyDescent="0.15">
      <c r="B154" s="5" t="str">
        <f t="shared" si="15"/>
        <v/>
      </c>
      <c r="C154" s="29" t="str">
        <f t="shared" si="16"/>
        <v/>
      </c>
      <c r="D154" s="29" t="str">
        <f t="shared" si="17"/>
        <v/>
      </c>
      <c r="E154" s="5"/>
      <c r="F154" s="29"/>
      <c r="G154" s="36"/>
      <c r="H154" s="36"/>
      <c r="I154" s="5"/>
      <c r="K154" s="40" t="s">
        <v>21</v>
      </c>
      <c r="L154" s="40"/>
    </row>
    <row r="155" spans="2:12" x14ac:dyDescent="0.15">
      <c r="B155" s="5" t="str">
        <f t="shared" si="15"/>
        <v/>
      </c>
      <c r="C155" s="29" t="str">
        <f t="shared" si="16"/>
        <v/>
      </c>
      <c r="D155" s="29" t="str">
        <f t="shared" si="17"/>
        <v/>
      </c>
      <c r="E155" s="5"/>
      <c r="F155" s="29"/>
      <c r="G155" s="36"/>
      <c r="H155" s="36"/>
      <c r="I155" s="5"/>
      <c r="K155" s="40" t="s">
        <v>22</v>
      </c>
      <c r="L155" s="40"/>
    </row>
    <row r="156" spans="2:12" x14ac:dyDescent="0.15">
      <c r="B156" s="5" t="str">
        <f t="shared" si="15"/>
        <v/>
      </c>
      <c r="C156" s="29" t="str">
        <f t="shared" si="16"/>
        <v>10:00</v>
      </c>
      <c r="D156" s="29" t="str">
        <f t="shared" si="17"/>
        <v/>
      </c>
      <c r="E156" s="5"/>
      <c r="F156" s="29"/>
      <c r="G156" s="36"/>
      <c r="H156" s="36"/>
      <c r="I156" s="5"/>
      <c r="K156" s="40" t="s">
        <v>39</v>
      </c>
      <c r="L156" s="40"/>
    </row>
    <row r="157" spans="2:12" x14ac:dyDescent="0.15">
      <c r="B157" s="5" t="str">
        <f t="shared" si="15"/>
        <v/>
      </c>
      <c r="C157" s="29" t="str">
        <f t="shared" si="16"/>
        <v/>
      </c>
      <c r="D157" s="29" t="str">
        <f t="shared" si="17"/>
        <v/>
      </c>
      <c r="E157" s="5"/>
      <c r="F157" s="29"/>
      <c r="G157" s="36"/>
      <c r="H157" s="36"/>
      <c r="I157" s="5"/>
      <c r="K157" s="40" t="s">
        <v>40</v>
      </c>
      <c r="L157" s="40"/>
    </row>
    <row r="158" spans="2:12" x14ac:dyDescent="0.15">
      <c r="B158" s="5" t="str">
        <f t="shared" si="15"/>
        <v>09:30</v>
      </c>
      <c r="C158" s="29" t="str">
        <f t="shared" si="16"/>
        <v/>
      </c>
      <c r="D158" s="29" t="str">
        <f t="shared" si="17"/>
        <v/>
      </c>
      <c r="E158" s="5"/>
      <c r="F158" s="29"/>
      <c r="G158" s="36"/>
      <c r="H158" s="36"/>
      <c r="I158" s="5"/>
      <c r="K158" s="40" t="s">
        <v>41</v>
      </c>
      <c r="L158" s="40"/>
    </row>
    <row r="159" spans="2:12" x14ac:dyDescent="0.15">
      <c r="B159" s="5" t="str">
        <f t="shared" si="15"/>
        <v/>
      </c>
      <c r="C159" s="29" t="str">
        <f t="shared" si="16"/>
        <v/>
      </c>
      <c r="D159" s="29" t="str">
        <f t="shared" si="17"/>
        <v/>
      </c>
      <c r="E159" s="5"/>
      <c r="F159" s="29"/>
      <c r="G159" s="36"/>
      <c r="H159" s="36"/>
      <c r="I159" s="5"/>
      <c r="K159" s="40" t="s">
        <v>23</v>
      </c>
      <c r="L159" s="40"/>
    </row>
    <row r="160" spans="2:12" x14ac:dyDescent="0.15">
      <c r="B160" s="5" t="str">
        <f t="shared" si="15"/>
        <v/>
      </c>
      <c r="C160" s="29" t="str">
        <f t="shared" si="16"/>
        <v/>
      </c>
      <c r="D160" s="29" t="str">
        <f t="shared" si="17"/>
        <v>メールチェック</v>
      </c>
      <c r="E160" s="5"/>
      <c r="F160" s="29"/>
      <c r="G160" s="36"/>
      <c r="H160" s="36"/>
      <c r="I160" s="5"/>
      <c r="K160" s="40" t="s">
        <v>42</v>
      </c>
      <c r="L160" s="40"/>
    </row>
    <row r="161" spans="2:12" x14ac:dyDescent="0.15">
      <c r="B161" s="5" t="str">
        <f t="shared" si="15"/>
        <v/>
      </c>
      <c r="C161" s="29" t="str">
        <f t="shared" si="16"/>
        <v/>
      </c>
      <c r="D161" s="29" t="str">
        <f t="shared" si="17"/>
        <v/>
      </c>
      <c r="E161" s="5"/>
      <c r="F161" s="29"/>
      <c r="G161" s="36"/>
      <c r="H161" s="36"/>
      <c r="I161" s="5"/>
      <c r="K161" s="40" t="s">
        <v>24</v>
      </c>
      <c r="L161" s="40"/>
    </row>
    <row r="162" spans="2:12" x14ac:dyDescent="0.15">
      <c r="B162" s="5" t="str">
        <f t="shared" si="15"/>
        <v/>
      </c>
      <c r="C162" s="29" t="str">
        <f t="shared" si="16"/>
        <v/>
      </c>
      <c r="D162" s="29" t="str">
        <f t="shared" si="17"/>
        <v/>
      </c>
      <c r="E162" s="5"/>
      <c r="F162" s="29"/>
      <c r="G162" s="36"/>
      <c r="H162" s="36"/>
      <c r="I162" s="5"/>
      <c r="K162" s="40" t="s">
        <v>43</v>
      </c>
      <c r="L162" s="40"/>
    </row>
    <row r="163" spans="2:12" x14ac:dyDescent="0.15">
      <c r="B163" s="5" t="str">
        <f t="shared" si="15"/>
        <v/>
      </c>
      <c r="C163" s="29" t="str">
        <f t="shared" si="16"/>
        <v/>
      </c>
      <c r="D163" s="29" t="str">
        <f t="shared" si="17"/>
        <v/>
      </c>
      <c r="E163" s="5"/>
      <c r="F163" s="29"/>
      <c r="G163" s="36"/>
      <c r="H163" s="36"/>
      <c r="I163" s="5"/>
      <c r="K163" s="40"/>
      <c r="L163" s="40" t="s">
        <v>44</v>
      </c>
    </row>
    <row r="164" spans="2:12" x14ac:dyDescent="0.15">
      <c r="B164" s="5" t="str">
        <f t="shared" si="15"/>
        <v/>
      </c>
      <c r="C164" s="29" t="str">
        <f t="shared" si="16"/>
        <v/>
      </c>
      <c r="D164" s="29" t="str">
        <f t="shared" si="17"/>
        <v/>
      </c>
      <c r="E164" s="5"/>
      <c r="F164" s="29"/>
      <c r="G164" s="36"/>
      <c r="H164" s="36"/>
      <c r="I164" s="5"/>
      <c r="K164" s="40"/>
      <c r="L164" s="40"/>
    </row>
    <row r="165" spans="2:12" x14ac:dyDescent="0.15">
      <c r="B165" s="5" t="str">
        <f t="shared" si="15"/>
        <v/>
      </c>
      <c r="C165" s="29" t="str">
        <f t="shared" si="16"/>
        <v/>
      </c>
      <c r="D165" s="29" t="str">
        <f t="shared" si="17"/>
        <v/>
      </c>
      <c r="E165" s="5"/>
      <c r="F165" s="29"/>
      <c r="G165" s="36"/>
      <c r="H165" s="36"/>
      <c r="I165" s="5"/>
      <c r="K165" s="40"/>
      <c r="L165" s="40"/>
    </row>
    <row r="166" spans="2:12" x14ac:dyDescent="0.15">
      <c r="B166" s="5" t="str">
        <f t="shared" si="15"/>
        <v/>
      </c>
      <c r="C166" s="29" t="str">
        <f t="shared" si="16"/>
        <v/>
      </c>
      <c r="D166" s="29" t="str">
        <f t="shared" si="17"/>
        <v/>
      </c>
      <c r="E166" s="5"/>
      <c r="F166" s="29"/>
      <c r="G166" s="36"/>
      <c r="H166" s="36"/>
      <c r="I166" s="5"/>
      <c r="K166" s="40"/>
      <c r="L166" s="40"/>
    </row>
    <row r="167" spans="2:12" x14ac:dyDescent="0.15">
      <c r="B167" s="5" t="str">
        <f t="shared" si="15"/>
        <v/>
      </c>
      <c r="C167" s="29" t="str">
        <f t="shared" si="16"/>
        <v/>
      </c>
      <c r="D167" s="29" t="str">
        <f t="shared" si="17"/>
        <v/>
      </c>
      <c r="E167" s="5"/>
      <c r="F167" s="29"/>
      <c r="G167" s="36"/>
      <c r="H167" s="36"/>
      <c r="I167" s="5"/>
      <c r="K167" s="40"/>
      <c r="L167" s="40"/>
    </row>
    <row r="168" spans="2:12" x14ac:dyDescent="0.15">
      <c r="B168" s="5" t="str">
        <f t="shared" si="15"/>
        <v/>
      </c>
      <c r="C168" s="29" t="str">
        <f t="shared" si="16"/>
        <v/>
      </c>
      <c r="D168" s="29" t="str">
        <f t="shared" si="17"/>
        <v/>
      </c>
      <c r="E168" s="5"/>
      <c r="F168" s="29"/>
      <c r="G168" s="36"/>
      <c r="H168" s="36"/>
      <c r="I168" s="5"/>
      <c r="K168" s="40"/>
      <c r="L168" s="40"/>
    </row>
    <row r="169" spans="2:12" x14ac:dyDescent="0.15">
      <c r="B169" s="5" t="str">
        <f t="shared" si="15"/>
        <v/>
      </c>
      <c r="C169" s="29" t="str">
        <f t="shared" si="16"/>
        <v/>
      </c>
      <c r="D169" s="29" t="str">
        <f t="shared" si="17"/>
        <v/>
      </c>
      <c r="E169" s="5"/>
      <c r="F169" s="29"/>
      <c r="G169" s="36"/>
      <c r="H169" s="36"/>
      <c r="I169" s="5"/>
      <c r="K169" s="40"/>
      <c r="L169" s="40"/>
    </row>
    <row r="170" spans="2:12" x14ac:dyDescent="0.15">
      <c r="B170" s="5" t="str">
        <f t="shared" si="15"/>
        <v/>
      </c>
      <c r="C170" s="29" t="str">
        <f t="shared" si="16"/>
        <v/>
      </c>
      <c r="D170" s="29" t="str">
        <f t="shared" si="17"/>
        <v/>
      </c>
      <c r="E170" s="5"/>
      <c r="F170" s="29"/>
      <c r="G170" s="36"/>
      <c r="H170" s="36"/>
      <c r="I170" s="5"/>
      <c r="K170" s="40"/>
      <c r="L170" s="40"/>
    </row>
    <row r="171" spans="2:12" x14ac:dyDescent="0.15">
      <c r="B171" s="5" t="str">
        <f t="shared" si="15"/>
        <v/>
      </c>
      <c r="C171" s="29" t="str">
        <f t="shared" si="16"/>
        <v/>
      </c>
      <c r="D171" s="29" t="str">
        <f t="shared" si="17"/>
        <v/>
      </c>
      <c r="E171" s="5"/>
      <c r="F171" s="29"/>
      <c r="G171" s="36"/>
      <c r="H171" s="36"/>
      <c r="I171" s="5"/>
      <c r="K171" s="40"/>
      <c r="L171" s="40"/>
    </row>
    <row r="172" spans="2:12" x14ac:dyDescent="0.15">
      <c r="B172" s="5" t="str">
        <f t="shared" si="15"/>
        <v/>
      </c>
      <c r="C172" s="29" t="str">
        <f t="shared" si="16"/>
        <v/>
      </c>
      <c r="D172" s="29" t="str">
        <f t="shared" si="17"/>
        <v/>
      </c>
      <c r="E172" s="5"/>
      <c r="F172" s="29"/>
      <c r="G172" s="36"/>
      <c r="H172" s="36"/>
      <c r="I172" s="5"/>
      <c r="K172" s="40"/>
      <c r="L172" s="40"/>
    </row>
    <row r="173" spans="2:12" x14ac:dyDescent="0.15">
      <c r="B173" s="5" t="str">
        <f t="shared" si="15"/>
        <v/>
      </c>
      <c r="C173" s="29" t="str">
        <f t="shared" si="16"/>
        <v/>
      </c>
      <c r="D173" s="29" t="str">
        <f t="shared" si="17"/>
        <v/>
      </c>
      <c r="E173" s="5"/>
      <c r="F173" s="29"/>
      <c r="G173" s="36"/>
      <c r="H173" s="36"/>
      <c r="I173" s="5"/>
      <c r="K173" s="40"/>
      <c r="L173" s="40"/>
    </row>
    <row r="174" spans="2:12" x14ac:dyDescent="0.15">
      <c r="B174" s="5" t="str">
        <f t="shared" si="15"/>
        <v/>
      </c>
      <c r="C174" s="29" t="str">
        <f t="shared" si="16"/>
        <v/>
      </c>
      <c r="D174" s="29" t="str">
        <f t="shared" si="17"/>
        <v/>
      </c>
      <c r="E174" s="5"/>
      <c r="F174" s="29"/>
      <c r="G174" s="36"/>
      <c r="H174" s="36"/>
      <c r="I174" s="5"/>
      <c r="K174" s="40" t="s">
        <v>48</v>
      </c>
      <c r="L174" s="40"/>
    </row>
    <row r="175" spans="2:12" x14ac:dyDescent="0.15">
      <c r="B175" s="5" t="str">
        <f t="shared" si="15"/>
        <v/>
      </c>
      <c r="C175" s="29" t="str">
        <f t="shared" si="16"/>
        <v/>
      </c>
      <c r="D175" s="29" t="str">
        <f t="shared" si="17"/>
        <v/>
      </c>
      <c r="E175" s="5"/>
      <c r="F175" s="29"/>
      <c r="G175" s="36"/>
      <c r="H175" s="36"/>
      <c r="I175" s="5"/>
      <c r="K175" s="40"/>
      <c r="L175" s="40" t="s">
        <v>49</v>
      </c>
    </row>
    <row r="176" spans="2:12" x14ac:dyDescent="0.15">
      <c r="B176" s="5" t="str">
        <f t="shared" si="15"/>
        <v/>
      </c>
      <c r="C176" s="29" t="str">
        <f t="shared" si="16"/>
        <v/>
      </c>
      <c r="D176" s="29" t="str">
        <f t="shared" si="17"/>
        <v/>
      </c>
      <c r="E176" s="5"/>
      <c r="F176" s="29"/>
      <c r="G176" s="36"/>
      <c r="H176" s="36"/>
      <c r="I176" s="5"/>
      <c r="K176" s="40" t="s">
        <v>25</v>
      </c>
      <c r="L176" s="40"/>
    </row>
    <row r="177" spans="2:12" x14ac:dyDescent="0.15">
      <c r="B177" s="5" t="str">
        <f t="shared" si="15"/>
        <v/>
      </c>
      <c r="C177" s="29" t="str">
        <f t="shared" si="16"/>
        <v/>
      </c>
      <c r="D177" s="29" t="str">
        <f t="shared" si="17"/>
        <v/>
      </c>
      <c r="E177" s="5"/>
      <c r="F177" s="29"/>
      <c r="G177" s="36"/>
      <c r="H177" s="36"/>
      <c r="I177" s="5"/>
      <c r="K177" s="40" t="s">
        <v>26</v>
      </c>
      <c r="L177" s="40"/>
    </row>
    <row r="178" spans="2:12" x14ac:dyDescent="0.15">
      <c r="B178" s="5" t="str">
        <f t="shared" si="15"/>
        <v/>
      </c>
      <c r="C178" s="29" t="str">
        <f t="shared" si="16"/>
        <v/>
      </c>
      <c r="D178" s="29" t="str">
        <f t="shared" si="17"/>
        <v/>
      </c>
      <c r="E178" s="5"/>
      <c r="F178" s="29"/>
      <c r="G178" s="36"/>
      <c r="H178" s="36"/>
      <c r="I178" s="5"/>
      <c r="K178" s="40" t="s">
        <v>21</v>
      </c>
      <c r="L178" s="40"/>
    </row>
    <row r="179" spans="2:12" x14ac:dyDescent="0.15">
      <c r="B179" s="5" t="str">
        <f t="shared" si="15"/>
        <v/>
      </c>
      <c r="C179" s="29" t="str">
        <f t="shared" si="16"/>
        <v/>
      </c>
      <c r="D179" s="29" t="str">
        <f t="shared" si="17"/>
        <v/>
      </c>
      <c r="E179" s="5"/>
      <c r="F179" s="29"/>
      <c r="G179" s="36"/>
      <c r="H179" s="36"/>
      <c r="I179" s="5"/>
      <c r="K179" s="40" t="s">
        <v>22</v>
      </c>
      <c r="L179" s="40"/>
    </row>
    <row r="180" spans="2:12" x14ac:dyDescent="0.15">
      <c r="B180" s="5" t="str">
        <f t="shared" si="15"/>
        <v/>
      </c>
      <c r="C180" s="29" t="str">
        <f t="shared" si="16"/>
        <v>17:00</v>
      </c>
      <c r="D180" s="29" t="str">
        <f t="shared" si="17"/>
        <v/>
      </c>
      <c r="E180" s="5"/>
      <c r="F180" s="29"/>
      <c r="G180" s="36"/>
      <c r="H180" s="36"/>
      <c r="I180" s="5"/>
      <c r="K180" s="40" t="s">
        <v>50</v>
      </c>
      <c r="L180" s="40"/>
    </row>
    <row r="181" spans="2:12" x14ac:dyDescent="0.15">
      <c r="B181" s="5" t="str">
        <f t="shared" si="15"/>
        <v/>
      </c>
      <c r="C181" s="29" t="str">
        <f t="shared" si="16"/>
        <v/>
      </c>
      <c r="D181" s="29" t="str">
        <f t="shared" si="17"/>
        <v/>
      </c>
      <c r="E181" s="5"/>
      <c r="F181" s="29"/>
      <c r="G181" s="36"/>
      <c r="H181" s="36"/>
      <c r="I181" s="5"/>
      <c r="K181" s="40" t="s">
        <v>40</v>
      </c>
      <c r="L181" s="40"/>
    </row>
    <row r="182" spans="2:12" x14ac:dyDescent="0.15">
      <c r="B182" s="5" t="str">
        <f t="shared" si="15"/>
        <v>13:00</v>
      </c>
      <c r="C182" s="29" t="str">
        <f t="shared" si="16"/>
        <v/>
      </c>
      <c r="D182" s="29" t="str">
        <f t="shared" si="17"/>
        <v/>
      </c>
      <c r="E182" s="5"/>
      <c r="F182" s="29"/>
      <c r="G182" s="36"/>
      <c r="H182" s="36"/>
      <c r="I182" s="5"/>
      <c r="K182" s="40" t="s">
        <v>51</v>
      </c>
      <c r="L182" s="40"/>
    </row>
    <row r="183" spans="2:12" x14ac:dyDescent="0.15">
      <c r="B183" s="5" t="str">
        <f t="shared" si="15"/>
        <v/>
      </c>
      <c r="C183" s="29" t="str">
        <f t="shared" si="16"/>
        <v/>
      </c>
      <c r="D183" s="29" t="str">
        <f t="shared" si="17"/>
        <v/>
      </c>
      <c r="E183" s="5"/>
      <c r="F183" s="29"/>
      <c r="G183" s="36"/>
      <c r="H183" s="36"/>
      <c r="I183" s="5"/>
      <c r="K183" s="40" t="s">
        <v>23</v>
      </c>
      <c r="L183" s="40"/>
    </row>
    <row r="184" spans="2:12" x14ac:dyDescent="0.15">
      <c r="B184" s="5" t="str">
        <f t="shared" si="15"/>
        <v/>
      </c>
      <c r="C184" s="29" t="str">
        <f t="shared" si="16"/>
        <v/>
      </c>
      <c r="D184" s="29" t="str">
        <f t="shared" si="17"/>
        <v>【ハーグ】Script作成</v>
      </c>
      <c r="E184" s="5"/>
      <c r="F184" s="29"/>
      <c r="G184" s="36"/>
      <c r="H184" s="36"/>
      <c r="I184" s="5"/>
      <c r="K184" s="40" t="s">
        <v>52</v>
      </c>
      <c r="L184" s="40"/>
    </row>
    <row r="185" spans="2:12" x14ac:dyDescent="0.15">
      <c r="B185" s="5" t="str">
        <f t="shared" si="15"/>
        <v/>
      </c>
      <c r="C185" s="29" t="str">
        <f t="shared" si="16"/>
        <v/>
      </c>
      <c r="D185" s="29" t="str">
        <f t="shared" si="17"/>
        <v/>
      </c>
      <c r="E185" s="5"/>
      <c r="F185" s="29"/>
      <c r="G185" s="36"/>
      <c r="H185" s="36"/>
      <c r="I185" s="5"/>
      <c r="K185" s="40" t="s">
        <v>24</v>
      </c>
      <c r="L185" s="40"/>
    </row>
    <row r="186" spans="2:12" x14ac:dyDescent="0.15">
      <c r="B186" s="5" t="str">
        <f t="shared" si="15"/>
        <v/>
      </c>
      <c r="C186" s="29" t="str">
        <f t="shared" si="16"/>
        <v/>
      </c>
      <c r="D186" s="29" t="str">
        <f t="shared" si="17"/>
        <v/>
      </c>
      <c r="E186" s="5"/>
      <c r="F186" s="29"/>
      <c r="G186" s="36"/>
      <c r="H186" s="36"/>
      <c r="I186" s="5"/>
      <c r="K186" s="40" t="s">
        <v>53</v>
      </c>
      <c r="L186" s="40"/>
    </row>
    <row r="187" spans="2:12" x14ac:dyDescent="0.15">
      <c r="B187" s="5" t="str">
        <f t="shared" si="15"/>
        <v/>
      </c>
      <c r="C187" s="29" t="str">
        <f t="shared" si="16"/>
        <v/>
      </c>
      <c r="D187" s="29" t="str">
        <f t="shared" si="17"/>
        <v/>
      </c>
      <c r="E187" s="5"/>
      <c r="F187" s="29"/>
      <c r="G187" s="36"/>
      <c r="H187" s="36"/>
      <c r="I187" s="5"/>
      <c r="K187" s="40"/>
      <c r="L187" s="40" t="s">
        <v>54</v>
      </c>
    </row>
    <row r="188" spans="2:12" x14ac:dyDescent="0.15">
      <c r="B188" s="5" t="str">
        <f t="shared" si="15"/>
        <v/>
      </c>
      <c r="C188" s="29" t="str">
        <f t="shared" si="16"/>
        <v/>
      </c>
      <c r="D188" s="29" t="str">
        <f t="shared" si="17"/>
        <v/>
      </c>
      <c r="E188" s="5"/>
      <c r="F188" s="29"/>
      <c r="G188" s="36"/>
      <c r="H188" s="36"/>
      <c r="I188" s="5"/>
      <c r="K188" s="40" t="s">
        <v>25</v>
      </c>
      <c r="L188" s="40"/>
    </row>
    <row r="189" spans="2:12" x14ac:dyDescent="0.15">
      <c r="B189" s="5" t="str">
        <f t="shared" si="15"/>
        <v/>
      </c>
      <c r="C189" s="29" t="str">
        <f t="shared" si="16"/>
        <v/>
      </c>
      <c r="D189" s="29" t="str">
        <f t="shared" si="17"/>
        <v/>
      </c>
      <c r="E189" s="5"/>
      <c r="F189" s="29"/>
      <c r="G189" s="36"/>
      <c r="H189" s="36"/>
      <c r="I189" s="5"/>
      <c r="K189" s="40" t="s">
        <v>26</v>
      </c>
      <c r="L189" s="40"/>
    </row>
    <row r="190" spans="2:12" x14ac:dyDescent="0.15">
      <c r="B190" s="5" t="str">
        <f t="shared" si="15"/>
        <v/>
      </c>
      <c r="C190" s="29" t="str">
        <f t="shared" si="16"/>
        <v/>
      </c>
      <c r="D190" s="29" t="str">
        <f t="shared" si="17"/>
        <v/>
      </c>
      <c r="E190" s="5"/>
      <c r="F190" s="29"/>
      <c r="G190" s="36"/>
      <c r="H190" s="36"/>
      <c r="I190" s="5"/>
      <c r="K190" s="40" t="s">
        <v>21</v>
      </c>
      <c r="L190" s="40"/>
    </row>
    <row r="191" spans="2:12" x14ac:dyDescent="0.15">
      <c r="B191" s="5" t="str">
        <f t="shared" si="15"/>
        <v/>
      </c>
      <c r="C191" s="29" t="str">
        <f t="shared" si="16"/>
        <v/>
      </c>
      <c r="D191" s="29" t="str">
        <f t="shared" si="17"/>
        <v/>
      </c>
      <c r="E191" s="5"/>
      <c r="F191" s="29"/>
      <c r="G191" s="36"/>
      <c r="H191" s="36"/>
      <c r="I191" s="5"/>
      <c r="K191" s="40" t="s">
        <v>22</v>
      </c>
      <c r="L191" s="40"/>
    </row>
    <row r="192" spans="2:12" x14ac:dyDescent="0.15">
      <c r="B192" s="5" t="str">
        <f t="shared" si="15"/>
        <v/>
      </c>
      <c r="C192" s="29" t="str">
        <f t="shared" si="16"/>
        <v>17:30</v>
      </c>
      <c r="D192" s="29" t="str">
        <f t="shared" si="17"/>
        <v/>
      </c>
      <c r="E192" s="5"/>
      <c r="F192" s="29"/>
      <c r="G192" s="36"/>
      <c r="H192" s="36"/>
      <c r="I192" s="5"/>
      <c r="K192" s="40" t="s">
        <v>55</v>
      </c>
      <c r="L192" s="40"/>
    </row>
    <row r="193" spans="2:12" x14ac:dyDescent="0.15">
      <c r="B193" s="5" t="str">
        <f t="shared" si="15"/>
        <v/>
      </c>
      <c r="C193" s="29" t="str">
        <f t="shared" si="16"/>
        <v/>
      </c>
      <c r="D193" s="29" t="str">
        <f t="shared" si="17"/>
        <v/>
      </c>
      <c r="E193" s="5"/>
      <c r="F193" s="29"/>
      <c r="G193" s="36"/>
      <c r="H193" s="36"/>
      <c r="I193" s="5"/>
      <c r="K193" s="40" t="s">
        <v>40</v>
      </c>
      <c r="L193" s="40"/>
    </row>
    <row r="194" spans="2:12" x14ac:dyDescent="0.15">
      <c r="B194" s="5" t="str">
        <f t="shared" si="15"/>
        <v>17:00</v>
      </c>
      <c r="C194" s="29" t="str">
        <f t="shared" si="16"/>
        <v/>
      </c>
      <c r="D194" s="29" t="str">
        <f t="shared" si="17"/>
        <v/>
      </c>
      <c r="E194" s="5"/>
      <c r="F194" s="29"/>
      <c r="G194" s="36"/>
      <c r="H194" s="36"/>
      <c r="I194" s="5"/>
      <c r="K194" s="40" t="s">
        <v>56</v>
      </c>
      <c r="L194" s="40"/>
    </row>
    <row r="195" spans="2:12" x14ac:dyDescent="0.15">
      <c r="B195" s="5" t="str">
        <f t="shared" si="15"/>
        <v/>
      </c>
      <c r="C195" s="29" t="str">
        <f t="shared" si="16"/>
        <v/>
      </c>
      <c r="D195" s="29" t="str">
        <f t="shared" si="17"/>
        <v/>
      </c>
      <c r="E195" s="5"/>
      <c r="F195" s="29"/>
      <c r="G195" s="36"/>
      <c r="H195" s="36"/>
      <c r="I195" s="5"/>
      <c r="K195" s="40" t="s">
        <v>23</v>
      </c>
      <c r="L195" s="40"/>
    </row>
    <row r="196" spans="2:12" x14ac:dyDescent="0.15">
      <c r="B196" s="5" t="str">
        <f t="shared" si="15"/>
        <v/>
      </c>
      <c r="C196" s="29" t="str">
        <f t="shared" si="16"/>
        <v/>
      </c>
      <c r="D196" s="29" t="str">
        <f t="shared" si="17"/>
        <v>ScriptRV</v>
      </c>
      <c r="E196" s="5"/>
      <c r="F196" s="29"/>
      <c r="G196" s="36"/>
      <c r="H196" s="36"/>
      <c r="I196" s="5"/>
      <c r="K196" s="40" t="s">
        <v>57</v>
      </c>
      <c r="L196" s="40"/>
    </row>
    <row r="197" spans="2:12" x14ac:dyDescent="0.15">
      <c r="B197" s="5" t="str">
        <f t="shared" si="15"/>
        <v/>
      </c>
      <c r="C197" s="29" t="str">
        <f t="shared" si="16"/>
        <v/>
      </c>
      <c r="D197" s="29" t="str">
        <f t="shared" si="17"/>
        <v/>
      </c>
      <c r="E197" s="5"/>
      <c r="F197" s="29"/>
      <c r="G197" s="36"/>
      <c r="H197" s="36"/>
      <c r="I197" s="5"/>
      <c r="K197" s="40" t="s">
        <v>24</v>
      </c>
      <c r="L197" s="40"/>
    </row>
    <row r="198" spans="2:12" x14ac:dyDescent="0.15">
      <c r="B198" s="5" t="str">
        <f t="shared" si="15"/>
        <v/>
      </c>
      <c r="C198" s="29" t="str">
        <f t="shared" si="16"/>
        <v/>
      </c>
      <c r="D198" s="29" t="str">
        <f t="shared" si="17"/>
        <v/>
      </c>
      <c r="E198" s="5"/>
      <c r="F198" s="29"/>
      <c r="G198" s="36"/>
      <c r="H198" s="36"/>
      <c r="I198" s="5"/>
      <c r="K198" s="40" t="s">
        <v>58</v>
      </c>
      <c r="L198" s="40"/>
    </row>
    <row r="199" spans="2:12" x14ac:dyDescent="0.15">
      <c r="B199" s="5" t="str">
        <f t="shared" si="15"/>
        <v/>
      </c>
      <c r="C199" s="29" t="str">
        <f t="shared" si="16"/>
        <v/>
      </c>
      <c r="D199" s="29" t="str">
        <f t="shared" si="17"/>
        <v/>
      </c>
      <c r="E199" s="5"/>
      <c r="F199" s="29"/>
      <c r="G199" s="36"/>
      <c r="H199" s="36"/>
      <c r="I199" s="5"/>
      <c r="K199" s="40"/>
      <c r="L199" s="40" t="s">
        <v>59</v>
      </c>
    </row>
    <row r="200" spans="2:12" x14ac:dyDescent="0.15">
      <c r="B200" s="5" t="str">
        <f t="shared" si="15"/>
        <v/>
      </c>
      <c r="C200" s="29" t="str">
        <f t="shared" si="16"/>
        <v/>
      </c>
      <c r="D200" s="29" t="str">
        <f t="shared" si="17"/>
        <v/>
      </c>
      <c r="E200" s="5"/>
      <c r="F200" s="29"/>
      <c r="G200" s="36"/>
      <c r="H200" s="36"/>
      <c r="I200" s="5"/>
      <c r="K200" s="40" t="s">
        <v>25</v>
      </c>
      <c r="L200" s="40"/>
    </row>
    <row r="201" spans="2:12" x14ac:dyDescent="0.15">
      <c r="B201" s="5" t="str">
        <f t="shared" si="15"/>
        <v/>
      </c>
      <c r="C201" s="29" t="str">
        <f t="shared" si="16"/>
        <v/>
      </c>
      <c r="D201" s="29" t="str">
        <f t="shared" si="17"/>
        <v/>
      </c>
      <c r="E201" s="5"/>
      <c r="F201" s="29"/>
      <c r="G201" s="36"/>
      <c r="H201" s="36"/>
      <c r="I201" s="5"/>
      <c r="K201" s="40" t="s">
        <v>26</v>
      </c>
      <c r="L201" s="40"/>
    </row>
    <row r="202" spans="2:12" x14ac:dyDescent="0.15">
      <c r="B202" s="5" t="str">
        <f t="shared" si="15"/>
        <v/>
      </c>
      <c r="C202" s="29" t="str">
        <f t="shared" si="16"/>
        <v/>
      </c>
      <c r="D202" s="29" t="str">
        <f t="shared" si="17"/>
        <v/>
      </c>
      <c r="E202" s="5"/>
      <c r="F202" s="29"/>
      <c r="G202" s="36"/>
      <c r="H202" s="36"/>
      <c r="I202" s="5"/>
      <c r="K202" s="40" t="s">
        <v>21</v>
      </c>
      <c r="L202" s="40"/>
    </row>
    <row r="203" spans="2:12" x14ac:dyDescent="0.15">
      <c r="B203" s="5" t="str">
        <f t="shared" si="15"/>
        <v/>
      </c>
      <c r="C203" s="29" t="str">
        <f t="shared" si="16"/>
        <v/>
      </c>
      <c r="D203" s="29" t="str">
        <f t="shared" si="17"/>
        <v/>
      </c>
      <c r="E203" s="5"/>
      <c r="F203" s="29"/>
      <c r="G203" s="36"/>
      <c r="H203" s="36"/>
      <c r="I203" s="5"/>
      <c r="K203" s="40" t="s">
        <v>22</v>
      </c>
      <c r="L203" s="40"/>
    </row>
    <row r="204" spans="2:12" x14ac:dyDescent="0.15">
      <c r="B204" s="5" t="str">
        <f t="shared" si="15"/>
        <v/>
      </c>
      <c r="C204" s="29" t="str">
        <f t="shared" si="16"/>
        <v>18:00</v>
      </c>
      <c r="D204" s="29" t="str">
        <f t="shared" si="17"/>
        <v/>
      </c>
      <c r="E204" s="5"/>
      <c r="F204" s="29"/>
      <c r="G204" s="36"/>
      <c r="H204" s="36"/>
      <c r="I204" s="5"/>
      <c r="K204" s="40" t="s">
        <v>60</v>
      </c>
      <c r="L204" s="40"/>
    </row>
    <row r="205" spans="2:12" x14ac:dyDescent="0.15">
      <c r="B205" s="5" t="str">
        <f t="shared" si="15"/>
        <v/>
      </c>
      <c r="C205" s="29" t="str">
        <f t="shared" si="16"/>
        <v/>
      </c>
      <c r="D205" s="29" t="str">
        <f t="shared" si="17"/>
        <v/>
      </c>
      <c r="E205" s="5"/>
      <c r="F205" s="29"/>
      <c r="G205" s="36"/>
      <c r="H205" s="36"/>
      <c r="I205" s="5"/>
      <c r="K205" s="40" t="s">
        <v>40</v>
      </c>
      <c r="L205" s="40"/>
    </row>
    <row r="206" spans="2:12" x14ac:dyDescent="0.15">
      <c r="B206" s="5" t="str">
        <f t="shared" si="15"/>
        <v>17:30</v>
      </c>
      <c r="C206" s="29" t="str">
        <f t="shared" si="16"/>
        <v/>
      </c>
      <c r="D206" s="29" t="str">
        <f t="shared" si="17"/>
        <v/>
      </c>
      <c r="E206" s="5"/>
      <c r="F206" s="29"/>
      <c r="G206" s="36"/>
      <c r="H206" s="36"/>
      <c r="I206" s="5"/>
      <c r="K206" s="40" t="s">
        <v>61</v>
      </c>
      <c r="L206" s="40"/>
    </row>
    <row r="207" spans="2:12" x14ac:dyDescent="0.15">
      <c r="B207" s="5" t="str">
        <f t="shared" si="15"/>
        <v/>
      </c>
      <c r="C207" s="29" t="str">
        <f t="shared" si="16"/>
        <v/>
      </c>
      <c r="D207" s="29" t="str">
        <f t="shared" si="17"/>
        <v/>
      </c>
      <c r="E207" s="5"/>
      <c r="F207" s="29"/>
      <c r="G207" s="36"/>
      <c r="H207" s="36"/>
      <c r="I207" s="5"/>
      <c r="K207" s="40" t="s">
        <v>23</v>
      </c>
      <c r="L207" s="40"/>
    </row>
    <row r="208" spans="2:12" x14ac:dyDescent="0.15">
      <c r="B208" s="5" t="str">
        <f t="shared" si="15"/>
        <v/>
      </c>
      <c r="C208" s="29" t="str">
        <f t="shared" si="16"/>
        <v/>
      </c>
      <c r="D208" s="29" t="str">
        <f t="shared" si="17"/>
        <v>振り返り・日報作成</v>
      </c>
      <c r="E208" s="5"/>
      <c r="F208" s="29"/>
      <c r="G208" s="36"/>
      <c r="H208" s="36"/>
      <c r="I208" s="5"/>
      <c r="K208" s="40" t="s">
        <v>62</v>
      </c>
      <c r="L208" s="40"/>
    </row>
    <row r="209" spans="2:12" x14ac:dyDescent="0.15">
      <c r="B209" s="5" t="str">
        <f t="shared" si="15"/>
        <v/>
      </c>
      <c r="C209" s="29" t="str">
        <f t="shared" si="16"/>
        <v/>
      </c>
      <c r="D209" s="29" t="str">
        <f t="shared" si="17"/>
        <v/>
      </c>
      <c r="E209" s="5"/>
      <c r="F209" s="29"/>
      <c r="G209" s="36"/>
      <c r="H209" s="36"/>
      <c r="I209" s="5"/>
      <c r="K209" s="40" t="s">
        <v>24</v>
      </c>
      <c r="L209" s="40"/>
    </row>
    <row r="210" spans="2:12" x14ac:dyDescent="0.15">
      <c r="B210" s="5" t="str">
        <f t="shared" si="15"/>
        <v/>
      </c>
      <c r="C210" s="29" t="str">
        <f t="shared" si="16"/>
        <v/>
      </c>
      <c r="D210" s="29" t="str">
        <f t="shared" si="17"/>
        <v/>
      </c>
      <c r="E210" s="5"/>
      <c r="F210" s="29"/>
      <c r="G210" s="36"/>
      <c r="H210" s="36"/>
      <c r="I210" s="5"/>
      <c r="K210" s="40" t="s">
        <v>63</v>
      </c>
      <c r="L210" s="40"/>
    </row>
    <row r="211" spans="2:12" x14ac:dyDescent="0.15">
      <c r="B211" s="5" t="str">
        <f t="shared" si="15"/>
        <v/>
      </c>
      <c r="C211" s="29" t="str">
        <f t="shared" si="16"/>
        <v/>
      </c>
      <c r="D211" s="29" t="str">
        <f t="shared" si="17"/>
        <v/>
      </c>
      <c r="E211" s="5"/>
      <c r="F211" s="29"/>
      <c r="G211" s="36"/>
      <c r="H211" s="36"/>
      <c r="I211" s="5"/>
      <c r="K211" s="40"/>
      <c r="L211" s="40" t="s">
        <v>64</v>
      </c>
    </row>
    <row r="212" spans="2:12" x14ac:dyDescent="0.15">
      <c r="B212" s="5" t="str">
        <f t="shared" si="15"/>
        <v/>
      </c>
      <c r="C212" s="29" t="str">
        <f t="shared" si="16"/>
        <v/>
      </c>
      <c r="D212" s="29" t="str">
        <f t="shared" si="17"/>
        <v/>
      </c>
      <c r="E212" s="5"/>
      <c r="F212" s="29"/>
      <c r="G212" s="36"/>
      <c r="H212" s="36"/>
      <c r="I212" s="5"/>
      <c r="K212" s="40" t="s">
        <v>25</v>
      </c>
      <c r="L212" s="40"/>
    </row>
    <row r="213" spans="2:12" x14ac:dyDescent="0.15">
      <c r="B213" s="5" t="str">
        <f t="shared" ref="B213:B276" si="18">IF(COUNTIFS(K213,"*DTSTART*",K213,"*Tokyo Standard Time*")+COUNTIFS(K213,"*DTSTART*",K213,"*VALUE*")&gt;0,LEFT(RIGHT(K213,6),2)&amp;":"&amp;LEFT(RIGHT(K213,4),2),"")</f>
        <v/>
      </c>
      <c r="C213" s="29" t="str">
        <f t="shared" ref="C213:C276" si="19">IF(COUNTIFS(K213,"*DTEND*",K213,"*Tokyo Standard Time*")+COUNTIFS(K213,"*DTEND*",K213,"*VALUE*")&gt;0,LEFT(RIGHT(K213,6),2)&amp;":"&amp;LEFT(RIGHT(K213,4),2),"")</f>
        <v/>
      </c>
      <c r="D213" s="29" t="str">
        <f t="shared" ref="D213:D276" si="20">IF(COUNTIF(K213,"*SUMMARY;LANGUAGE*")&gt;0,RIGHT(K213, LEN(K213)-20),"")</f>
        <v/>
      </c>
      <c r="E213" s="5"/>
      <c r="F213" s="29"/>
      <c r="G213" s="36"/>
      <c r="H213" s="36"/>
      <c r="I213" s="5"/>
      <c r="K213" s="40" t="s">
        <v>26</v>
      </c>
      <c r="L213" s="40"/>
    </row>
    <row r="214" spans="2:12" x14ac:dyDescent="0.15">
      <c r="B214" s="5" t="str">
        <f t="shared" si="18"/>
        <v/>
      </c>
      <c r="C214" s="29" t="str">
        <f t="shared" si="19"/>
        <v/>
      </c>
      <c r="D214" s="29" t="str">
        <f t="shared" si="20"/>
        <v/>
      </c>
      <c r="E214" s="5"/>
      <c r="F214" s="29"/>
      <c r="G214" s="36"/>
      <c r="H214" s="36"/>
      <c r="I214" s="5"/>
      <c r="K214" s="40" t="s">
        <v>27</v>
      </c>
      <c r="L214" s="40"/>
    </row>
    <row r="215" spans="2:12" x14ac:dyDescent="0.15">
      <c r="B215" s="5" t="str">
        <f t="shared" si="18"/>
        <v/>
      </c>
      <c r="C215" s="29" t="str">
        <f t="shared" si="19"/>
        <v/>
      </c>
      <c r="D215" s="29" t="str">
        <f t="shared" si="20"/>
        <v/>
      </c>
      <c r="E215" s="5"/>
      <c r="F215" s="29"/>
      <c r="G215" s="36"/>
      <c r="H215" s="36"/>
      <c r="I215" s="5"/>
      <c r="K215" s="39"/>
      <c r="L215" s="39"/>
    </row>
    <row r="216" spans="2:12" x14ac:dyDescent="0.15">
      <c r="B216" s="5" t="str">
        <f t="shared" si="18"/>
        <v/>
      </c>
      <c r="C216" s="29" t="str">
        <f t="shared" si="19"/>
        <v/>
      </c>
      <c r="D216" s="29" t="str">
        <f t="shared" si="20"/>
        <v/>
      </c>
      <c r="E216" s="5"/>
      <c r="F216" s="29"/>
      <c r="G216" s="36"/>
      <c r="H216" s="36"/>
      <c r="I216" s="5"/>
      <c r="K216" s="40" t="s">
        <v>25</v>
      </c>
      <c r="L216" s="39"/>
    </row>
    <row r="217" spans="2:12" x14ac:dyDescent="0.15">
      <c r="B217" s="5" t="str">
        <f t="shared" si="18"/>
        <v/>
      </c>
      <c r="C217" s="29" t="str">
        <f t="shared" si="19"/>
        <v/>
      </c>
      <c r="D217" s="29" t="str">
        <f t="shared" si="20"/>
        <v/>
      </c>
      <c r="E217" s="5"/>
      <c r="F217" s="29"/>
      <c r="G217" s="36"/>
      <c r="H217" s="36"/>
      <c r="I217" s="5"/>
      <c r="K217" s="40" t="s">
        <v>26</v>
      </c>
      <c r="L217" s="39"/>
    </row>
    <row r="218" spans="2:12" x14ac:dyDescent="0.15">
      <c r="B218" s="5" t="str">
        <f t="shared" si="18"/>
        <v/>
      </c>
      <c r="C218" s="29" t="str">
        <f t="shared" si="19"/>
        <v/>
      </c>
      <c r="D218" s="29" t="str">
        <f t="shared" si="20"/>
        <v/>
      </c>
      <c r="E218" s="5"/>
      <c r="F218" s="29"/>
      <c r="G218" s="36"/>
      <c r="H218" s="36"/>
      <c r="I218" s="5"/>
      <c r="K218" s="40" t="s">
        <v>21</v>
      </c>
      <c r="L218" s="39"/>
    </row>
    <row r="219" spans="2:12" x14ac:dyDescent="0.15">
      <c r="B219" s="5" t="str">
        <f t="shared" si="18"/>
        <v/>
      </c>
      <c r="C219" s="29" t="str">
        <f t="shared" si="19"/>
        <v/>
      </c>
      <c r="D219" s="29" t="str">
        <f t="shared" si="20"/>
        <v/>
      </c>
      <c r="E219" s="5"/>
      <c r="F219" s="29"/>
      <c r="G219" s="36"/>
      <c r="H219" s="36"/>
      <c r="I219" s="5"/>
      <c r="K219" s="40" t="s">
        <v>22</v>
      </c>
      <c r="L219" s="39"/>
    </row>
    <row r="220" spans="2:12" x14ac:dyDescent="0.15">
      <c r="B220" s="5" t="str">
        <f t="shared" si="18"/>
        <v/>
      </c>
      <c r="C220" s="29" t="str">
        <f t="shared" si="19"/>
        <v>12:00</v>
      </c>
      <c r="D220" s="29" t="str">
        <f t="shared" si="20"/>
        <v/>
      </c>
      <c r="E220" s="5"/>
      <c r="F220" s="29"/>
      <c r="G220" s="36"/>
      <c r="H220" s="36"/>
      <c r="I220" s="5"/>
      <c r="K220" s="40" t="s">
        <v>45</v>
      </c>
      <c r="L220" s="39"/>
    </row>
    <row r="221" spans="2:12" x14ac:dyDescent="0.15">
      <c r="B221" s="5" t="str">
        <f t="shared" si="18"/>
        <v/>
      </c>
      <c r="C221" s="29" t="str">
        <f t="shared" si="19"/>
        <v/>
      </c>
      <c r="D221" s="29" t="str">
        <f t="shared" si="20"/>
        <v/>
      </c>
      <c r="E221" s="5"/>
      <c r="F221" s="29"/>
      <c r="G221" s="36"/>
      <c r="H221" s="36"/>
      <c r="I221" s="5"/>
      <c r="K221" s="40" t="s">
        <v>40</v>
      </c>
      <c r="L221" s="39"/>
    </row>
    <row r="222" spans="2:12" x14ac:dyDescent="0.15">
      <c r="B222" s="5" t="str">
        <f t="shared" si="18"/>
        <v>10:00</v>
      </c>
      <c r="C222" s="29" t="str">
        <f t="shared" si="19"/>
        <v/>
      </c>
      <c r="D222" s="29" t="str">
        <f t="shared" si="20"/>
        <v/>
      </c>
      <c r="E222" s="5"/>
      <c r="F222" s="29"/>
      <c r="G222" s="36"/>
      <c r="H222" s="36"/>
      <c r="I222" s="5"/>
      <c r="K222" s="40" t="s">
        <v>46</v>
      </c>
      <c r="L222" s="39"/>
    </row>
    <row r="223" spans="2:12" x14ac:dyDescent="0.15">
      <c r="B223" s="5" t="str">
        <f t="shared" si="18"/>
        <v/>
      </c>
      <c r="C223" s="29" t="str">
        <f t="shared" si="19"/>
        <v/>
      </c>
      <c r="D223" s="29" t="str">
        <f t="shared" si="20"/>
        <v/>
      </c>
      <c r="E223" s="5"/>
      <c r="F223" s="29"/>
      <c r="G223" s="36"/>
      <c r="H223" s="36"/>
      <c r="I223" s="5"/>
      <c r="K223" s="40" t="s">
        <v>23</v>
      </c>
      <c r="L223" s="39"/>
    </row>
    <row r="224" spans="2:12" x14ac:dyDescent="0.15">
      <c r="B224" s="5" t="str">
        <f t="shared" si="18"/>
        <v/>
      </c>
      <c r="C224" s="29" t="str">
        <f t="shared" si="19"/>
        <v/>
      </c>
      <c r="D224" s="29" t="str">
        <f t="shared" si="20"/>
        <v>議事録作成</v>
      </c>
      <c r="E224" s="5"/>
      <c r="F224" s="29"/>
      <c r="G224" s="36"/>
      <c r="H224" s="36"/>
      <c r="I224" s="5"/>
      <c r="K224" s="40" t="s">
        <v>47</v>
      </c>
      <c r="L224" s="31"/>
    </row>
    <row r="225" spans="2:12" x14ac:dyDescent="0.15">
      <c r="B225" s="5" t="str">
        <f t="shared" si="18"/>
        <v/>
      </c>
      <c r="C225" s="29" t="str">
        <f t="shared" si="19"/>
        <v/>
      </c>
      <c r="D225" s="29" t="str">
        <f t="shared" si="20"/>
        <v/>
      </c>
      <c r="E225" s="5"/>
      <c r="F225" s="29"/>
      <c r="G225" s="36"/>
      <c r="H225" s="36"/>
      <c r="I225" s="5"/>
      <c r="K225" s="40" t="s">
        <v>24</v>
      </c>
      <c r="L225" s="31"/>
    </row>
    <row r="226" spans="2:12" x14ac:dyDescent="0.15">
      <c r="B226" s="5" t="str">
        <f t="shared" si="18"/>
        <v/>
      </c>
      <c r="C226" s="29" t="str">
        <f t="shared" si="19"/>
        <v/>
      </c>
      <c r="D226" s="29" t="str">
        <f t="shared" si="20"/>
        <v/>
      </c>
      <c r="E226" s="5"/>
      <c r="F226" s="29"/>
      <c r="G226" s="36"/>
      <c r="H226" s="36"/>
      <c r="I226" s="5"/>
      <c r="K226" s="40" t="s">
        <v>48</v>
      </c>
      <c r="L226" s="31"/>
    </row>
    <row r="227" spans="2:12" x14ac:dyDescent="0.15">
      <c r="B227" s="5" t="str">
        <f t="shared" si="18"/>
        <v/>
      </c>
      <c r="C227" s="29" t="str">
        <f t="shared" si="19"/>
        <v/>
      </c>
      <c r="D227" s="29" t="str">
        <f t="shared" si="20"/>
        <v/>
      </c>
      <c r="E227" s="5"/>
      <c r="F227" s="29"/>
      <c r="G227" s="36"/>
      <c r="H227" s="36"/>
      <c r="I227" s="5"/>
      <c r="K227" s="39"/>
      <c r="L227" s="31"/>
    </row>
    <row r="228" spans="2:12" x14ac:dyDescent="0.15">
      <c r="B228" s="5" t="str">
        <f t="shared" si="18"/>
        <v/>
      </c>
      <c r="C228" s="29" t="str">
        <f t="shared" si="19"/>
        <v/>
      </c>
      <c r="D228" s="29" t="str">
        <f t="shared" si="20"/>
        <v/>
      </c>
      <c r="E228" s="5"/>
      <c r="F228" s="29"/>
      <c r="G228" s="36"/>
      <c r="H228" s="36"/>
      <c r="I228" s="5"/>
      <c r="K228" s="39"/>
      <c r="L228" s="31"/>
    </row>
    <row r="229" spans="2:12" x14ac:dyDescent="0.15">
      <c r="B229" s="5" t="str">
        <f t="shared" si="18"/>
        <v/>
      </c>
      <c r="C229" s="29" t="str">
        <f t="shared" si="19"/>
        <v/>
      </c>
      <c r="D229" s="29" t="str">
        <f t="shared" si="20"/>
        <v/>
      </c>
      <c r="E229" s="5"/>
      <c r="F229" s="29"/>
      <c r="G229" s="36"/>
      <c r="H229" s="36"/>
      <c r="I229" s="5"/>
      <c r="K229" s="40" t="s">
        <v>25</v>
      </c>
      <c r="L229" s="31"/>
    </row>
    <row r="230" spans="2:12" x14ac:dyDescent="0.15">
      <c r="B230" s="5" t="str">
        <f t="shared" si="18"/>
        <v/>
      </c>
      <c r="C230" s="29" t="str">
        <f t="shared" si="19"/>
        <v/>
      </c>
      <c r="D230" s="29" t="str">
        <f t="shared" si="20"/>
        <v/>
      </c>
      <c r="E230" s="5"/>
      <c r="F230" s="29"/>
      <c r="G230" s="36"/>
      <c r="H230" s="36"/>
      <c r="I230" s="5"/>
      <c r="K230" s="40" t="s">
        <v>26</v>
      </c>
      <c r="L230" s="31"/>
    </row>
    <row r="231" spans="2:12" x14ac:dyDescent="0.15">
      <c r="B231" s="5" t="str">
        <f t="shared" si="18"/>
        <v/>
      </c>
      <c r="C231" s="29" t="str">
        <f t="shared" si="19"/>
        <v/>
      </c>
      <c r="D231" s="29" t="str">
        <f t="shared" si="20"/>
        <v/>
      </c>
      <c r="E231" s="5"/>
      <c r="F231" s="29"/>
      <c r="G231" s="36"/>
      <c r="H231" s="36"/>
      <c r="I231" s="5"/>
      <c r="K231" s="40" t="s">
        <v>21</v>
      </c>
      <c r="L231" s="31"/>
    </row>
    <row r="232" spans="2:12" x14ac:dyDescent="0.15">
      <c r="B232" s="5" t="str">
        <f t="shared" si="18"/>
        <v/>
      </c>
      <c r="C232" s="29" t="str">
        <f t="shared" si="19"/>
        <v/>
      </c>
      <c r="D232" s="29" t="str">
        <f t="shared" si="20"/>
        <v/>
      </c>
      <c r="E232" s="5"/>
      <c r="F232" s="29"/>
      <c r="G232" s="36"/>
      <c r="H232" s="36"/>
      <c r="I232" s="5"/>
      <c r="K232" s="40" t="s">
        <v>22</v>
      </c>
      <c r="L232" s="31"/>
    </row>
    <row r="233" spans="2:12" x14ac:dyDescent="0.15">
      <c r="B233" s="5" t="str">
        <f t="shared" si="18"/>
        <v/>
      </c>
      <c r="C233" s="29" t="str">
        <f t="shared" si="19"/>
        <v>12:00</v>
      </c>
      <c r="D233" s="29" t="str">
        <f t="shared" si="20"/>
        <v/>
      </c>
      <c r="E233" s="5"/>
      <c r="F233" s="29"/>
      <c r="G233" s="36"/>
      <c r="H233" s="36"/>
      <c r="I233" s="5"/>
      <c r="K233" s="40" t="s">
        <v>45</v>
      </c>
      <c r="L233" s="31"/>
    </row>
    <row r="234" spans="2:12" x14ac:dyDescent="0.15">
      <c r="B234" s="5" t="str">
        <f t="shared" si="18"/>
        <v/>
      </c>
      <c r="C234" s="29" t="str">
        <f t="shared" si="19"/>
        <v/>
      </c>
      <c r="D234" s="29" t="str">
        <f t="shared" si="20"/>
        <v/>
      </c>
      <c r="E234" s="5"/>
      <c r="F234" s="29"/>
      <c r="G234" s="36"/>
      <c r="H234" s="36"/>
      <c r="I234" s="5"/>
      <c r="K234" s="40" t="s">
        <v>40</v>
      </c>
      <c r="L234" s="31"/>
    </row>
    <row r="235" spans="2:12" x14ac:dyDescent="0.15">
      <c r="B235" s="5" t="str">
        <f t="shared" si="18"/>
        <v>12:00</v>
      </c>
      <c r="C235" s="29" t="str">
        <f t="shared" si="19"/>
        <v/>
      </c>
      <c r="D235" s="29" t="str">
        <f t="shared" si="20"/>
        <v/>
      </c>
      <c r="E235" s="5"/>
      <c r="F235" s="29"/>
      <c r="G235" s="36"/>
      <c r="H235" s="36"/>
      <c r="I235" s="5"/>
      <c r="K235" s="40" t="s">
        <v>72</v>
      </c>
      <c r="L235" s="31"/>
    </row>
    <row r="236" spans="2:12" x14ac:dyDescent="0.15">
      <c r="B236" s="5" t="str">
        <f t="shared" si="18"/>
        <v/>
      </c>
      <c r="C236" s="29" t="str">
        <f t="shared" si="19"/>
        <v/>
      </c>
      <c r="D236" s="29" t="str">
        <f t="shared" si="20"/>
        <v/>
      </c>
      <c r="E236" s="5"/>
      <c r="F236" s="29"/>
      <c r="G236" s="36"/>
      <c r="H236" s="36"/>
      <c r="I236" s="5"/>
      <c r="K236" s="40" t="s">
        <v>23</v>
      </c>
      <c r="L236" s="31"/>
    </row>
    <row r="237" spans="2:12" x14ac:dyDescent="0.15">
      <c r="B237" s="5" t="str">
        <f t="shared" si="18"/>
        <v/>
      </c>
      <c r="C237" s="29" t="str">
        <f t="shared" si="19"/>
        <v/>
      </c>
      <c r="D237" s="29" t="str">
        <f t="shared" si="20"/>
        <v>羽生田年休</v>
      </c>
      <c r="E237" s="5"/>
      <c r="F237" s="29"/>
      <c r="G237" s="36"/>
      <c r="H237" s="36"/>
      <c r="I237" s="5"/>
      <c r="K237" s="40" t="s">
        <v>71</v>
      </c>
      <c r="L237" s="31"/>
    </row>
    <row r="238" spans="2:12" x14ac:dyDescent="0.15">
      <c r="B238" s="5" t="str">
        <f t="shared" si="18"/>
        <v/>
      </c>
      <c r="C238" s="29" t="str">
        <f t="shared" si="19"/>
        <v/>
      </c>
      <c r="D238" s="29" t="str">
        <f t="shared" si="20"/>
        <v/>
      </c>
      <c r="E238" s="5"/>
      <c r="F238" s="29"/>
      <c r="G238" s="36"/>
      <c r="H238" s="36"/>
      <c r="I238" s="5"/>
      <c r="K238" s="40" t="s">
        <v>24</v>
      </c>
      <c r="L238" s="31"/>
    </row>
    <row r="239" spans="2:12" x14ac:dyDescent="0.15">
      <c r="B239" s="5" t="str">
        <f t="shared" si="18"/>
        <v/>
      </c>
      <c r="C239" s="29" t="str">
        <f t="shared" si="19"/>
        <v/>
      </c>
      <c r="D239" s="29" t="str">
        <f t="shared" si="20"/>
        <v/>
      </c>
      <c r="E239" s="5"/>
      <c r="F239" s="29"/>
      <c r="G239" s="36"/>
      <c r="H239" s="36"/>
      <c r="I239" s="5"/>
      <c r="K239" s="40" t="s">
        <v>48</v>
      </c>
      <c r="L239" s="31"/>
    </row>
    <row r="240" spans="2:12" x14ac:dyDescent="0.15">
      <c r="B240" s="5" t="str">
        <f t="shared" si="18"/>
        <v/>
      </c>
      <c r="C240" s="29" t="str">
        <f t="shared" si="19"/>
        <v/>
      </c>
      <c r="D240" s="29" t="str">
        <f t="shared" si="20"/>
        <v/>
      </c>
      <c r="E240" s="5"/>
      <c r="F240" s="29"/>
      <c r="G240" s="36"/>
      <c r="H240" s="36"/>
      <c r="I240" s="5"/>
    </row>
    <row r="241" spans="2:9" x14ac:dyDescent="0.15">
      <c r="B241" s="5" t="str">
        <f t="shared" si="18"/>
        <v/>
      </c>
      <c r="C241" s="29" t="str">
        <f t="shared" si="19"/>
        <v/>
      </c>
      <c r="D241" s="29" t="str">
        <f t="shared" si="20"/>
        <v/>
      </c>
      <c r="E241" s="5"/>
      <c r="F241" s="29"/>
      <c r="G241" s="36"/>
      <c r="H241" s="36"/>
      <c r="I241" s="5"/>
    </row>
    <row r="242" spans="2:9" x14ac:dyDescent="0.15">
      <c r="B242" s="5" t="str">
        <f t="shared" si="18"/>
        <v/>
      </c>
      <c r="C242" s="29" t="str">
        <f t="shared" si="19"/>
        <v/>
      </c>
      <c r="D242" s="29" t="str">
        <f t="shared" si="20"/>
        <v/>
      </c>
      <c r="E242" s="5"/>
      <c r="F242" s="29"/>
      <c r="G242" s="36"/>
      <c r="H242" s="36"/>
      <c r="I242" s="5"/>
    </row>
    <row r="243" spans="2:9" x14ac:dyDescent="0.15">
      <c r="B243" s="5" t="str">
        <f t="shared" si="18"/>
        <v/>
      </c>
      <c r="C243" s="29" t="str">
        <f t="shared" si="19"/>
        <v/>
      </c>
      <c r="D243" s="29" t="str">
        <f t="shared" si="20"/>
        <v/>
      </c>
      <c r="E243" s="5"/>
      <c r="F243" s="29"/>
      <c r="G243" s="36"/>
      <c r="H243" s="36"/>
      <c r="I243" s="5"/>
    </row>
    <row r="244" spans="2:9" x14ac:dyDescent="0.15">
      <c r="B244" s="5" t="str">
        <f t="shared" si="18"/>
        <v/>
      </c>
      <c r="C244" s="29" t="str">
        <f t="shared" si="19"/>
        <v/>
      </c>
      <c r="D244" s="29" t="str">
        <f t="shared" si="20"/>
        <v/>
      </c>
      <c r="E244" s="5"/>
      <c r="F244" s="29"/>
      <c r="G244" s="36"/>
      <c r="H244" s="36"/>
      <c r="I244" s="5"/>
    </row>
    <row r="245" spans="2:9" x14ac:dyDescent="0.15">
      <c r="B245" s="5" t="str">
        <f t="shared" si="18"/>
        <v/>
      </c>
      <c r="C245" s="29" t="str">
        <f t="shared" si="19"/>
        <v/>
      </c>
      <c r="D245" s="29" t="str">
        <f t="shared" si="20"/>
        <v/>
      </c>
      <c r="E245" s="5"/>
      <c r="F245" s="29"/>
      <c r="G245" s="36"/>
      <c r="H245" s="36"/>
      <c r="I245" s="5"/>
    </row>
    <row r="246" spans="2:9" x14ac:dyDescent="0.15">
      <c r="B246" s="5" t="str">
        <f t="shared" si="18"/>
        <v/>
      </c>
      <c r="C246" s="29" t="str">
        <f t="shared" si="19"/>
        <v/>
      </c>
      <c r="D246" s="29" t="str">
        <f t="shared" si="20"/>
        <v/>
      </c>
      <c r="E246" s="5"/>
      <c r="F246" s="29"/>
      <c r="G246" s="36"/>
      <c r="H246" s="36"/>
      <c r="I246" s="5"/>
    </row>
    <row r="247" spans="2:9" x14ac:dyDescent="0.15">
      <c r="B247" s="5" t="str">
        <f t="shared" si="18"/>
        <v/>
      </c>
      <c r="C247" s="29" t="str">
        <f t="shared" si="19"/>
        <v/>
      </c>
      <c r="D247" s="29" t="str">
        <f t="shared" si="20"/>
        <v/>
      </c>
      <c r="E247" s="5"/>
      <c r="F247" s="29"/>
      <c r="G247" s="36"/>
      <c r="H247" s="36"/>
      <c r="I247" s="5"/>
    </row>
    <row r="248" spans="2:9" x14ac:dyDescent="0.15">
      <c r="B248" s="5" t="str">
        <f t="shared" si="18"/>
        <v/>
      </c>
      <c r="C248" s="29" t="str">
        <f t="shared" si="19"/>
        <v/>
      </c>
      <c r="D248" s="29" t="str">
        <f t="shared" si="20"/>
        <v/>
      </c>
      <c r="E248" s="5"/>
      <c r="F248" s="29"/>
      <c r="G248" s="36"/>
      <c r="H248" s="36"/>
      <c r="I248" s="5"/>
    </row>
    <row r="249" spans="2:9" x14ac:dyDescent="0.15">
      <c r="B249" s="5" t="str">
        <f t="shared" si="18"/>
        <v/>
      </c>
      <c r="C249" s="29" t="str">
        <f t="shared" si="19"/>
        <v/>
      </c>
      <c r="D249" s="29" t="str">
        <f t="shared" si="20"/>
        <v/>
      </c>
      <c r="E249" s="5"/>
      <c r="F249" s="29"/>
      <c r="G249" s="36"/>
      <c r="H249" s="36"/>
      <c r="I249" s="5"/>
    </row>
    <row r="250" spans="2:9" x14ac:dyDescent="0.15">
      <c r="B250" s="5" t="str">
        <f t="shared" si="18"/>
        <v/>
      </c>
      <c r="C250" s="29" t="str">
        <f t="shared" si="19"/>
        <v/>
      </c>
      <c r="D250" s="29" t="str">
        <f t="shared" si="20"/>
        <v/>
      </c>
      <c r="E250" s="5"/>
      <c r="F250" s="29"/>
      <c r="G250" s="36"/>
      <c r="H250" s="36"/>
      <c r="I250" s="5"/>
    </row>
    <row r="251" spans="2:9" x14ac:dyDescent="0.15">
      <c r="B251" s="5" t="str">
        <f t="shared" si="18"/>
        <v/>
      </c>
      <c r="C251" s="29" t="str">
        <f t="shared" si="19"/>
        <v/>
      </c>
      <c r="D251" s="29" t="str">
        <f t="shared" si="20"/>
        <v/>
      </c>
      <c r="E251" s="5"/>
      <c r="F251" s="29"/>
      <c r="G251" s="36"/>
      <c r="H251" s="36"/>
      <c r="I251" s="5"/>
    </row>
    <row r="252" spans="2:9" x14ac:dyDescent="0.15">
      <c r="B252" s="5" t="str">
        <f t="shared" si="18"/>
        <v/>
      </c>
      <c r="C252" s="29" t="str">
        <f t="shared" si="19"/>
        <v/>
      </c>
      <c r="D252" s="29" t="str">
        <f t="shared" si="20"/>
        <v/>
      </c>
      <c r="E252" s="5"/>
      <c r="F252" s="29"/>
      <c r="G252" s="36"/>
      <c r="H252" s="36"/>
      <c r="I252" s="5"/>
    </row>
    <row r="253" spans="2:9" x14ac:dyDescent="0.15">
      <c r="B253" s="5" t="str">
        <f t="shared" si="18"/>
        <v/>
      </c>
      <c r="C253" s="29" t="str">
        <f t="shared" si="19"/>
        <v/>
      </c>
      <c r="D253" s="29" t="str">
        <f t="shared" si="20"/>
        <v/>
      </c>
      <c r="E253" s="5"/>
      <c r="F253" s="29"/>
      <c r="G253" s="36"/>
      <c r="H253" s="36"/>
      <c r="I253" s="5"/>
    </row>
    <row r="254" spans="2:9" x14ac:dyDescent="0.15">
      <c r="B254" s="5" t="str">
        <f t="shared" si="18"/>
        <v/>
      </c>
      <c r="C254" s="29" t="str">
        <f t="shared" si="19"/>
        <v/>
      </c>
      <c r="D254" s="29" t="str">
        <f t="shared" si="20"/>
        <v/>
      </c>
      <c r="E254" s="5"/>
      <c r="F254" s="29"/>
      <c r="G254" s="36"/>
      <c r="H254" s="36"/>
      <c r="I254" s="5"/>
    </row>
    <row r="255" spans="2:9" x14ac:dyDescent="0.15">
      <c r="B255" s="5" t="str">
        <f t="shared" si="18"/>
        <v/>
      </c>
      <c r="C255" s="29" t="str">
        <f t="shared" si="19"/>
        <v/>
      </c>
      <c r="D255" s="29" t="str">
        <f t="shared" si="20"/>
        <v/>
      </c>
      <c r="E255" s="5"/>
      <c r="F255" s="29"/>
      <c r="G255" s="36"/>
      <c r="H255" s="36"/>
      <c r="I255" s="5"/>
    </row>
    <row r="256" spans="2:9" x14ac:dyDescent="0.15">
      <c r="B256" s="5" t="str">
        <f t="shared" si="18"/>
        <v/>
      </c>
      <c r="C256" s="29" t="str">
        <f t="shared" si="19"/>
        <v/>
      </c>
      <c r="D256" s="29" t="str">
        <f t="shared" si="20"/>
        <v/>
      </c>
      <c r="E256" s="5"/>
      <c r="F256" s="29"/>
      <c r="G256" s="36"/>
      <c r="H256" s="36"/>
      <c r="I256" s="5"/>
    </row>
    <row r="257" spans="2:9" x14ac:dyDescent="0.15">
      <c r="B257" s="5" t="str">
        <f t="shared" si="18"/>
        <v/>
      </c>
      <c r="C257" s="29" t="str">
        <f t="shared" si="19"/>
        <v/>
      </c>
      <c r="D257" s="29" t="str">
        <f t="shared" si="20"/>
        <v/>
      </c>
      <c r="E257" s="5"/>
      <c r="F257" s="29"/>
      <c r="G257" s="36"/>
      <c r="H257" s="36"/>
      <c r="I257" s="5"/>
    </row>
    <row r="258" spans="2:9" x14ac:dyDescent="0.15">
      <c r="B258" s="5" t="str">
        <f t="shared" si="18"/>
        <v/>
      </c>
      <c r="C258" s="29" t="str">
        <f t="shared" si="19"/>
        <v/>
      </c>
      <c r="D258" s="29" t="str">
        <f t="shared" si="20"/>
        <v/>
      </c>
      <c r="E258" s="5"/>
      <c r="F258" s="29"/>
      <c r="G258" s="36"/>
      <c r="H258" s="36"/>
      <c r="I258" s="5"/>
    </row>
    <row r="259" spans="2:9" x14ac:dyDescent="0.15">
      <c r="B259" s="5" t="str">
        <f t="shared" si="18"/>
        <v/>
      </c>
      <c r="C259" s="29" t="str">
        <f t="shared" si="19"/>
        <v/>
      </c>
      <c r="D259" s="29" t="str">
        <f t="shared" si="20"/>
        <v/>
      </c>
      <c r="E259" s="5"/>
      <c r="F259" s="29"/>
      <c r="G259" s="36"/>
      <c r="H259" s="36"/>
      <c r="I259" s="5"/>
    </row>
    <row r="260" spans="2:9" x14ac:dyDescent="0.15">
      <c r="B260" s="5" t="str">
        <f t="shared" si="18"/>
        <v/>
      </c>
      <c r="C260" s="29" t="str">
        <f t="shared" si="19"/>
        <v/>
      </c>
      <c r="D260" s="29" t="str">
        <f t="shared" si="20"/>
        <v/>
      </c>
      <c r="E260" s="5"/>
      <c r="F260" s="29"/>
      <c r="G260" s="36"/>
      <c r="H260" s="36"/>
      <c r="I260" s="5"/>
    </row>
    <row r="261" spans="2:9" x14ac:dyDescent="0.15">
      <c r="B261" s="5" t="str">
        <f t="shared" si="18"/>
        <v/>
      </c>
      <c r="C261" s="29" t="str">
        <f t="shared" si="19"/>
        <v/>
      </c>
      <c r="D261" s="29" t="str">
        <f t="shared" si="20"/>
        <v/>
      </c>
      <c r="E261" s="5"/>
      <c r="F261" s="29"/>
      <c r="G261" s="36"/>
      <c r="H261" s="36"/>
      <c r="I261" s="5"/>
    </row>
    <row r="262" spans="2:9" x14ac:dyDescent="0.15">
      <c r="B262" s="5" t="str">
        <f t="shared" si="18"/>
        <v/>
      </c>
      <c r="C262" s="29" t="str">
        <f t="shared" si="19"/>
        <v/>
      </c>
      <c r="D262" s="29" t="str">
        <f t="shared" si="20"/>
        <v/>
      </c>
      <c r="E262" s="5"/>
      <c r="F262" s="29"/>
      <c r="G262" s="36"/>
      <c r="H262" s="36"/>
      <c r="I262" s="5"/>
    </row>
    <row r="263" spans="2:9" x14ac:dyDescent="0.15">
      <c r="B263" s="5" t="str">
        <f t="shared" si="18"/>
        <v/>
      </c>
      <c r="C263" s="29" t="str">
        <f t="shared" si="19"/>
        <v/>
      </c>
      <c r="D263" s="29" t="str">
        <f t="shared" si="20"/>
        <v/>
      </c>
      <c r="E263" s="5"/>
      <c r="F263" s="29"/>
      <c r="G263" s="36"/>
      <c r="H263" s="36"/>
      <c r="I263" s="5"/>
    </row>
    <row r="264" spans="2:9" x14ac:dyDescent="0.15">
      <c r="B264" s="5" t="str">
        <f t="shared" si="18"/>
        <v/>
      </c>
      <c r="C264" s="29" t="str">
        <f t="shared" si="19"/>
        <v/>
      </c>
      <c r="D264" s="29" t="str">
        <f t="shared" si="20"/>
        <v/>
      </c>
      <c r="E264" s="5"/>
      <c r="F264" s="29"/>
      <c r="G264" s="36"/>
      <c r="H264" s="36"/>
      <c r="I264" s="5"/>
    </row>
    <row r="265" spans="2:9" x14ac:dyDescent="0.15">
      <c r="B265" s="5" t="str">
        <f t="shared" si="18"/>
        <v/>
      </c>
      <c r="C265" s="29" t="str">
        <f t="shared" si="19"/>
        <v/>
      </c>
      <c r="D265" s="29" t="str">
        <f t="shared" si="20"/>
        <v/>
      </c>
      <c r="E265" s="5"/>
      <c r="F265" s="29"/>
      <c r="G265" s="36"/>
      <c r="H265" s="36"/>
      <c r="I265" s="5"/>
    </row>
    <row r="266" spans="2:9" x14ac:dyDescent="0.15">
      <c r="B266" s="5" t="str">
        <f t="shared" si="18"/>
        <v/>
      </c>
      <c r="C266" s="29" t="str">
        <f t="shared" si="19"/>
        <v/>
      </c>
      <c r="D266" s="29" t="str">
        <f t="shared" si="20"/>
        <v/>
      </c>
      <c r="E266" s="5"/>
      <c r="F266" s="29"/>
      <c r="G266" s="36"/>
      <c r="H266" s="36"/>
      <c r="I266" s="5"/>
    </row>
    <row r="267" spans="2:9" x14ac:dyDescent="0.15">
      <c r="B267" s="5" t="str">
        <f t="shared" si="18"/>
        <v/>
      </c>
      <c r="C267" s="29" t="str">
        <f t="shared" si="19"/>
        <v/>
      </c>
      <c r="D267" s="29" t="str">
        <f t="shared" si="20"/>
        <v/>
      </c>
      <c r="E267" s="5"/>
      <c r="F267" s="29"/>
      <c r="G267" s="36"/>
      <c r="H267" s="36"/>
      <c r="I267" s="5"/>
    </row>
    <row r="268" spans="2:9" x14ac:dyDescent="0.15">
      <c r="B268" s="5" t="str">
        <f t="shared" si="18"/>
        <v/>
      </c>
      <c r="C268" s="29" t="str">
        <f t="shared" si="19"/>
        <v/>
      </c>
      <c r="D268" s="29" t="str">
        <f t="shared" si="20"/>
        <v/>
      </c>
      <c r="E268" s="5"/>
      <c r="F268" s="29"/>
      <c r="G268" s="36"/>
      <c r="H268" s="36"/>
      <c r="I268" s="5"/>
    </row>
    <row r="269" spans="2:9" x14ac:dyDescent="0.15">
      <c r="B269" s="5" t="str">
        <f t="shared" si="18"/>
        <v/>
      </c>
      <c r="C269" s="29" t="str">
        <f t="shared" si="19"/>
        <v/>
      </c>
      <c r="D269" s="29" t="str">
        <f t="shared" si="20"/>
        <v/>
      </c>
      <c r="E269" s="5"/>
      <c r="F269" s="29"/>
      <c r="G269" s="36"/>
      <c r="H269" s="36"/>
      <c r="I269" s="5"/>
    </row>
    <row r="270" spans="2:9" x14ac:dyDescent="0.15">
      <c r="B270" s="5" t="str">
        <f t="shared" si="18"/>
        <v/>
      </c>
      <c r="C270" s="29" t="str">
        <f t="shared" si="19"/>
        <v/>
      </c>
      <c r="D270" s="29" t="str">
        <f t="shared" si="20"/>
        <v/>
      </c>
      <c r="E270" s="5"/>
      <c r="F270" s="29"/>
      <c r="G270" s="36"/>
      <c r="H270" s="36"/>
      <c r="I270" s="5"/>
    </row>
    <row r="271" spans="2:9" x14ac:dyDescent="0.15">
      <c r="B271" s="5" t="str">
        <f t="shared" si="18"/>
        <v/>
      </c>
      <c r="C271" s="29" t="str">
        <f t="shared" si="19"/>
        <v/>
      </c>
      <c r="D271" s="29" t="str">
        <f t="shared" si="20"/>
        <v/>
      </c>
      <c r="E271" s="5"/>
      <c r="F271" s="29"/>
      <c r="G271" s="36"/>
      <c r="H271" s="36"/>
      <c r="I271" s="5"/>
    </row>
    <row r="272" spans="2:9" x14ac:dyDescent="0.15">
      <c r="B272" s="5" t="str">
        <f t="shared" si="18"/>
        <v/>
      </c>
      <c r="C272" s="29" t="str">
        <f t="shared" si="19"/>
        <v/>
      </c>
      <c r="D272" s="29" t="str">
        <f t="shared" si="20"/>
        <v/>
      </c>
      <c r="E272" s="5"/>
      <c r="F272" s="29"/>
      <c r="G272" s="36"/>
      <c r="H272" s="36"/>
      <c r="I272" s="5"/>
    </row>
    <row r="273" spans="2:9" x14ac:dyDescent="0.15">
      <c r="B273" s="5" t="str">
        <f t="shared" si="18"/>
        <v/>
      </c>
      <c r="C273" s="29" t="str">
        <f t="shared" si="19"/>
        <v/>
      </c>
      <c r="D273" s="29" t="str">
        <f t="shared" si="20"/>
        <v/>
      </c>
      <c r="E273" s="5"/>
      <c r="F273" s="29"/>
      <c r="G273" s="36"/>
      <c r="H273" s="36"/>
      <c r="I273" s="5"/>
    </row>
    <row r="274" spans="2:9" x14ac:dyDescent="0.15">
      <c r="B274" s="5" t="str">
        <f t="shared" si="18"/>
        <v/>
      </c>
      <c r="C274" s="29" t="str">
        <f t="shared" si="19"/>
        <v/>
      </c>
      <c r="D274" s="29" t="str">
        <f t="shared" si="20"/>
        <v/>
      </c>
      <c r="E274" s="5"/>
      <c r="F274" s="29"/>
      <c r="G274" s="36"/>
      <c r="H274" s="36"/>
      <c r="I274" s="5"/>
    </row>
    <row r="275" spans="2:9" x14ac:dyDescent="0.15">
      <c r="B275" s="5" t="str">
        <f t="shared" si="18"/>
        <v/>
      </c>
      <c r="C275" s="29" t="str">
        <f t="shared" si="19"/>
        <v/>
      </c>
      <c r="D275" s="29" t="str">
        <f t="shared" si="20"/>
        <v/>
      </c>
      <c r="E275" s="5"/>
      <c r="F275" s="29"/>
      <c r="G275" s="36"/>
      <c r="H275" s="36"/>
      <c r="I275" s="5"/>
    </row>
    <row r="276" spans="2:9" x14ac:dyDescent="0.15">
      <c r="B276" s="5" t="str">
        <f t="shared" si="18"/>
        <v/>
      </c>
      <c r="C276" s="29" t="str">
        <f t="shared" si="19"/>
        <v/>
      </c>
      <c r="D276" s="29" t="str">
        <f t="shared" si="20"/>
        <v/>
      </c>
      <c r="E276" s="5"/>
      <c r="F276" s="29"/>
      <c r="G276" s="36"/>
      <c r="H276" s="36"/>
      <c r="I276" s="5"/>
    </row>
    <row r="277" spans="2:9" x14ac:dyDescent="0.15">
      <c r="B277" s="5" t="str">
        <f t="shared" ref="B277:B300" si="21">IF(COUNTIFS(K277,"*DTSTART*",K277,"*Tokyo Standard Time*")+COUNTIFS(K277,"*DTSTART*",K277,"*VALUE*")&gt;0,LEFT(RIGHT(K277,6),2)&amp;":"&amp;LEFT(RIGHT(K277,4),2),"")</f>
        <v/>
      </c>
      <c r="C277" s="29" t="str">
        <f t="shared" ref="C277:C300" si="22">IF(COUNTIFS(K277,"*DTEND*",K277,"*Tokyo Standard Time*")+COUNTIFS(K277,"*DTEND*",K277,"*VALUE*")&gt;0,LEFT(RIGHT(K277,6),2)&amp;":"&amp;LEFT(RIGHT(K277,4),2),"")</f>
        <v/>
      </c>
      <c r="D277" s="29" t="str">
        <f t="shared" ref="D277:D300" si="23">IF(COUNTIF(K277,"*SUMMARY;LANGUAGE*")&gt;0,RIGHT(K277, LEN(K277)-20),"")</f>
        <v/>
      </c>
      <c r="E277" s="5"/>
      <c r="F277" s="29"/>
      <c r="G277" s="36"/>
      <c r="H277" s="36"/>
      <c r="I277" s="5"/>
    </row>
    <row r="278" spans="2:9" x14ac:dyDescent="0.15">
      <c r="B278" s="5" t="str">
        <f t="shared" si="21"/>
        <v/>
      </c>
      <c r="C278" s="29" t="str">
        <f t="shared" si="22"/>
        <v/>
      </c>
      <c r="D278" s="29" t="str">
        <f t="shared" si="23"/>
        <v/>
      </c>
      <c r="E278" s="5"/>
      <c r="F278" s="29"/>
      <c r="G278" s="36"/>
      <c r="H278" s="36"/>
      <c r="I278" s="5"/>
    </row>
    <row r="279" spans="2:9" x14ac:dyDescent="0.15">
      <c r="B279" s="5" t="str">
        <f t="shared" si="21"/>
        <v/>
      </c>
      <c r="C279" s="29" t="str">
        <f t="shared" si="22"/>
        <v/>
      </c>
      <c r="D279" s="29" t="str">
        <f t="shared" si="23"/>
        <v/>
      </c>
      <c r="E279" s="5"/>
      <c r="F279" s="29"/>
      <c r="G279" s="36"/>
      <c r="H279" s="36"/>
      <c r="I279" s="5"/>
    </row>
    <row r="280" spans="2:9" x14ac:dyDescent="0.15">
      <c r="B280" s="5" t="str">
        <f t="shared" si="21"/>
        <v/>
      </c>
      <c r="C280" s="29" t="str">
        <f t="shared" si="22"/>
        <v/>
      </c>
      <c r="D280" s="29" t="str">
        <f t="shared" si="23"/>
        <v/>
      </c>
      <c r="E280" s="5"/>
      <c r="F280" s="29"/>
      <c r="G280" s="36"/>
      <c r="H280" s="36"/>
      <c r="I280" s="5"/>
    </row>
    <row r="281" spans="2:9" x14ac:dyDescent="0.15">
      <c r="B281" s="5" t="str">
        <f t="shared" si="21"/>
        <v/>
      </c>
      <c r="C281" s="29" t="str">
        <f t="shared" si="22"/>
        <v/>
      </c>
      <c r="D281" s="29" t="str">
        <f t="shared" si="23"/>
        <v/>
      </c>
      <c r="E281" s="5"/>
      <c r="F281" s="29"/>
      <c r="G281" s="36"/>
      <c r="H281" s="36"/>
      <c r="I281" s="5"/>
    </row>
    <row r="282" spans="2:9" x14ac:dyDescent="0.15">
      <c r="B282" s="5" t="str">
        <f t="shared" si="21"/>
        <v/>
      </c>
      <c r="C282" s="29" t="str">
        <f t="shared" si="22"/>
        <v/>
      </c>
      <c r="D282" s="29" t="str">
        <f t="shared" si="23"/>
        <v/>
      </c>
      <c r="E282" s="5"/>
      <c r="F282" s="29"/>
      <c r="G282" s="36"/>
      <c r="H282" s="36"/>
      <c r="I282" s="5"/>
    </row>
    <row r="283" spans="2:9" x14ac:dyDescent="0.15">
      <c r="B283" s="5" t="str">
        <f t="shared" si="21"/>
        <v/>
      </c>
      <c r="C283" s="29" t="str">
        <f t="shared" si="22"/>
        <v/>
      </c>
      <c r="D283" s="29" t="str">
        <f t="shared" si="23"/>
        <v/>
      </c>
      <c r="E283" s="5"/>
      <c r="F283" s="29"/>
      <c r="G283" s="36"/>
      <c r="H283" s="36"/>
      <c r="I283" s="5"/>
    </row>
    <row r="284" spans="2:9" x14ac:dyDescent="0.15">
      <c r="B284" s="5" t="str">
        <f t="shared" si="21"/>
        <v/>
      </c>
      <c r="C284" s="29" t="str">
        <f t="shared" si="22"/>
        <v/>
      </c>
      <c r="D284" s="29" t="str">
        <f t="shared" si="23"/>
        <v/>
      </c>
      <c r="E284" s="5"/>
      <c r="F284" s="29"/>
      <c r="G284" s="36"/>
      <c r="H284" s="36"/>
      <c r="I284" s="5"/>
    </row>
    <row r="285" spans="2:9" x14ac:dyDescent="0.15">
      <c r="B285" s="5" t="str">
        <f t="shared" si="21"/>
        <v/>
      </c>
      <c r="C285" s="29" t="str">
        <f t="shared" si="22"/>
        <v/>
      </c>
      <c r="D285" s="29" t="str">
        <f t="shared" si="23"/>
        <v/>
      </c>
      <c r="E285" s="5"/>
      <c r="F285" s="29"/>
      <c r="G285" s="36"/>
      <c r="H285" s="36"/>
      <c r="I285" s="5"/>
    </row>
    <row r="286" spans="2:9" x14ac:dyDescent="0.15">
      <c r="B286" s="5" t="str">
        <f t="shared" si="21"/>
        <v/>
      </c>
      <c r="C286" s="29" t="str">
        <f t="shared" si="22"/>
        <v/>
      </c>
      <c r="D286" s="29" t="str">
        <f t="shared" si="23"/>
        <v/>
      </c>
      <c r="E286" s="5"/>
      <c r="F286" s="29"/>
      <c r="G286" s="36"/>
      <c r="H286" s="36"/>
      <c r="I286" s="5"/>
    </row>
    <row r="287" spans="2:9" x14ac:dyDescent="0.15">
      <c r="B287" s="5" t="str">
        <f t="shared" si="21"/>
        <v/>
      </c>
      <c r="C287" s="29" t="str">
        <f t="shared" si="22"/>
        <v/>
      </c>
      <c r="D287" s="29" t="str">
        <f t="shared" si="23"/>
        <v/>
      </c>
      <c r="E287" s="5"/>
      <c r="F287" s="29"/>
      <c r="G287" s="36"/>
      <c r="H287" s="36"/>
      <c r="I287" s="5"/>
    </row>
    <row r="288" spans="2:9" x14ac:dyDescent="0.15">
      <c r="B288" s="5" t="str">
        <f t="shared" si="21"/>
        <v/>
      </c>
      <c r="C288" s="29" t="str">
        <f t="shared" si="22"/>
        <v/>
      </c>
      <c r="D288" s="29" t="str">
        <f t="shared" si="23"/>
        <v/>
      </c>
      <c r="E288" s="5"/>
      <c r="F288" s="29"/>
      <c r="G288" s="36"/>
      <c r="H288" s="36"/>
      <c r="I288" s="5"/>
    </row>
    <row r="289" spans="2:9" x14ac:dyDescent="0.15">
      <c r="B289" s="5" t="str">
        <f t="shared" si="21"/>
        <v/>
      </c>
      <c r="C289" s="29" t="str">
        <f t="shared" si="22"/>
        <v/>
      </c>
      <c r="D289" s="29" t="str">
        <f t="shared" si="23"/>
        <v/>
      </c>
      <c r="E289" s="5"/>
      <c r="F289" s="29"/>
      <c r="G289" s="36"/>
      <c r="H289" s="36"/>
      <c r="I289" s="5"/>
    </row>
    <row r="290" spans="2:9" x14ac:dyDescent="0.15">
      <c r="B290" s="5" t="str">
        <f t="shared" si="21"/>
        <v/>
      </c>
      <c r="C290" s="29" t="str">
        <f t="shared" si="22"/>
        <v/>
      </c>
      <c r="D290" s="29" t="str">
        <f t="shared" si="23"/>
        <v/>
      </c>
      <c r="E290" s="5"/>
      <c r="F290" s="29"/>
      <c r="G290" s="36"/>
      <c r="H290" s="36"/>
      <c r="I290" s="5"/>
    </row>
    <row r="291" spans="2:9" x14ac:dyDescent="0.15">
      <c r="B291" s="5" t="str">
        <f t="shared" si="21"/>
        <v/>
      </c>
      <c r="C291" s="29" t="str">
        <f t="shared" si="22"/>
        <v/>
      </c>
      <c r="D291" s="29" t="str">
        <f t="shared" si="23"/>
        <v/>
      </c>
      <c r="E291" s="5"/>
      <c r="F291" s="29"/>
      <c r="G291" s="36"/>
      <c r="H291" s="36"/>
      <c r="I291" s="5"/>
    </row>
    <row r="292" spans="2:9" x14ac:dyDescent="0.15">
      <c r="B292" s="5" t="str">
        <f t="shared" si="21"/>
        <v/>
      </c>
      <c r="C292" s="29" t="str">
        <f t="shared" si="22"/>
        <v/>
      </c>
      <c r="D292" s="29" t="str">
        <f t="shared" si="23"/>
        <v/>
      </c>
      <c r="E292" s="5"/>
      <c r="F292" s="29"/>
      <c r="G292" s="36"/>
      <c r="H292" s="36"/>
      <c r="I292" s="5"/>
    </row>
    <row r="293" spans="2:9" x14ac:dyDescent="0.15">
      <c r="B293" s="5" t="str">
        <f t="shared" si="21"/>
        <v/>
      </c>
      <c r="C293" s="29" t="str">
        <f t="shared" si="22"/>
        <v/>
      </c>
      <c r="D293" s="29" t="str">
        <f t="shared" si="23"/>
        <v/>
      </c>
      <c r="E293" s="5"/>
      <c r="F293" s="29"/>
      <c r="G293" s="36"/>
      <c r="H293" s="36"/>
      <c r="I293" s="5"/>
    </row>
    <row r="294" spans="2:9" x14ac:dyDescent="0.15">
      <c r="B294" s="5" t="str">
        <f t="shared" si="21"/>
        <v/>
      </c>
      <c r="C294" s="29" t="str">
        <f t="shared" si="22"/>
        <v/>
      </c>
      <c r="D294" s="29" t="str">
        <f t="shared" si="23"/>
        <v/>
      </c>
      <c r="E294" s="5"/>
      <c r="F294" s="29"/>
      <c r="G294" s="36"/>
      <c r="H294" s="36"/>
      <c r="I294" s="5"/>
    </row>
    <row r="295" spans="2:9" x14ac:dyDescent="0.15">
      <c r="B295" s="5" t="str">
        <f t="shared" si="21"/>
        <v/>
      </c>
      <c r="C295" s="29" t="str">
        <f t="shared" si="22"/>
        <v/>
      </c>
      <c r="D295" s="29" t="str">
        <f t="shared" si="23"/>
        <v/>
      </c>
      <c r="E295" s="5"/>
      <c r="F295" s="29"/>
      <c r="G295" s="36"/>
      <c r="H295" s="36"/>
      <c r="I295" s="5"/>
    </row>
    <row r="296" spans="2:9" x14ac:dyDescent="0.15">
      <c r="B296" s="5" t="str">
        <f t="shared" si="21"/>
        <v/>
      </c>
      <c r="C296" s="29" t="str">
        <f t="shared" si="22"/>
        <v/>
      </c>
      <c r="D296" s="29" t="str">
        <f t="shared" si="23"/>
        <v/>
      </c>
      <c r="E296" s="5"/>
      <c r="F296" s="29"/>
      <c r="G296" s="36"/>
      <c r="H296" s="36"/>
      <c r="I296" s="5"/>
    </row>
    <row r="297" spans="2:9" x14ac:dyDescent="0.15">
      <c r="B297" s="5" t="str">
        <f t="shared" si="21"/>
        <v/>
      </c>
      <c r="C297" s="29" t="str">
        <f t="shared" si="22"/>
        <v/>
      </c>
      <c r="D297" s="29" t="str">
        <f t="shared" si="23"/>
        <v/>
      </c>
      <c r="E297" s="5"/>
      <c r="F297" s="29"/>
      <c r="G297" s="36"/>
      <c r="H297" s="36"/>
      <c r="I297" s="5"/>
    </row>
    <row r="298" spans="2:9" x14ac:dyDescent="0.15">
      <c r="B298" s="5" t="str">
        <f t="shared" si="21"/>
        <v/>
      </c>
      <c r="C298" s="29" t="str">
        <f t="shared" si="22"/>
        <v/>
      </c>
      <c r="D298" s="29" t="str">
        <f t="shared" si="23"/>
        <v/>
      </c>
      <c r="E298" s="5"/>
      <c r="F298" s="29"/>
      <c r="G298" s="36"/>
      <c r="H298" s="36"/>
      <c r="I298" s="5"/>
    </row>
    <row r="299" spans="2:9" x14ac:dyDescent="0.15">
      <c r="B299" s="5" t="str">
        <f t="shared" si="21"/>
        <v/>
      </c>
      <c r="C299" s="29" t="str">
        <f t="shared" si="22"/>
        <v/>
      </c>
      <c r="D299" s="29" t="str">
        <f t="shared" si="23"/>
        <v/>
      </c>
      <c r="E299" s="5"/>
      <c r="F299" s="29"/>
      <c r="G299" s="36"/>
      <c r="H299" s="36"/>
      <c r="I299" s="5"/>
    </row>
    <row r="300" spans="2:9" x14ac:dyDescent="0.15">
      <c r="B300" s="5" t="str">
        <f t="shared" si="21"/>
        <v/>
      </c>
      <c r="C300" s="29" t="str">
        <f t="shared" si="22"/>
        <v/>
      </c>
      <c r="D300" s="29" t="str">
        <f t="shared" si="23"/>
        <v/>
      </c>
      <c r="E300" s="5"/>
      <c r="F300" s="29"/>
      <c r="G300" s="36"/>
      <c r="H300" s="36"/>
      <c r="I300" s="5"/>
    </row>
  </sheetData>
  <mergeCells count="1">
    <mergeCell ref="K19:L1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2016-09-06T15:40:07Z</dcterms:modified>
</cp:coreProperties>
</file>