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https://ituniversity-my.sharepoint.com/personal/ehyo_itu_dk/Documents/Desktop/"/>
    </mc:Choice>
  </mc:AlternateContent>
  <xr:revisionPtr revIDLastSave="0" documentId="8_{C8082024-DEBC-F64D-9625-7663A227BC9B}" xr6:coauthVersionLast="47" xr6:coauthVersionMax="47" xr10:uidLastSave="{00000000-0000-0000-0000-000000000000}"/>
  <bookViews>
    <workbookView xWindow="0" yWindow="500" windowWidth="38400" windowHeight="19400" activeTab="2" xr2:uid="{5468933D-D809-4397-8BCE-0E4A62B7E828}"/>
  </bookViews>
  <sheets>
    <sheet name="horus formula (2)" sheetId="3" r:id="rId1"/>
    <sheet name="horus formula" sheetId="2" r:id="rId2"/>
    <sheet name="horus_formula_not_working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8" i="1" l="1"/>
  <c r="E488" i="1"/>
  <c r="F172" i="1"/>
  <c r="G172" i="1" s="1"/>
  <c r="H172" i="1" s="1"/>
  <c r="F163" i="1"/>
  <c r="F263" i="1"/>
  <c r="F76" i="1"/>
  <c r="F416" i="1"/>
  <c r="F314" i="1"/>
  <c r="F325" i="1"/>
  <c r="F344" i="1"/>
  <c r="I344" i="1" s="1"/>
  <c r="J344" i="1" s="1"/>
  <c r="K344" i="1" s="1"/>
  <c r="F300" i="1"/>
  <c r="I300" i="1" s="1"/>
  <c r="J300" i="1" s="1"/>
  <c r="K300" i="1" s="1"/>
  <c r="F306" i="1"/>
  <c r="I306" i="1" s="1"/>
  <c r="J306" i="1" s="1"/>
  <c r="K306" i="1" s="1"/>
  <c r="F230" i="1"/>
  <c r="F37" i="1"/>
  <c r="F40" i="1"/>
  <c r="G40" i="1" s="1"/>
  <c r="H40" i="1" s="1"/>
  <c r="F397" i="1"/>
  <c r="F135" i="1"/>
  <c r="F29" i="1"/>
  <c r="F338" i="1"/>
  <c r="F107" i="1"/>
  <c r="F303" i="1"/>
  <c r="F53" i="1"/>
  <c r="I53" i="1" s="1"/>
  <c r="J53" i="1" s="1"/>
  <c r="K53" i="1" s="1"/>
  <c r="F361" i="1"/>
  <c r="I361" i="1" s="1"/>
  <c r="J361" i="1" s="1"/>
  <c r="K361" i="1" s="1"/>
  <c r="F329" i="1"/>
  <c r="I329" i="1" s="1"/>
  <c r="J329" i="1" s="1"/>
  <c r="K329" i="1" s="1"/>
  <c r="F316" i="1"/>
  <c r="F294" i="1"/>
  <c r="F421" i="1"/>
  <c r="F240" i="1"/>
  <c r="F69" i="1"/>
  <c r="F104" i="1"/>
  <c r="F161" i="1"/>
  <c r="F70" i="1"/>
  <c r="I70" i="1" s="1"/>
  <c r="J70" i="1" s="1"/>
  <c r="K70" i="1" s="1"/>
  <c r="F44" i="1"/>
  <c r="F285" i="1"/>
  <c r="I285" i="1" s="1"/>
  <c r="J285" i="1" s="1"/>
  <c r="K285" i="1" s="1"/>
  <c r="F124" i="1"/>
  <c r="I124" i="1" s="1"/>
  <c r="J124" i="1" s="1"/>
  <c r="K124" i="1" s="1"/>
  <c r="F36" i="1"/>
  <c r="I36" i="1" s="1"/>
  <c r="J36" i="1" s="1"/>
  <c r="K36" i="1" s="1"/>
  <c r="F123" i="1"/>
  <c r="F269" i="1"/>
  <c r="F382" i="1"/>
  <c r="F246" i="1"/>
  <c r="F186" i="1"/>
  <c r="F119" i="1"/>
  <c r="F142" i="1"/>
  <c r="F388" i="1"/>
  <c r="I388" i="1" s="1"/>
  <c r="J388" i="1" s="1"/>
  <c r="K388" i="1" s="1"/>
  <c r="F221" i="1"/>
  <c r="I221" i="1" s="1"/>
  <c r="J221" i="1" s="1"/>
  <c r="K221" i="1" s="1"/>
  <c r="F299" i="1"/>
  <c r="I299" i="1" s="1"/>
  <c r="J299" i="1" s="1"/>
  <c r="K299" i="1" s="1"/>
  <c r="F136" i="1"/>
  <c r="I136" i="1" s="1"/>
  <c r="J136" i="1" s="1"/>
  <c r="K136" i="1" s="1"/>
  <c r="F145" i="1"/>
  <c r="I145" i="1" s="1"/>
  <c r="J145" i="1" s="1"/>
  <c r="K145" i="1" s="1"/>
  <c r="F157" i="1"/>
  <c r="F63" i="1"/>
  <c r="F143" i="1"/>
  <c r="F14" i="1"/>
  <c r="F319" i="1"/>
  <c r="F389" i="1"/>
  <c r="F195" i="1"/>
  <c r="F83" i="1"/>
  <c r="I83" i="1" s="1"/>
  <c r="J83" i="1" s="1"/>
  <c r="K83" i="1" s="1"/>
  <c r="F313" i="1"/>
  <c r="I313" i="1" s="1"/>
  <c r="J313" i="1" s="1"/>
  <c r="K313" i="1" s="1"/>
  <c r="F33" i="1"/>
  <c r="I33" i="1" s="1"/>
  <c r="J33" i="1" s="1"/>
  <c r="K33" i="1" s="1"/>
  <c r="F20" i="1"/>
  <c r="I20" i="1" s="1"/>
  <c r="J20" i="1" s="1"/>
  <c r="K20" i="1" s="1"/>
  <c r="F292" i="1"/>
  <c r="I292" i="1" s="1"/>
  <c r="J292" i="1" s="1"/>
  <c r="K292" i="1" s="1"/>
  <c r="F278" i="1"/>
  <c r="F168" i="1"/>
  <c r="F307" i="1"/>
  <c r="F253" i="1"/>
  <c r="F176" i="1"/>
  <c r="F254" i="1"/>
  <c r="F343" i="1"/>
  <c r="F282" i="1"/>
  <c r="I282" i="1" s="1"/>
  <c r="J282" i="1" s="1"/>
  <c r="K282" i="1" s="1"/>
  <c r="F312" i="1"/>
  <c r="I312" i="1" s="1"/>
  <c r="J312" i="1" s="1"/>
  <c r="K312" i="1" s="1"/>
  <c r="F225" i="1"/>
  <c r="I225" i="1" s="1"/>
  <c r="J225" i="1" s="1"/>
  <c r="K225" i="1" s="1"/>
  <c r="F74" i="1"/>
  <c r="I74" i="1" s="1"/>
  <c r="J74" i="1" s="1"/>
  <c r="K74" i="1" s="1"/>
  <c r="F80" i="1"/>
  <c r="I80" i="1" s="1"/>
  <c r="J80" i="1" s="1"/>
  <c r="K80" i="1" s="1"/>
  <c r="F315" i="1"/>
  <c r="F354" i="1"/>
  <c r="F188" i="1"/>
  <c r="F171" i="1"/>
  <c r="F419" i="1"/>
  <c r="F41" i="1"/>
  <c r="F287" i="1"/>
  <c r="F411" i="1"/>
  <c r="I411" i="1" s="1"/>
  <c r="J411" i="1" s="1"/>
  <c r="K411" i="1" s="1"/>
  <c r="F194" i="1"/>
  <c r="I194" i="1" s="1"/>
  <c r="J194" i="1" s="1"/>
  <c r="K194" i="1" s="1"/>
  <c r="F57" i="1"/>
  <c r="I57" i="1" s="1"/>
  <c r="J57" i="1" s="1"/>
  <c r="K57" i="1" s="1"/>
  <c r="F134" i="1"/>
  <c r="I134" i="1" s="1"/>
  <c r="J134" i="1" s="1"/>
  <c r="K134" i="1" s="1"/>
  <c r="F425" i="1"/>
  <c r="I425" i="1" s="1"/>
  <c r="J425" i="1" s="1"/>
  <c r="K425" i="1" s="1"/>
  <c r="F227" i="1"/>
  <c r="F48" i="1"/>
  <c r="F58" i="1"/>
  <c r="F7" i="1"/>
  <c r="F233" i="1"/>
  <c r="F21" i="1"/>
  <c r="F289" i="1"/>
  <c r="F277" i="1"/>
  <c r="I277" i="1" s="1"/>
  <c r="J277" i="1" s="1"/>
  <c r="K277" i="1" s="1"/>
  <c r="F26" i="1"/>
  <c r="I26" i="1" s="1"/>
  <c r="J26" i="1" s="1"/>
  <c r="K26" i="1" s="1"/>
  <c r="F234" i="1"/>
  <c r="I234" i="1" s="1"/>
  <c r="J234" i="1" s="1"/>
  <c r="K234" i="1" s="1"/>
  <c r="F396" i="1"/>
  <c r="I396" i="1" s="1"/>
  <c r="J396" i="1" s="1"/>
  <c r="K396" i="1" s="1"/>
  <c r="F337" i="1"/>
  <c r="I337" i="1" s="1"/>
  <c r="J337" i="1" s="1"/>
  <c r="K337" i="1" s="1"/>
  <c r="F62" i="1"/>
  <c r="F406" i="1"/>
  <c r="F386" i="1"/>
  <c r="F414" i="1"/>
  <c r="F413" i="1"/>
  <c r="F356" i="1"/>
  <c r="F362" i="1"/>
  <c r="F100" i="1"/>
  <c r="I100" i="1" s="1"/>
  <c r="J100" i="1" s="1"/>
  <c r="K100" i="1" s="1"/>
  <c r="F376" i="1"/>
  <c r="I376" i="1" s="1"/>
  <c r="J376" i="1" s="1"/>
  <c r="K376" i="1" s="1"/>
  <c r="F304" i="1"/>
  <c r="I304" i="1" s="1"/>
  <c r="J304" i="1" s="1"/>
  <c r="K304" i="1" s="1"/>
  <c r="F310" i="1"/>
  <c r="I310" i="1" s="1"/>
  <c r="J310" i="1" s="1"/>
  <c r="K310" i="1" s="1"/>
  <c r="F357" i="1"/>
  <c r="I357" i="1" s="1"/>
  <c r="J357" i="1" s="1"/>
  <c r="K357" i="1" s="1"/>
  <c r="F333" i="1"/>
  <c r="F120" i="1"/>
  <c r="F288" i="1"/>
  <c r="F84" i="1"/>
  <c r="F51" i="1"/>
  <c r="F381" i="1"/>
  <c r="F355" i="1"/>
  <c r="F412" i="1"/>
  <c r="I412" i="1" s="1"/>
  <c r="J412" i="1" s="1"/>
  <c r="K412" i="1" s="1"/>
  <c r="F224" i="1"/>
  <c r="I224" i="1" s="1"/>
  <c r="J224" i="1" s="1"/>
  <c r="K224" i="1" s="1"/>
  <c r="F197" i="1"/>
  <c r="I197" i="1" s="1"/>
  <c r="J197" i="1" s="1"/>
  <c r="K197" i="1" s="1"/>
  <c r="F251" i="1"/>
  <c r="I251" i="1" s="1"/>
  <c r="J251" i="1" s="1"/>
  <c r="K251" i="1" s="1"/>
  <c r="F182" i="1"/>
  <c r="I182" i="1" s="1"/>
  <c r="J182" i="1" s="1"/>
  <c r="K182" i="1" s="1"/>
  <c r="F353" i="1"/>
  <c r="F122" i="1"/>
  <c r="F351" i="1"/>
  <c r="F179" i="1"/>
  <c r="F98" i="1"/>
  <c r="F255" i="1"/>
  <c r="I255" i="1" s="1"/>
  <c r="J255" i="1" s="1"/>
  <c r="K255" i="1" s="1"/>
  <c r="F167" i="1"/>
  <c r="F158" i="1"/>
  <c r="I158" i="1" s="1"/>
  <c r="J158" i="1" s="1"/>
  <c r="K158" i="1" s="1"/>
  <c r="F286" i="1"/>
  <c r="I286" i="1" s="1"/>
  <c r="J286" i="1" s="1"/>
  <c r="K286" i="1" s="1"/>
  <c r="F394" i="1"/>
  <c r="I394" i="1" s="1"/>
  <c r="J394" i="1" s="1"/>
  <c r="K394" i="1" s="1"/>
  <c r="F428" i="1"/>
  <c r="I428" i="1" s="1"/>
  <c r="J428" i="1" s="1"/>
  <c r="K428" i="1" s="1"/>
  <c r="F345" i="1"/>
  <c r="I345" i="1" s="1"/>
  <c r="J345" i="1" s="1"/>
  <c r="K345" i="1" s="1"/>
  <c r="F97" i="1"/>
  <c r="F187" i="1"/>
  <c r="F43" i="1"/>
  <c r="G43" i="1" s="1"/>
  <c r="H43" i="1" s="1"/>
  <c r="F341" i="1"/>
  <c r="F209" i="1"/>
  <c r="F264" i="1"/>
  <c r="I264" i="1" s="1"/>
  <c r="J264" i="1" s="1"/>
  <c r="K264" i="1" s="1"/>
  <c r="F96" i="1"/>
  <c r="F273" i="1"/>
  <c r="I273" i="1" s="1"/>
  <c r="J273" i="1" s="1"/>
  <c r="K273" i="1" s="1"/>
  <c r="F149" i="1"/>
  <c r="I149" i="1" s="1"/>
  <c r="J149" i="1" s="1"/>
  <c r="K149" i="1" s="1"/>
  <c r="F207" i="1"/>
  <c r="I207" i="1" s="1"/>
  <c r="J207" i="1" s="1"/>
  <c r="K207" i="1" s="1"/>
  <c r="F4" i="1"/>
  <c r="I4" i="1" s="1"/>
  <c r="J4" i="1" s="1"/>
  <c r="K4" i="1" s="1"/>
  <c r="F218" i="1"/>
  <c r="I218" i="1" s="1"/>
  <c r="J218" i="1" s="1"/>
  <c r="K218" i="1" s="1"/>
  <c r="F90" i="1"/>
  <c r="F245" i="1"/>
  <c r="F385" i="1"/>
  <c r="G385" i="1" s="1"/>
  <c r="H385" i="1" s="1"/>
  <c r="F34" i="1"/>
  <c r="F77" i="1"/>
  <c r="F328" i="1"/>
  <c r="I328" i="1" s="1"/>
  <c r="J328" i="1" s="1"/>
  <c r="K328" i="1" s="1"/>
  <c r="F147" i="1"/>
  <c r="F67" i="1"/>
  <c r="I67" i="1" s="1"/>
  <c r="J67" i="1" s="1"/>
  <c r="K67" i="1" s="1"/>
  <c r="F311" i="1"/>
  <c r="I311" i="1" s="1"/>
  <c r="J311" i="1" s="1"/>
  <c r="K311" i="1" s="1"/>
  <c r="F23" i="1"/>
  <c r="I23" i="1" s="1"/>
  <c r="J23" i="1" s="1"/>
  <c r="K23" i="1" s="1"/>
  <c r="F35" i="1"/>
  <c r="I35" i="1" s="1"/>
  <c r="J35" i="1" s="1"/>
  <c r="K35" i="1" s="1"/>
  <c r="F140" i="1"/>
  <c r="I140" i="1" s="1"/>
  <c r="J140" i="1" s="1"/>
  <c r="K140" i="1" s="1"/>
  <c r="F42" i="1"/>
  <c r="F281" i="1"/>
  <c r="F284" i="1"/>
  <c r="F228" i="1"/>
  <c r="F68" i="1"/>
  <c r="F266" i="1"/>
  <c r="I266" i="1" s="1"/>
  <c r="J266" i="1" s="1"/>
  <c r="K266" i="1" s="1"/>
  <c r="F208" i="1"/>
  <c r="F347" i="1"/>
  <c r="I347" i="1" s="1"/>
  <c r="J347" i="1" s="1"/>
  <c r="K347" i="1" s="1"/>
  <c r="F47" i="1"/>
  <c r="I47" i="1" s="1"/>
  <c r="J47" i="1" s="1"/>
  <c r="K47" i="1" s="1"/>
  <c r="F155" i="1"/>
  <c r="I155" i="1" s="1"/>
  <c r="J155" i="1" s="1"/>
  <c r="K155" i="1" s="1"/>
  <c r="F75" i="1"/>
  <c r="I75" i="1" s="1"/>
  <c r="J75" i="1" s="1"/>
  <c r="K75" i="1" s="1"/>
  <c r="F17" i="1"/>
  <c r="I17" i="1" s="1"/>
  <c r="J17" i="1" s="1"/>
  <c r="K17" i="1" s="1"/>
  <c r="F174" i="1"/>
  <c r="F178" i="1"/>
  <c r="F350" i="1"/>
  <c r="F200" i="1"/>
  <c r="F49" i="1"/>
  <c r="G49" i="1" s="1"/>
  <c r="H49" i="1" s="1"/>
  <c r="F405" i="1"/>
  <c r="G405" i="1" s="1"/>
  <c r="H405" i="1" s="1"/>
  <c r="F393" i="1"/>
  <c r="G393" i="1" s="1"/>
  <c r="H393" i="1" s="1"/>
  <c r="F404" i="1"/>
  <c r="I404" i="1" s="1"/>
  <c r="J404" i="1" s="1"/>
  <c r="K404" i="1" s="1"/>
  <c r="F3" i="1"/>
  <c r="I3" i="1" s="1"/>
  <c r="J3" i="1" s="1"/>
  <c r="K3" i="1" s="1"/>
  <c r="F103" i="1"/>
  <c r="I103" i="1" s="1"/>
  <c r="J103" i="1" s="1"/>
  <c r="K103" i="1" s="1"/>
  <c r="F334" i="1"/>
  <c r="I334" i="1" s="1"/>
  <c r="J334" i="1" s="1"/>
  <c r="K334" i="1" s="1"/>
  <c r="F241" i="1"/>
  <c r="I241" i="1" s="1"/>
  <c r="J241" i="1" s="1"/>
  <c r="K241" i="1" s="1"/>
  <c r="F87" i="1"/>
  <c r="F248" i="1"/>
  <c r="F190" i="1"/>
  <c r="F380" i="1"/>
  <c r="F25" i="1"/>
  <c r="G25" i="1" s="1"/>
  <c r="H25" i="1" s="1"/>
  <c r="F379" i="1"/>
  <c r="I379" i="1" s="1"/>
  <c r="J379" i="1" s="1"/>
  <c r="K379" i="1" s="1"/>
  <c r="F422" i="1"/>
  <c r="G422" i="1" s="1"/>
  <c r="H422" i="1" s="1"/>
  <c r="F99" i="1"/>
  <c r="I99" i="1" s="1"/>
  <c r="J99" i="1" s="1"/>
  <c r="K99" i="1" s="1"/>
  <c r="F177" i="1"/>
  <c r="I177" i="1" s="1"/>
  <c r="J177" i="1" s="1"/>
  <c r="K177" i="1" s="1"/>
  <c r="F409" i="1"/>
  <c r="I409" i="1" s="1"/>
  <c r="J409" i="1" s="1"/>
  <c r="K409" i="1" s="1"/>
  <c r="F415" i="1"/>
  <c r="I415" i="1" s="1"/>
  <c r="J415" i="1" s="1"/>
  <c r="K415" i="1" s="1"/>
  <c r="F154" i="1"/>
  <c r="I154" i="1" s="1"/>
  <c r="J154" i="1" s="1"/>
  <c r="K154" i="1" s="1"/>
  <c r="F16" i="1"/>
  <c r="F214" i="1"/>
  <c r="F247" i="1"/>
  <c r="F204" i="1"/>
  <c r="F371" i="1"/>
  <c r="G371" i="1" s="1"/>
  <c r="H371" i="1" s="1"/>
  <c r="F146" i="1"/>
  <c r="G146" i="1" s="1"/>
  <c r="H146" i="1" s="1"/>
  <c r="F217" i="1"/>
  <c r="G217" i="1" s="1"/>
  <c r="H217" i="1" s="1"/>
  <c r="F205" i="1"/>
  <c r="I205" i="1" s="1"/>
  <c r="J205" i="1" s="1"/>
  <c r="K205" i="1" s="1"/>
  <c r="F348" i="1"/>
  <c r="I348" i="1" s="1"/>
  <c r="J348" i="1" s="1"/>
  <c r="K348" i="1" s="1"/>
  <c r="F32" i="1"/>
  <c r="I32" i="1" s="1"/>
  <c r="J32" i="1" s="1"/>
  <c r="K32" i="1" s="1"/>
  <c r="F129" i="1"/>
  <c r="I129" i="1" s="1"/>
  <c r="J129" i="1" s="1"/>
  <c r="K129" i="1" s="1"/>
  <c r="F265" i="1"/>
  <c r="I265" i="1" s="1"/>
  <c r="J265" i="1" s="1"/>
  <c r="K265" i="1" s="1"/>
  <c r="F180" i="1"/>
  <c r="F117" i="1"/>
  <c r="F410" i="1"/>
  <c r="F275" i="1"/>
  <c r="F2" i="1"/>
  <c r="G2" i="1" s="1"/>
  <c r="H2" i="1" s="1"/>
  <c r="F166" i="1"/>
  <c r="G166" i="1" s="1"/>
  <c r="H166" i="1" s="1"/>
  <c r="F249" i="1"/>
  <c r="G249" i="1" s="1"/>
  <c r="H249" i="1" s="1"/>
  <c r="F373" i="1"/>
  <c r="I373" i="1" s="1"/>
  <c r="J373" i="1" s="1"/>
  <c r="K373" i="1" s="1"/>
  <c r="F417" i="1"/>
  <c r="I417" i="1" s="1"/>
  <c r="J417" i="1" s="1"/>
  <c r="K417" i="1" s="1"/>
  <c r="F320" i="1"/>
  <c r="I320" i="1" s="1"/>
  <c r="J320" i="1" s="1"/>
  <c r="K320" i="1" s="1"/>
  <c r="F238" i="1"/>
  <c r="I238" i="1" s="1"/>
  <c r="J238" i="1" s="1"/>
  <c r="K238" i="1" s="1"/>
  <c r="F210" i="1"/>
  <c r="I210" i="1" s="1"/>
  <c r="J210" i="1" s="1"/>
  <c r="K210" i="1" s="1"/>
  <c r="F340" i="1"/>
  <c r="F317" i="1"/>
  <c r="F387" i="1"/>
  <c r="F324" i="1"/>
  <c r="F244" i="1"/>
  <c r="G244" i="1" s="1"/>
  <c r="H244" i="1" s="1"/>
  <c r="F115" i="1"/>
  <c r="G115" i="1" s="1"/>
  <c r="H115" i="1" s="1"/>
  <c r="F108" i="1"/>
  <c r="G108" i="1" s="1"/>
  <c r="H108" i="1" s="1"/>
  <c r="F321" i="1"/>
  <c r="I321" i="1" s="1"/>
  <c r="J321" i="1" s="1"/>
  <c r="K321" i="1" s="1"/>
  <c r="F86" i="1"/>
  <c r="I86" i="1" s="1"/>
  <c r="J86" i="1" s="1"/>
  <c r="K86" i="1" s="1"/>
  <c r="F392" i="1"/>
  <c r="I392" i="1" s="1"/>
  <c r="J392" i="1" s="1"/>
  <c r="K392" i="1" s="1"/>
  <c r="F259" i="1"/>
  <c r="I259" i="1" s="1"/>
  <c r="J259" i="1" s="1"/>
  <c r="K259" i="1" s="1"/>
  <c r="F45" i="1"/>
  <c r="I45" i="1" s="1"/>
  <c r="J45" i="1" s="1"/>
  <c r="K45" i="1" s="1"/>
  <c r="F220" i="1"/>
  <c r="F30" i="1"/>
  <c r="F359" i="1"/>
  <c r="F305" i="1"/>
  <c r="F199" i="1"/>
  <c r="G199" i="1" s="1"/>
  <c r="H199" i="1" s="1"/>
  <c r="F94" i="1"/>
  <c r="I94" i="1" s="1"/>
  <c r="J94" i="1" s="1"/>
  <c r="K94" i="1" s="1"/>
  <c r="F9" i="1"/>
  <c r="G9" i="1" s="1"/>
  <c r="H9" i="1" s="1"/>
  <c r="F235" i="1"/>
  <c r="I235" i="1" s="1"/>
  <c r="J235" i="1" s="1"/>
  <c r="K235" i="1" s="1"/>
  <c r="F346" i="1"/>
  <c r="I346" i="1" s="1"/>
  <c r="J346" i="1" s="1"/>
  <c r="K346" i="1" s="1"/>
  <c r="F184" i="1"/>
  <c r="I184" i="1" s="1"/>
  <c r="J184" i="1" s="1"/>
  <c r="K184" i="1" s="1"/>
  <c r="F383" i="1"/>
  <c r="I383" i="1" s="1"/>
  <c r="J383" i="1" s="1"/>
  <c r="K383" i="1" s="1"/>
  <c r="F114" i="1"/>
  <c r="I114" i="1" s="1"/>
  <c r="J114" i="1" s="1"/>
  <c r="K114" i="1" s="1"/>
  <c r="F8" i="1"/>
  <c r="F301" i="1"/>
  <c r="F56" i="1"/>
  <c r="I56" i="1" s="1"/>
  <c r="J56" i="1" s="1"/>
  <c r="K56" i="1" s="1"/>
  <c r="F335" i="1"/>
  <c r="F138" i="1"/>
  <c r="G138" i="1" s="1"/>
  <c r="H138" i="1" s="1"/>
  <c r="F159" i="1"/>
  <c r="G159" i="1" s="1"/>
  <c r="H159" i="1" s="1"/>
  <c r="F150" i="1"/>
  <c r="G150" i="1" s="1"/>
  <c r="H150" i="1" s="1"/>
  <c r="F391" i="1"/>
  <c r="I391" i="1" s="1"/>
  <c r="J391" i="1" s="1"/>
  <c r="K391" i="1" s="1"/>
  <c r="F19" i="1"/>
  <c r="I19" i="1" s="1"/>
  <c r="J19" i="1" s="1"/>
  <c r="K19" i="1" s="1"/>
  <c r="F28" i="1"/>
  <c r="I28" i="1" s="1"/>
  <c r="J28" i="1" s="1"/>
  <c r="K28" i="1" s="1"/>
  <c r="F256" i="1"/>
  <c r="I256" i="1" s="1"/>
  <c r="J256" i="1" s="1"/>
  <c r="K256" i="1" s="1"/>
  <c r="F185" i="1"/>
  <c r="I185" i="1" s="1"/>
  <c r="J185" i="1" s="1"/>
  <c r="K185" i="1" s="1"/>
  <c r="F318" i="1"/>
  <c r="I318" i="1" s="1"/>
  <c r="J318" i="1" s="1"/>
  <c r="K318" i="1" s="1"/>
  <c r="F11" i="1"/>
  <c r="F102" i="1"/>
  <c r="I102" i="1" s="1"/>
  <c r="J102" i="1" s="1"/>
  <c r="K102" i="1" s="1"/>
  <c r="F268" i="1"/>
  <c r="I268" i="1" s="1"/>
  <c r="J268" i="1" s="1"/>
  <c r="K268" i="1" s="1"/>
  <c r="F5" i="1"/>
  <c r="I5" i="1" s="1"/>
  <c r="J5" i="1" s="1"/>
  <c r="K5" i="1" s="1"/>
  <c r="F181" i="1"/>
  <c r="G181" i="1" s="1"/>
  <c r="H181" i="1" s="1"/>
  <c r="F141" i="1"/>
  <c r="G141" i="1" s="1"/>
  <c r="H141" i="1" s="1"/>
  <c r="F101" i="1"/>
  <c r="I101" i="1" s="1"/>
  <c r="J101" i="1" s="1"/>
  <c r="K101" i="1" s="1"/>
  <c r="F27" i="1"/>
  <c r="I27" i="1" s="1"/>
  <c r="J27" i="1" s="1"/>
  <c r="K27" i="1" s="1"/>
  <c r="F430" i="1"/>
  <c r="I430" i="1" s="1"/>
  <c r="J430" i="1" s="1"/>
  <c r="K430" i="1" s="1"/>
  <c r="F358" i="1"/>
  <c r="I358" i="1" s="1"/>
  <c r="J358" i="1" s="1"/>
  <c r="K358" i="1" s="1"/>
  <c r="F322" i="1"/>
  <c r="I322" i="1" s="1"/>
  <c r="J322" i="1" s="1"/>
  <c r="K322" i="1" s="1"/>
  <c r="F375" i="1"/>
  <c r="I375" i="1" s="1"/>
  <c r="J375" i="1" s="1"/>
  <c r="K375" i="1" s="1"/>
  <c r="F370" i="1"/>
  <c r="I370" i="1" s="1"/>
  <c r="J370" i="1" s="1"/>
  <c r="K370" i="1" s="1"/>
  <c r="F349" i="1"/>
  <c r="I349" i="1" s="1"/>
  <c r="J349" i="1" s="1"/>
  <c r="K349" i="1" s="1"/>
  <c r="F390" i="1"/>
  <c r="I390" i="1" s="1"/>
  <c r="J390" i="1" s="1"/>
  <c r="K390" i="1" s="1"/>
  <c r="F216" i="1"/>
  <c r="I216" i="1" s="1"/>
  <c r="J216" i="1" s="1"/>
  <c r="K216" i="1" s="1"/>
  <c r="F128" i="1"/>
  <c r="G128" i="1" s="1"/>
  <c r="H128" i="1" s="1"/>
  <c r="F276" i="1"/>
  <c r="G276" i="1" s="1"/>
  <c r="H276" i="1" s="1"/>
  <c r="F81" i="1"/>
  <c r="I81" i="1" s="1"/>
  <c r="J81" i="1" s="1"/>
  <c r="K81" i="1" s="1"/>
  <c r="F368" i="1"/>
  <c r="I368" i="1" s="1"/>
  <c r="J368" i="1" s="1"/>
  <c r="K368" i="1" s="1"/>
  <c r="F78" i="1"/>
  <c r="I78" i="1" s="1"/>
  <c r="J78" i="1" s="1"/>
  <c r="K78" i="1" s="1"/>
  <c r="F105" i="1"/>
  <c r="I105" i="1" s="1"/>
  <c r="J105" i="1" s="1"/>
  <c r="K105" i="1" s="1"/>
  <c r="F260" i="1"/>
  <c r="I260" i="1" s="1"/>
  <c r="J260" i="1" s="1"/>
  <c r="K260" i="1" s="1"/>
  <c r="F79" i="1"/>
  <c r="I79" i="1" s="1"/>
  <c r="J79" i="1" s="1"/>
  <c r="K79" i="1" s="1"/>
  <c r="F111" i="1"/>
  <c r="I111" i="1" s="1"/>
  <c r="J111" i="1" s="1"/>
  <c r="K111" i="1" s="1"/>
  <c r="F133" i="1"/>
  <c r="I133" i="1" s="1"/>
  <c r="J133" i="1" s="1"/>
  <c r="K133" i="1" s="1"/>
  <c r="F236" i="1"/>
  <c r="I236" i="1" s="1"/>
  <c r="J236" i="1" s="1"/>
  <c r="K236" i="1" s="1"/>
  <c r="F130" i="1"/>
  <c r="I130" i="1" s="1"/>
  <c r="J130" i="1" s="1"/>
  <c r="K130" i="1" s="1"/>
  <c r="F429" i="1"/>
  <c r="G429" i="1" s="1"/>
  <c r="H429" i="1" s="1"/>
  <c r="F164" i="1"/>
  <c r="G164" i="1" s="1"/>
  <c r="H164" i="1" s="1"/>
  <c r="F395" i="1"/>
  <c r="I395" i="1" s="1"/>
  <c r="J395" i="1" s="1"/>
  <c r="K395" i="1" s="1"/>
  <c r="F327" i="1"/>
  <c r="I327" i="1" s="1"/>
  <c r="J327" i="1" s="1"/>
  <c r="K327" i="1" s="1"/>
  <c r="F274" i="1"/>
  <c r="I274" i="1" s="1"/>
  <c r="J274" i="1" s="1"/>
  <c r="K274" i="1" s="1"/>
  <c r="F116" i="1"/>
  <c r="I116" i="1" s="1"/>
  <c r="J116" i="1" s="1"/>
  <c r="K116" i="1" s="1"/>
  <c r="F331" i="1"/>
  <c r="I331" i="1" s="1"/>
  <c r="J331" i="1" s="1"/>
  <c r="K331" i="1" s="1"/>
  <c r="F261" i="1"/>
  <c r="I261" i="1" s="1"/>
  <c r="J261" i="1" s="1"/>
  <c r="K261" i="1" s="1"/>
  <c r="F131" i="1"/>
  <c r="I131" i="1" s="1"/>
  <c r="J131" i="1" s="1"/>
  <c r="K131" i="1" s="1"/>
  <c r="F342" i="1"/>
  <c r="I342" i="1" s="1"/>
  <c r="J342" i="1" s="1"/>
  <c r="K342" i="1" s="1"/>
  <c r="F132" i="1"/>
  <c r="I132" i="1" s="1"/>
  <c r="J132" i="1" s="1"/>
  <c r="K132" i="1" s="1"/>
  <c r="F270" i="1"/>
  <c r="I270" i="1" s="1"/>
  <c r="J270" i="1" s="1"/>
  <c r="K270" i="1" s="1"/>
  <c r="F137" i="1"/>
  <c r="G137" i="1" s="1"/>
  <c r="H137" i="1" s="1"/>
  <c r="F61" i="1"/>
  <c r="G61" i="1" s="1"/>
  <c r="H61" i="1" s="1"/>
  <c r="F73" i="1"/>
  <c r="I73" i="1" s="1"/>
  <c r="J73" i="1" s="1"/>
  <c r="K73" i="1" s="1"/>
  <c r="F148" i="1"/>
  <c r="I148" i="1" s="1"/>
  <c r="J148" i="1" s="1"/>
  <c r="K148" i="1" s="1"/>
  <c r="F6" i="1"/>
  <c r="I6" i="1" s="1"/>
  <c r="J6" i="1" s="1"/>
  <c r="K6" i="1" s="1"/>
  <c r="F229" i="1"/>
  <c r="I229" i="1" s="1"/>
  <c r="J229" i="1" s="1"/>
  <c r="K229" i="1" s="1"/>
  <c r="F65" i="1"/>
  <c r="I65" i="1" s="1"/>
  <c r="J65" i="1" s="1"/>
  <c r="K65" i="1" s="1"/>
  <c r="F279" i="1"/>
  <c r="I279" i="1" s="1"/>
  <c r="J279" i="1" s="1"/>
  <c r="K279" i="1" s="1"/>
  <c r="F22" i="1"/>
  <c r="I22" i="1" s="1"/>
  <c r="J22" i="1" s="1"/>
  <c r="K22" i="1" s="1"/>
  <c r="F112" i="1"/>
  <c r="I112" i="1" s="1"/>
  <c r="J112" i="1" s="1"/>
  <c r="K112" i="1" s="1"/>
  <c r="F85" i="1"/>
  <c r="I85" i="1" s="1"/>
  <c r="J85" i="1" s="1"/>
  <c r="K85" i="1" s="1"/>
  <c r="F401" i="1"/>
  <c r="I401" i="1" s="1"/>
  <c r="J401" i="1" s="1"/>
  <c r="K401" i="1" s="1"/>
  <c r="F127" i="1"/>
  <c r="G127" i="1" s="1"/>
  <c r="H127" i="1" s="1"/>
  <c r="F377" i="1"/>
  <c r="G377" i="1" s="1"/>
  <c r="H377" i="1" s="1"/>
  <c r="F201" i="1"/>
  <c r="I201" i="1" s="1"/>
  <c r="J201" i="1" s="1"/>
  <c r="K201" i="1" s="1"/>
  <c r="F403" i="1"/>
  <c r="I403" i="1" s="1"/>
  <c r="J403" i="1" s="1"/>
  <c r="K403" i="1" s="1"/>
  <c r="F151" i="1"/>
  <c r="I151" i="1" s="1"/>
  <c r="J151" i="1" s="1"/>
  <c r="K151" i="1" s="1"/>
  <c r="F110" i="1"/>
  <c r="I110" i="1" s="1"/>
  <c r="J110" i="1" s="1"/>
  <c r="K110" i="1" s="1"/>
  <c r="F212" i="1"/>
  <c r="I212" i="1" s="1"/>
  <c r="J212" i="1" s="1"/>
  <c r="K212" i="1" s="1"/>
  <c r="F156" i="1"/>
  <c r="I156" i="1" s="1"/>
  <c r="J156" i="1" s="1"/>
  <c r="K156" i="1" s="1"/>
  <c r="F126" i="1"/>
  <c r="I126" i="1" s="1"/>
  <c r="J126" i="1" s="1"/>
  <c r="K126" i="1" s="1"/>
  <c r="F242" i="1"/>
  <c r="I242" i="1" s="1"/>
  <c r="J242" i="1" s="1"/>
  <c r="K242" i="1" s="1"/>
  <c r="F402" i="1"/>
  <c r="I402" i="1" s="1"/>
  <c r="J402" i="1" s="1"/>
  <c r="K402" i="1" s="1"/>
  <c r="F165" i="1"/>
  <c r="I165" i="1" s="1"/>
  <c r="J165" i="1" s="1"/>
  <c r="K165" i="1" s="1"/>
  <c r="F332" i="1"/>
  <c r="G332" i="1" s="1"/>
  <c r="H332" i="1" s="1"/>
  <c r="F106" i="1"/>
  <c r="G106" i="1" s="1"/>
  <c r="H106" i="1" s="1"/>
  <c r="F125" i="1"/>
  <c r="I125" i="1" s="1"/>
  <c r="J125" i="1" s="1"/>
  <c r="K125" i="1" s="1"/>
  <c r="F91" i="1"/>
  <c r="I91" i="1" s="1"/>
  <c r="J91" i="1" s="1"/>
  <c r="K91" i="1" s="1"/>
  <c r="F55" i="1"/>
  <c r="I55" i="1" s="1"/>
  <c r="J55" i="1" s="1"/>
  <c r="K55" i="1" s="1"/>
  <c r="F183" i="1"/>
  <c r="I183" i="1" s="1"/>
  <c r="J183" i="1" s="1"/>
  <c r="K183" i="1" s="1"/>
  <c r="F302" i="1"/>
  <c r="I302" i="1" s="1"/>
  <c r="J302" i="1" s="1"/>
  <c r="K302" i="1" s="1"/>
  <c r="F222" i="1"/>
  <c r="I222" i="1" s="1"/>
  <c r="J222" i="1" s="1"/>
  <c r="K222" i="1" s="1"/>
  <c r="F360" i="1"/>
  <c r="I360" i="1" s="1"/>
  <c r="J360" i="1" s="1"/>
  <c r="K360" i="1" s="1"/>
  <c r="F46" i="1"/>
  <c r="I46" i="1" s="1"/>
  <c r="J46" i="1" s="1"/>
  <c r="K46" i="1" s="1"/>
  <c r="F175" i="1"/>
  <c r="I175" i="1" s="1"/>
  <c r="J175" i="1" s="1"/>
  <c r="K175" i="1" s="1"/>
  <c r="F60" i="1"/>
  <c r="I60" i="1" s="1"/>
  <c r="J60" i="1" s="1"/>
  <c r="K60" i="1" s="1"/>
  <c r="F309" i="1"/>
  <c r="G309" i="1" s="1"/>
  <c r="H309" i="1" s="1"/>
  <c r="F66" i="1"/>
  <c r="G66" i="1" s="1"/>
  <c r="H66" i="1" s="1"/>
  <c r="F297" i="1"/>
  <c r="I297" i="1" s="1"/>
  <c r="J297" i="1" s="1"/>
  <c r="K297" i="1" s="1"/>
  <c r="F82" i="1"/>
  <c r="I82" i="1" s="1"/>
  <c r="J82" i="1" s="1"/>
  <c r="K82" i="1" s="1"/>
  <c r="F170" i="1"/>
  <c r="I170" i="1" s="1"/>
  <c r="J170" i="1" s="1"/>
  <c r="K170" i="1" s="1"/>
  <c r="F215" i="1"/>
  <c r="I215" i="1" s="1"/>
  <c r="J215" i="1" s="1"/>
  <c r="K215" i="1" s="1"/>
  <c r="F408" i="1"/>
  <c r="I408" i="1" s="1"/>
  <c r="J408" i="1" s="1"/>
  <c r="K408" i="1" s="1"/>
  <c r="F24" i="1"/>
  <c r="I24" i="1" s="1"/>
  <c r="J24" i="1" s="1"/>
  <c r="K24" i="1" s="1"/>
  <c r="F173" i="1"/>
  <c r="I173" i="1" s="1"/>
  <c r="J173" i="1" s="1"/>
  <c r="K173" i="1" s="1"/>
  <c r="F12" i="1"/>
  <c r="I12" i="1" s="1"/>
  <c r="J12" i="1" s="1"/>
  <c r="K12" i="1" s="1"/>
  <c r="F160" i="1"/>
  <c r="I160" i="1" s="1"/>
  <c r="J160" i="1" s="1"/>
  <c r="K160" i="1" s="1"/>
  <c r="F352" i="1"/>
  <c r="I352" i="1" s="1"/>
  <c r="J352" i="1" s="1"/>
  <c r="K352" i="1" s="1"/>
  <c r="F293" i="1"/>
  <c r="G293" i="1" s="1"/>
  <c r="H293" i="1" s="1"/>
  <c r="F18" i="1"/>
  <c r="G18" i="1" s="1"/>
  <c r="H18" i="1" s="1"/>
  <c r="F198" i="1"/>
  <c r="I198" i="1" s="1"/>
  <c r="J198" i="1" s="1"/>
  <c r="K198" i="1" s="1"/>
  <c r="F295" i="1"/>
  <c r="I295" i="1" s="1"/>
  <c r="J295" i="1" s="1"/>
  <c r="K295" i="1" s="1"/>
  <c r="F118" i="1"/>
  <c r="I118" i="1" s="1"/>
  <c r="J118" i="1" s="1"/>
  <c r="K118" i="1" s="1"/>
  <c r="F31" i="1"/>
  <c r="I31" i="1" s="1"/>
  <c r="J31" i="1" s="1"/>
  <c r="K31" i="1" s="1"/>
  <c r="F203" i="1"/>
  <c r="I203" i="1" s="1"/>
  <c r="J203" i="1" s="1"/>
  <c r="K203" i="1" s="1"/>
  <c r="F39" i="1"/>
  <c r="I39" i="1" s="1"/>
  <c r="J39" i="1" s="1"/>
  <c r="K39" i="1" s="1"/>
  <c r="F202" i="1"/>
  <c r="I202" i="1" s="1"/>
  <c r="J202" i="1" s="1"/>
  <c r="K202" i="1" s="1"/>
  <c r="F374" i="1"/>
  <c r="I374" i="1" s="1"/>
  <c r="J374" i="1" s="1"/>
  <c r="K374" i="1" s="1"/>
  <c r="F290" i="1"/>
  <c r="I290" i="1" s="1"/>
  <c r="J290" i="1" s="1"/>
  <c r="K290" i="1" s="1"/>
  <c r="F89" i="1"/>
  <c r="I89" i="1" s="1"/>
  <c r="J89" i="1" s="1"/>
  <c r="K89" i="1" s="1"/>
  <c r="F308" i="1"/>
  <c r="G308" i="1" s="1"/>
  <c r="H308" i="1" s="1"/>
  <c r="F50" i="1"/>
  <c r="G50" i="1" s="1"/>
  <c r="H50" i="1" s="1"/>
  <c r="F424" i="1"/>
  <c r="I424" i="1" s="1"/>
  <c r="J424" i="1" s="1"/>
  <c r="K424" i="1" s="1"/>
  <c r="F93" i="1"/>
  <c r="I93" i="1" s="1"/>
  <c r="J93" i="1" s="1"/>
  <c r="K93" i="1" s="1"/>
  <c r="F121" i="1"/>
  <c r="I121" i="1" s="1"/>
  <c r="J121" i="1" s="1"/>
  <c r="K121" i="1" s="1"/>
  <c r="F139" i="1"/>
  <c r="I139" i="1" s="1"/>
  <c r="J139" i="1" s="1"/>
  <c r="K139" i="1" s="1"/>
  <c r="F258" i="1"/>
  <c r="I258" i="1" s="1"/>
  <c r="J258" i="1" s="1"/>
  <c r="K258" i="1" s="1"/>
  <c r="F226" i="1"/>
  <c r="I226" i="1" s="1"/>
  <c r="J226" i="1" s="1"/>
  <c r="K226" i="1" s="1"/>
  <c r="F13" i="1"/>
  <c r="I13" i="1" s="1"/>
  <c r="J13" i="1" s="1"/>
  <c r="K13" i="1" s="1"/>
  <c r="F250" i="1"/>
  <c r="I250" i="1" s="1"/>
  <c r="J250" i="1" s="1"/>
  <c r="K250" i="1" s="1"/>
  <c r="F366" i="1"/>
  <c r="I366" i="1" s="1"/>
  <c r="J366" i="1" s="1"/>
  <c r="K366" i="1" s="1"/>
  <c r="F400" i="1"/>
  <c r="I400" i="1" s="1"/>
  <c r="J400" i="1" s="1"/>
  <c r="K400" i="1" s="1"/>
  <c r="F272" i="1"/>
  <c r="G272" i="1" s="1"/>
  <c r="H272" i="1" s="1"/>
  <c r="F426" i="1"/>
  <c r="G426" i="1" s="1"/>
  <c r="H426" i="1" s="1"/>
  <c r="F92" i="1"/>
  <c r="I92" i="1" s="1"/>
  <c r="J92" i="1" s="1"/>
  <c r="K92" i="1" s="1"/>
  <c r="F369" i="1"/>
  <c r="I369" i="1" s="1"/>
  <c r="J369" i="1" s="1"/>
  <c r="K369" i="1" s="1"/>
  <c r="F291" i="1"/>
  <c r="I291" i="1" s="1"/>
  <c r="J291" i="1" s="1"/>
  <c r="K291" i="1" s="1"/>
  <c r="F152" i="1"/>
  <c r="I152" i="1" s="1"/>
  <c r="J152" i="1" s="1"/>
  <c r="K152" i="1" s="1"/>
  <c r="F326" i="1"/>
  <c r="I326" i="1" s="1"/>
  <c r="J326" i="1" s="1"/>
  <c r="K326" i="1" s="1"/>
  <c r="F193" i="1"/>
  <c r="I193" i="1" s="1"/>
  <c r="J193" i="1" s="1"/>
  <c r="K193" i="1" s="1"/>
  <c r="F162" i="1"/>
  <c r="I162" i="1" s="1"/>
  <c r="J162" i="1" s="1"/>
  <c r="K162" i="1" s="1"/>
  <c r="F52" i="1"/>
  <c r="I52" i="1" s="1"/>
  <c r="J52" i="1" s="1"/>
  <c r="K52" i="1" s="1"/>
  <c r="F427" i="1"/>
  <c r="I427" i="1" s="1"/>
  <c r="J427" i="1" s="1"/>
  <c r="K427" i="1" s="1"/>
  <c r="F252" i="1"/>
  <c r="I252" i="1" s="1"/>
  <c r="J252" i="1" s="1"/>
  <c r="K252" i="1" s="1"/>
  <c r="F191" i="1"/>
  <c r="G191" i="1" s="1"/>
  <c r="H191" i="1" s="1"/>
  <c r="F330" i="1"/>
  <c r="G330" i="1" s="1"/>
  <c r="H330" i="1" s="1"/>
  <c r="F271" i="1"/>
  <c r="I271" i="1" s="1"/>
  <c r="J271" i="1" s="1"/>
  <c r="K271" i="1" s="1"/>
  <c r="F420" i="1"/>
  <c r="I420" i="1" s="1"/>
  <c r="J420" i="1" s="1"/>
  <c r="K420" i="1" s="1"/>
  <c r="F280" i="1"/>
  <c r="I280" i="1" s="1"/>
  <c r="J280" i="1" s="1"/>
  <c r="K280" i="1" s="1"/>
  <c r="F219" i="1"/>
  <c r="I219" i="1" s="1"/>
  <c r="J219" i="1" s="1"/>
  <c r="K219" i="1" s="1"/>
  <c r="F169" i="1"/>
  <c r="I169" i="1" s="1"/>
  <c r="J169" i="1" s="1"/>
  <c r="K169" i="1" s="1"/>
  <c r="F378" i="1"/>
  <c r="I378" i="1" s="1"/>
  <c r="J378" i="1" s="1"/>
  <c r="K378" i="1" s="1"/>
  <c r="F243" i="1"/>
  <c r="I243" i="1" s="1"/>
  <c r="J243" i="1" s="1"/>
  <c r="K243" i="1" s="1"/>
  <c r="F231" i="1"/>
  <c r="I231" i="1" s="1"/>
  <c r="J231" i="1" s="1"/>
  <c r="K231" i="1" s="1"/>
  <c r="F339" i="1"/>
  <c r="I339" i="1" s="1"/>
  <c r="J339" i="1" s="1"/>
  <c r="K339" i="1" s="1"/>
  <c r="F323" i="1"/>
  <c r="I323" i="1" s="1"/>
  <c r="J323" i="1" s="1"/>
  <c r="K323" i="1" s="1"/>
  <c r="F153" i="1"/>
  <c r="G153" i="1" s="1"/>
  <c r="H153" i="1" s="1"/>
  <c r="F71" i="1"/>
  <c r="G71" i="1" s="1"/>
  <c r="H71" i="1" s="1"/>
  <c r="F211" i="1"/>
  <c r="I211" i="1" s="1"/>
  <c r="J211" i="1" s="1"/>
  <c r="K211" i="1" s="1"/>
  <c r="F88" i="1"/>
  <c r="I88" i="1" s="1"/>
  <c r="J88" i="1" s="1"/>
  <c r="K88" i="1" s="1"/>
  <c r="F372" i="1"/>
  <c r="I372" i="1" s="1"/>
  <c r="J372" i="1" s="1"/>
  <c r="K372" i="1" s="1"/>
  <c r="F64" i="1"/>
  <c r="I64" i="1" s="1"/>
  <c r="J64" i="1" s="1"/>
  <c r="K64" i="1" s="1"/>
  <c r="F10" i="1"/>
  <c r="I10" i="1" s="1"/>
  <c r="J10" i="1" s="1"/>
  <c r="K10" i="1" s="1"/>
  <c r="F113" i="1"/>
  <c r="I113" i="1" s="1"/>
  <c r="J113" i="1" s="1"/>
  <c r="K113" i="1" s="1"/>
  <c r="F367" i="1"/>
  <c r="I367" i="1" s="1"/>
  <c r="J367" i="1" s="1"/>
  <c r="K367" i="1" s="1"/>
  <c r="F298" i="1"/>
  <c r="I298" i="1" s="1"/>
  <c r="J298" i="1" s="1"/>
  <c r="K298" i="1" s="1"/>
  <c r="F72" i="1"/>
  <c r="I72" i="1" s="1"/>
  <c r="J72" i="1" s="1"/>
  <c r="K72" i="1" s="1"/>
  <c r="F283" i="1"/>
  <c r="I283" i="1" s="1"/>
  <c r="J283" i="1" s="1"/>
  <c r="K283" i="1" s="1"/>
  <c r="F364" i="1"/>
  <c r="G364" i="1" s="1"/>
  <c r="H364" i="1" s="1"/>
  <c r="F54" i="1"/>
  <c r="G54" i="1" s="1"/>
  <c r="H54" i="1" s="1"/>
  <c r="F257" i="1"/>
  <c r="I257" i="1" s="1"/>
  <c r="J257" i="1" s="1"/>
  <c r="K257" i="1" s="1"/>
  <c r="F365" i="1"/>
  <c r="I365" i="1" s="1"/>
  <c r="J365" i="1" s="1"/>
  <c r="K365" i="1" s="1"/>
  <c r="F423" i="1"/>
  <c r="I423" i="1" s="1"/>
  <c r="J423" i="1" s="1"/>
  <c r="K423" i="1" s="1"/>
  <c r="F267" i="1"/>
  <c r="I267" i="1" s="1"/>
  <c r="J267" i="1" s="1"/>
  <c r="K267" i="1" s="1"/>
  <c r="F206" i="1"/>
  <c r="I206" i="1" s="1"/>
  <c r="J206" i="1" s="1"/>
  <c r="K206" i="1" s="1"/>
  <c r="F418" i="1"/>
  <c r="I418" i="1" s="1"/>
  <c r="J418" i="1" s="1"/>
  <c r="K418" i="1" s="1"/>
  <c r="F15" i="1"/>
  <c r="I15" i="1" s="1"/>
  <c r="J15" i="1" s="1"/>
  <c r="K15" i="1" s="1"/>
  <c r="F262" i="1"/>
  <c r="I262" i="1" s="1"/>
  <c r="J262" i="1" s="1"/>
  <c r="K262" i="1" s="1"/>
  <c r="F109" i="1"/>
  <c r="I109" i="1" s="1"/>
  <c r="J109" i="1" s="1"/>
  <c r="K109" i="1" s="1"/>
  <c r="F196" i="1"/>
  <c r="I196" i="1" s="1"/>
  <c r="J196" i="1" s="1"/>
  <c r="K196" i="1" s="1"/>
  <c r="F213" i="1"/>
  <c r="G213" i="1" s="1"/>
  <c r="H213" i="1" s="1"/>
  <c r="F38" i="1"/>
  <c r="G38" i="1" s="1"/>
  <c r="H38" i="1" s="1"/>
  <c r="F399" i="1"/>
  <c r="I399" i="1" s="1"/>
  <c r="J399" i="1" s="1"/>
  <c r="K399" i="1" s="1"/>
  <c r="F398" i="1"/>
  <c r="I398" i="1" s="1"/>
  <c r="J398" i="1" s="1"/>
  <c r="K398" i="1" s="1"/>
  <c r="F296" i="1"/>
  <c r="I296" i="1" s="1"/>
  <c r="J296" i="1" s="1"/>
  <c r="K296" i="1" s="1"/>
  <c r="F239" i="1"/>
  <c r="I239" i="1" s="1"/>
  <c r="J239" i="1" s="1"/>
  <c r="K239" i="1" s="1"/>
  <c r="F237" i="1"/>
  <c r="I237" i="1" s="1"/>
  <c r="J237" i="1" s="1"/>
  <c r="K237" i="1" s="1"/>
  <c r="F95" i="1"/>
  <c r="I95" i="1" s="1"/>
  <c r="J95" i="1" s="1"/>
  <c r="K95" i="1" s="1"/>
  <c r="F232" i="1"/>
  <c r="I232" i="1" s="1"/>
  <c r="J232" i="1" s="1"/>
  <c r="K232" i="1" s="1"/>
  <c r="F363" i="1"/>
  <c r="I363" i="1" s="1"/>
  <c r="J363" i="1" s="1"/>
  <c r="K363" i="1" s="1"/>
  <c r="F189" i="1"/>
  <c r="I189" i="1" s="1"/>
  <c r="J189" i="1" s="1"/>
  <c r="K189" i="1" s="1"/>
  <c r="F384" i="1"/>
  <c r="I384" i="1" s="1"/>
  <c r="J384" i="1" s="1"/>
  <c r="K384" i="1" s="1"/>
  <c r="F407" i="1"/>
  <c r="G407" i="1" s="1"/>
  <c r="H407" i="1" s="1"/>
  <c r="F223" i="1"/>
  <c r="G223" i="1" s="1"/>
  <c r="H223" i="1" s="1"/>
  <c r="F59" i="1"/>
  <c r="I59" i="1" s="1"/>
  <c r="J59" i="1" s="1"/>
  <c r="K59" i="1" s="1"/>
  <c r="F144" i="1"/>
  <c r="I144" i="1" s="1"/>
  <c r="J144" i="1" s="1"/>
  <c r="K144" i="1" s="1"/>
  <c r="F336" i="1"/>
  <c r="I336" i="1" s="1"/>
  <c r="J336" i="1" s="1"/>
  <c r="K336" i="1" s="1"/>
  <c r="F192" i="1"/>
  <c r="I192" i="1" s="1"/>
  <c r="J192" i="1" s="1"/>
  <c r="K192" i="1" s="1"/>
  <c r="G15" i="1" l="1"/>
  <c r="H15" i="1" s="1"/>
  <c r="G366" i="1"/>
  <c r="H366" i="1" s="1"/>
  <c r="G13" i="1"/>
  <c r="H13" i="1" s="1"/>
  <c r="G402" i="1"/>
  <c r="H402" i="1" s="1"/>
  <c r="G126" i="1"/>
  <c r="H126" i="1" s="1"/>
  <c r="G390" i="1"/>
  <c r="H390" i="1" s="1"/>
  <c r="G370" i="1"/>
  <c r="H370" i="1" s="1"/>
  <c r="G415" i="1"/>
  <c r="H415" i="1" s="1"/>
  <c r="G26" i="1"/>
  <c r="H26" i="1" s="1"/>
  <c r="G425" i="1"/>
  <c r="H425" i="1" s="1"/>
  <c r="I332" i="1"/>
  <c r="J332" i="1" s="1"/>
  <c r="K332" i="1" s="1"/>
  <c r="G109" i="1"/>
  <c r="H109" i="1" s="1"/>
  <c r="I276" i="1"/>
  <c r="J276" i="1" s="1"/>
  <c r="K276" i="1" s="1"/>
  <c r="G196" i="1"/>
  <c r="H196" i="1" s="1"/>
  <c r="G400" i="1"/>
  <c r="H400" i="1" s="1"/>
  <c r="G165" i="1"/>
  <c r="H165" i="1" s="1"/>
  <c r="G216" i="1"/>
  <c r="H216" i="1" s="1"/>
  <c r="G154" i="1"/>
  <c r="H154" i="1" s="1"/>
  <c r="G234" i="1"/>
  <c r="H234" i="1" s="1"/>
  <c r="I106" i="1"/>
  <c r="J106" i="1" s="1"/>
  <c r="K106" i="1" s="1"/>
  <c r="G283" i="1"/>
  <c r="H283" i="1" s="1"/>
  <c r="G89" i="1"/>
  <c r="H89" i="1" s="1"/>
  <c r="G401" i="1"/>
  <c r="H401" i="1" s="1"/>
  <c r="G5" i="1"/>
  <c r="H5" i="1" s="1"/>
  <c r="G17" i="1"/>
  <c r="H17" i="1" s="1"/>
  <c r="G292" i="1"/>
  <c r="H292" i="1" s="1"/>
  <c r="I128" i="1"/>
  <c r="J128" i="1" s="1"/>
  <c r="K128" i="1" s="1"/>
  <c r="G72" i="1"/>
  <c r="H72" i="1" s="1"/>
  <c r="G290" i="1"/>
  <c r="H290" i="1" s="1"/>
  <c r="G85" i="1"/>
  <c r="H85" i="1" s="1"/>
  <c r="G268" i="1"/>
  <c r="H268" i="1" s="1"/>
  <c r="G75" i="1"/>
  <c r="H75" i="1" s="1"/>
  <c r="G33" i="1"/>
  <c r="H33" i="1" s="1"/>
  <c r="I108" i="1"/>
  <c r="J108" i="1" s="1"/>
  <c r="K108" i="1" s="1"/>
  <c r="G367" i="1"/>
  <c r="H367" i="1" s="1"/>
  <c r="G202" i="1"/>
  <c r="H202" i="1" s="1"/>
  <c r="G22" i="1"/>
  <c r="H22" i="1" s="1"/>
  <c r="G318" i="1"/>
  <c r="H318" i="1" s="1"/>
  <c r="G47" i="1"/>
  <c r="H47" i="1" s="1"/>
  <c r="G124" i="1"/>
  <c r="H124" i="1" s="1"/>
  <c r="I115" i="1"/>
  <c r="J115" i="1" s="1"/>
  <c r="K115" i="1" s="1"/>
  <c r="G177" i="1"/>
  <c r="H177" i="1" s="1"/>
  <c r="G323" i="1"/>
  <c r="H323" i="1" s="1"/>
  <c r="G352" i="1"/>
  <c r="H352" i="1" s="1"/>
  <c r="G270" i="1"/>
  <c r="H270" i="1" s="1"/>
  <c r="G114" i="1"/>
  <c r="H114" i="1" s="1"/>
  <c r="G218" i="1"/>
  <c r="H218" i="1" s="1"/>
  <c r="G285" i="1"/>
  <c r="H285" i="1" s="1"/>
  <c r="I393" i="1"/>
  <c r="J393" i="1" s="1"/>
  <c r="K393" i="1" s="1"/>
  <c r="G339" i="1"/>
  <c r="H339" i="1" s="1"/>
  <c r="G160" i="1"/>
  <c r="H160" i="1" s="1"/>
  <c r="G132" i="1"/>
  <c r="H132" i="1" s="1"/>
  <c r="G383" i="1"/>
  <c r="H383" i="1" s="1"/>
  <c r="G4" i="1"/>
  <c r="H4" i="1" s="1"/>
  <c r="G329" i="1"/>
  <c r="H329" i="1" s="1"/>
  <c r="I405" i="1"/>
  <c r="J405" i="1" s="1"/>
  <c r="K405" i="1" s="1"/>
  <c r="G243" i="1"/>
  <c r="H243" i="1" s="1"/>
  <c r="G173" i="1"/>
  <c r="H173" i="1" s="1"/>
  <c r="G131" i="1"/>
  <c r="H131" i="1" s="1"/>
  <c r="G346" i="1"/>
  <c r="H346" i="1" s="1"/>
  <c r="G149" i="1"/>
  <c r="H149" i="1" s="1"/>
  <c r="I38" i="1"/>
  <c r="J38" i="1" s="1"/>
  <c r="K38" i="1" s="1"/>
  <c r="I385" i="1"/>
  <c r="J385" i="1" s="1"/>
  <c r="K385" i="1" s="1"/>
  <c r="G384" i="1"/>
  <c r="H384" i="1" s="1"/>
  <c r="G252" i="1"/>
  <c r="H252" i="1" s="1"/>
  <c r="G60" i="1"/>
  <c r="H60" i="1" s="1"/>
  <c r="G130" i="1"/>
  <c r="H130" i="1" s="1"/>
  <c r="G210" i="1"/>
  <c r="H210" i="1" s="1"/>
  <c r="G182" i="1"/>
  <c r="H182" i="1" s="1"/>
  <c r="I213" i="1"/>
  <c r="J213" i="1" s="1"/>
  <c r="K213" i="1" s="1"/>
  <c r="G189" i="1"/>
  <c r="H189" i="1" s="1"/>
  <c r="G427" i="1"/>
  <c r="H427" i="1" s="1"/>
  <c r="G175" i="1"/>
  <c r="H175" i="1" s="1"/>
  <c r="G236" i="1"/>
  <c r="H236" i="1" s="1"/>
  <c r="G238" i="1"/>
  <c r="H238" i="1" s="1"/>
  <c r="G251" i="1"/>
  <c r="H251" i="1" s="1"/>
  <c r="I426" i="1"/>
  <c r="J426" i="1" s="1"/>
  <c r="K426" i="1" s="1"/>
  <c r="G232" i="1"/>
  <c r="H232" i="1" s="1"/>
  <c r="G162" i="1"/>
  <c r="H162" i="1" s="1"/>
  <c r="G360" i="1"/>
  <c r="H360" i="1" s="1"/>
  <c r="G111" i="1"/>
  <c r="H111" i="1" s="1"/>
  <c r="G417" i="1"/>
  <c r="H417" i="1" s="1"/>
  <c r="G224" i="1"/>
  <c r="H224" i="1" s="1"/>
  <c r="I272" i="1"/>
  <c r="J272" i="1" s="1"/>
  <c r="K272" i="1" s="1"/>
  <c r="I289" i="1"/>
  <c r="J289" i="1" s="1"/>
  <c r="K289" i="1" s="1"/>
  <c r="G289" i="1"/>
  <c r="H289" i="1" s="1"/>
  <c r="I287" i="1"/>
  <c r="J287" i="1" s="1"/>
  <c r="K287" i="1" s="1"/>
  <c r="G287" i="1"/>
  <c r="H287" i="1" s="1"/>
  <c r="I381" i="1"/>
  <c r="J381" i="1" s="1"/>
  <c r="K381" i="1" s="1"/>
  <c r="G381" i="1"/>
  <c r="H381" i="1" s="1"/>
  <c r="I356" i="1"/>
  <c r="J356" i="1" s="1"/>
  <c r="K356" i="1" s="1"/>
  <c r="G356" i="1"/>
  <c r="H356" i="1" s="1"/>
  <c r="I21" i="1"/>
  <c r="J21" i="1" s="1"/>
  <c r="K21" i="1" s="1"/>
  <c r="G21" i="1"/>
  <c r="H21" i="1" s="1"/>
  <c r="I41" i="1"/>
  <c r="J41" i="1" s="1"/>
  <c r="K41" i="1" s="1"/>
  <c r="G41" i="1"/>
  <c r="H41" i="1" s="1"/>
  <c r="I254" i="1"/>
  <c r="J254" i="1" s="1"/>
  <c r="K254" i="1" s="1"/>
  <c r="G254" i="1"/>
  <c r="H254" i="1" s="1"/>
  <c r="I389" i="1"/>
  <c r="J389" i="1" s="1"/>
  <c r="K389" i="1" s="1"/>
  <c r="G389" i="1"/>
  <c r="H389" i="1" s="1"/>
  <c r="I119" i="1"/>
  <c r="J119" i="1" s="1"/>
  <c r="K119" i="1" s="1"/>
  <c r="G119" i="1"/>
  <c r="H119" i="1" s="1"/>
  <c r="I104" i="1"/>
  <c r="J104" i="1" s="1"/>
  <c r="K104" i="1" s="1"/>
  <c r="G104" i="1"/>
  <c r="H104" i="1" s="1"/>
  <c r="I29" i="1"/>
  <c r="J29" i="1" s="1"/>
  <c r="K29" i="1" s="1"/>
  <c r="G29" i="1"/>
  <c r="H29" i="1" s="1"/>
  <c r="I76" i="1"/>
  <c r="J76" i="1" s="1"/>
  <c r="K76" i="1" s="1"/>
  <c r="G76" i="1"/>
  <c r="H76" i="1" s="1"/>
  <c r="G363" i="1"/>
  <c r="H363" i="1" s="1"/>
  <c r="G262" i="1"/>
  <c r="H262" i="1" s="1"/>
  <c r="G298" i="1"/>
  <c r="H298" i="1" s="1"/>
  <c r="G231" i="1"/>
  <c r="H231" i="1" s="1"/>
  <c r="G52" i="1"/>
  <c r="H52" i="1" s="1"/>
  <c r="G250" i="1"/>
  <c r="H250" i="1" s="1"/>
  <c r="G374" i="1"/>
  <c r="H374" i="1" s="1"/>
  <c r="G12" i="1"/>
  <c r="H12" i="1" s="1"/>
  <c r="G46" i="1"/>
  <c r="H46" i="1" s="1"/>
  <c r="G242" i="1"/>
  <c r="H242" i="1" s="1"/>
  <c r="G112" i="1"/>
  <c r="H112" i="1" s="1"/>
  <c r="G342" i="1"/>
  <c r="H342" i="1" s="1"/>
  <c r="G133" i="1"/>
  <c r="H133" i="1" s="1"/>
  <c r="G349" i="1"/>
  <c r="H349" i="1" s="1"/>
  <c r="G102" i="1"/>
  <c r="H102" i="1" s="1"/>
  <c r="G184" i="1"/>
  <c r="H184" i="1" s="1"/>
  <c r="G320" i="1"/>
  <c r="H320" i="1" s="1"/>
  <c r="G409" i="1"/>
  <c r="H409" i="1" s="1"/>
  <c r="G155" i="1"/>
  <c r="H155" i="1" s="1"/>
  <c r="G207" i="1"/>
  <c r="H207" i="1" s="1"/>
  <c r="G197" i="1"/>
  <c r="H197" i="1" s="1"/>
  <c r="G277" i="1"/>
  <c r="H277" i="1" s="1"/>
  <c r="G20" i="1"/>
  <c r="H20" i="1" s="1"/>
  <c r="G70" i="1"/>
  <c r="H70" i="1" s="1"/>
  <c r="I244" i="1"/>
  <c r="J244" i="1" s="1"/>
  <c r="K244" i="1" s="1"/>
  <c r="I49" i="1"/>
  <c r="J49" i="1" s="1"/>
  <c r="K49" i="1" s="1"/>
  <c r="I96" i="1"/>
  <c r="J96" i="1" s="1"/>
  <c r="K96" i="1" s="1"/>
  <c r="G96" i="1"/>
  <c r="H96" i="1" s="1"/>
  <c r="I161" i="1"/>
  <c r="J161" i="1" s="1"/>
  <c r="K161" i="1" s="1"/>
  <c r="G161" i="1"/>
  <c r="H161" i="1" s="1"/>
  <c r="I413" i="1"/>
  <c r="J413" i="1" s="1"/>
  <c r="K413" i="1" s="1"/>
  <c r="G413" i="1"/>
  <c r="H413" i="1" s="1"/>
  <c r="I135" i="1"/>
  <c r="J135" i="1" s="1"/>
  <c r="K135" i="1" s="1"/>
  <c r="G135" i="1"/>
  <c r="H135" i="1" s="1"/>
  <c r="I54" i="1"/>
  <c r="J54" i="1" s="1"/>
  <c r="K54" i="1" s="1"/>
  <c r="I50" i="1"/>
  <c r="J50" i="1" s="1"/>
  <c r="K50" i="1" s="1"/>
  <c r="I377" i="1"/>
  <c r="J377" i="1" s="1"/>
  <c r="K377" i="1" s="1"/>
  <c r="G335" i="1"/>
  <c r="H335" i="1" s="1"/>
  <c r="I335" i="1"/>
  <c r="J335" i="1" s="1"/>
  <c r="K335" i="1" s="1"/>
  <c r="G305" i="1"/>
  <c r="H305" i="1" s="1"/>
  <c r="I305" i="1"/>
  <c r="J305" i="1" s="1"/>
  <c r="K305" i="1" s="1"/>
  <c r="G324" i="1"/>
  <c r="H324" i="1" s="1"/>
  <c r="I324" i="1"/>
  <c r="J324" i="1" s="1"/>
  <c r="K324" i="1" s="1"/>
  <c r="G275" i="1"/>
  <c r="H275" i="1" s="1"/>
  <c r="I275" i="1"/>
  <c r="J275" i="1" s="1"/>
  <c r="K275" i="1" s="1"/>
  <c r="G204" i="1"/>
  <c r="H204" i="1" s="1"/>
  <c r="I204" i="1"/>
  <c r="J204" i="1" s="1"/>
  <c r="K204" i="1" s="1"/>
  <c r="G380" i="1"/>
  <c r="H380" i="1" s="1"/>
  <c r="I380" i="1"/>
  <c r="J380" i="1" s="1"/>
  <c r="K380" i="1" s="1"/>
  <c r="G200" i="1"/>
  <c r="H200" i="1" s="1"/>
  <c r="I200" i="1"/>
  <c r="J200" i="1" s="1"/>
  <c r="K200" i="1" s="1"/>
  <c r="I228" i="1"/>
  <c r="J228" i="1" s="1"/>
  <c r="K228" i="1" s="1"/>
  <c r="G228" i="1"/>
  <c r="H228" i="1" s="1"/>
  <c r="I34" i="1"/>
  <c r="J34" i="1" s="1"/>
  <c r="K34" i="1" s="1"/>
  <c r="G34" i="1"/>
  <c r="H34" i="1" s="1"/>
  <c r="I341" i="1"/>
  <c r="J341" i="1" s="1"/>
  <c r="K341" i="1" s="1"/>
  <c r="G341" i="1"/>
  <c r="H341" i="1" s="1"/>
  <c r="I179" i="1"/>
  <c r="J179" i="1" s="1"/>
  <c r="K179" i="1" s="1"/>
  <c r="G179" i="1"/>
  <c r="H179" i="1" s="1"/>
  <c r="I84" i="1"/>
  <c r="J84" i="1" s="1"/>
  <c r="K84" i="1" s="1"/>
  <c r="G84" i="1"/>
  <c r="H84" i="1" s="1"/>
  <c r="I414" i="1"/>
  <c r="J414" i="1" s="1"/>
  <c r="K414" i="1" s="1"/>
  <c r="G414" i="1"/>
  <c r="H414" i="1" s="1"/>
  <c r="I7" i="1"/>
  <c r="J7" i="1" s="1"/>
  <c r="K7" i="1" s="1"/>
  <c r="G7" i="1"/>
  <c r="H7" i="1" s="1"/>
  <c r="I171" i="1"/>
  <c r="J171" i="1" s="1"/>
  <c r="K171" i="1" s="1"/>
  <c r="G171" i="1"/>
  <c r="H171" i="1" s="1"/>
  <c r="I253" i="1"/>
  <c r="J253" i="1" s="1"/>
  <c r="K253" i="1" s="1"/>
  <c r="G253" i="1"/>
  <c r="H253" i="1" s="1"/>
  <c r="I14" i="1"/>
  <c r="J14" i="1" s="1"/>
  <c r="K14" i="1" s="1"/>
  <c r="G14" i="1"/>
  <c r="H14" i="1" s="1"/>
  <c r="I246" i="1"/>
  <c r="J246" i="1" s="1"/>
  <c r="K246" i="1" s="1"/>
  <c r="G246" i="1"/>
  <c r="H246" i="1" s="1"/>
  <c r="I240" i="1"/>
  <c r="J240" i="1" s="1"/>
  <c r="K240" i="1" s="1"/>
  <c r="G240" i="1"/>
  <c r="H240" i="1" s="1"/>
  <c r="I397" i="1"/>
  <c r="J397" i="1" s="1"/>
  <c r="K397" i="1" s="1"/>
  <c r="G397" i="1"/>
  <c r="H397" i="1" s="1"/>
  <c r="I163" i="1"/>
  <c r="J163" i="1" s="1"/>
  <c r="K163" i="1" s="1"/>
  <c r="G163" i="1"/>
  <c r="H163" i="1" s="1"/>
  <c r="G95" i="1"/>
  <c r="H95" i="1" s="1"/>
  <c r="G418" i="1"/>
  <c r="H418" i="1" s="1"/>
  <c r="G113" i="1"/>
  <c r="H113" i="1" s="1"/>
  <c r="G378" i="1"/>
  <c r="H378" i="1" s="1"/>
  <c r="G193" i="1"/>
  <c r="H193" i="1" s="1"/>
  <c r="G226" i="1"/>
  <c r="H226" i="1" s="1"/>
  <c r="G39" i="1"/>
  <c r="H39" i="1" s="1"/>
  <c r="G24" i="1"/>
  <c r="H24" i="1" s="1"/>
  <c r="G222" i="1"/>
  <c r="H222" i="1" s="1"/>
  <c r="G156" i="1"/>
  <c r="H156" i="1" s="1"/>
  <c r="G279" i="1"/>
  <c r="H279" i="1" s="1"/>
  <c r="G261" i="1"/>
  <c r="H261" i="1" s="1"/>
  <c r="G79" i="1"/>
  <c r="H79" i="1" s="1"/>
  <c r="G375" i="1"/>
  <c r="H375" i="1" s="1"/>
  <c r="G185" i="1"/>
  <c r="H185" i="1" s="1"/>
  <c r="G235" i="1"/>
  <c r="H235" i="1" s="1"/>
  <c r="G373" i="1"/>
  <c r="H373" i="1" s="1"/>
  <c r="G99" i="1"/>
  <c r="H99" i="1" s="1"/>
  <c r="G347" i="1"/>
  <c r="H347" i="1" s="1"/>
  <c r="G273" i="1"/>
  <c r="H273" i="1" s="1"/>
  <c r="G412" i="1"/>
  <c r="H412" i="1" s="1"/>
  <c r="G134" i="1"/>
  <c r="H134" i="1" s="1"/>
  <c r="G313" i="1"/>
  <c r="H313" i="1" s="1"/>
  <c r="G361" i="1"/>
  <c r="H361" i="1" s="1"/>
  <c r="I364" i="1"/>
  <c r="J364" i="1" s="1"/>
  <c r="K364" i="1" s="1"/>
  <c r="I308" i="1"/>
  <c r="J308" i="1" s="1"/>
  <c r="K308" i="1" s="1"/>
  <c r="I127" i="1"/>
  <c r="J127" i="1" s="1"/>
  <c r="K127" i="1" s="1"/>
  <c r="I181" i="1"/>
  <c r="J181" i="1" s="1"/>
  <c r="K181" i="1" s="1"/>
  <c r="I166" i="1"/>
  <c r="J166" i="1" s="1"/>
  <c r="K166" i="1" s="1"/>
  <c r="I362" i="1"/>
  <c r="J362" i="1" s="1"/>
  <c r="K362" i="1" s="1"/>
  <c r="G362" i="1"/>
  <c r="H362" i="1" s="1"/>
  <c r="I338" i="1"/>
  <c r="J338" i="1" s="1"/>
  <c r="K338" i="1" s="1"/>
  <c r="G338" i="1"/>
  <c r="H338" i="1" s="1"/>
  <c r="I51" i="1"/>
  <c r="J51" i="1" s="1"/>
  <c r="K51" i="1" s="1"/>
  <c r="G51" i="1"/>
  <c r="H51" i="1" s="1"/>
  <c r="I69" i="1"/>
  <c r="J69" i="1" s="1"/>
  <c r="K69" i="1" s="1"/>
  <c r="G69" i="1"/>
  <c r="H69" i="1" s="1"/>
  <c r="G359" i="1"/>
  <c r="H359" i="1" s="1"/>
  <c r="I359" i="1"/>
  <c r="J359" i="1" s="1"/>
  <c r="K359" i="1" s="1"/>
  <c r="G387" i="1"/>
  <c r="H387" i="1" s="1"/>
  <c r="I387" i="1"/>
  <c r="J387" i="1" s="1"/>
  <c r="K387" i="1" s="1"/>
  <c r="G410" i="1"/>
  <c r="H410" i="1" s="1"/>
  <c r="I410" i="1"/>
  <c r="J410" i="1" s="1"/>
  <c r="K410" i="1" s="1"/>
  <c r="G247" i="1"/>
  <c r="H247" i="1" s="1"/>
  <c r="I247" i="1"/>
  <c r="J247" i="1" s="1"/>
  <c r="K247" i="1" s="1"/>
  <c r="G190" i="1"/>
  <c r="H190" i="1" s="1"/>
  <c r="I190" i="1"/>
  <c r="J190" i="1" s="1"/>
  <c r="K190" i="1" s="1"/>
  <c r="G350" i="1"/>
  <c r="H350" i="1" s="1"/>
  <c r="I350" i="1"/>
  <c r="J350" i="1" s="1"/>
  <c r="K350" i="1" s="1"/>
  <c r="I284" i="1"/>
  <c r="J284" i="1" s="1"/>
  <c r="K284" i="1" s="1"/>
  <c r="G284" i="1"/>
  <c r="H284" i="1" s="1"/>
  <c r="G351" i="1"/>
  <c r="H351" i="1" s="1"/>
  <c r="I351" i="1"/>
  <c r="J351" i="1" s="1"/>
  <c r="K351" i="1" s="1"/>
  <c r="G288" i="1"/>
  <c r="H288" i="1" s="1"/>
  <c r="I288" i="1"/>
  <c r="J288" i="1" s="1"/>
  <c r="K288" i="1" s="1"/>
  <c r="G386" i="1"/>
  <c r="H386" i="1" s="1"/>
  <c r="I386" i="1"/>
  <c r="J386" i="1" s="1"/>
  <c r="K386" i="1" s="1"/>
  <c r="G58" i="1"/>
  <c r="H58" i="1" s="1"/>
  <c r="I58" i="1"/>
  <c r="J58" i="1" s="1"/>
  <c r="K58" i="1" s="1"/>
  <c r="G188" i="1"/>
  <c r="H188" i="1" s="1"/>
  <c r="I188" i="1"/>
  <c r="J188" i="1" s="1"/>
  <c r="K188" i="1" s="1"/>
  <c r="G307" i="1"/>
  <c r="H307" i="1" s="1"/>
  <c r="I307" i="1"/>
  <c r="J307" i="1" s="1"/>
  <c r="K307" i="1" s="1"/>
  <c r="I143" i="1"/>
  <c r="J143" i="1" s="1"/>
  <c r="K143" i="1" s="1"/>
  <c r="G143" i="1"/>
  <c r="H143" i="1" s="1"/>
  <c r="I382" i="1"/>
  <c r="J382" i="1" s="1"/>
  <c r="K382" i="1" s="1"/>
  <c r="G382" i="1"/>
  <c r="H382" i="1" s="1"/>
  <c r="I421" i="1"/>
  <c r="J421" i="1" s="1"/>
  <c r="K421" i="1" s="1"/>
  <c r="G421" i="1"/>
  <c r="H421" i="1" s="1"/>
  <c r="G237" i="1"/>
  <c r="H237" i="1" s="1"/>
  <c r="G206" i="1"/>
  <c r="H206" i="1" s="1"/>
  <c r="G10" i="1"/>
  <c r="H10" i="1" s="1"/>
  <c r="G169" i="1"/>
  <c r="H169" i="1" s="1"/>
  <c r="G326" i="1"/>
  <c r="H326" i="1" s="1"/>
  <c r="G258" i="1"/>
  <c r="H258" i="1" s="1"/>
  <c r="G203" i="1"/>
  <c r="H203" i="1" s="1"/>
  <c r="G408" i="1"/>
  <c r="H408" i="1" s="1"/>
  <c r="G302" i="1"/>
  <c r="H302" i="1" s="1"/>
  <c r="G212" i="1"/>
  <c r="H212" i="1" s="1"/>
  <c r="G65" i="1"/>
  <c r="H65" i="1" s="1"/>
  <c r="G331" i="1"/>
  <c r="H331" i="1" s="1"/>
  <c r="G260" i="1"/>
  <c r="H260" i="1" s="1"/>
  <c r="G322" i="1"/>
  <c r="H322" i="1" s="1"/>
  <c r="G256" i="1"/>
  <c r="H256" i="1" s="1"/>
  <c r="G94" i="1"/>
  <c r="H94" i="1" s="1"/>
  <c r="G379" i="1"/>
  <c r="H379" i="1" s="1"/>
  <c r="G266" i="1"/>
  <c r="H266" i="1" s="1"/>
  <c r="G264" i="1"/>
  <c r="H264" i="1" s="1"/>
  <c r="G357" i="1"/>
  <c r="H357" i="1" s="1"/>
  <c r="G57" i="1"/>
  <c r="H57" i="1" s="1"/>
  <c r="G83" i="1"/>
  <c r="H83" i="1" s="1"/>
  <c r="G53" i="1"/>
  <c r="H53" i="1" s="1"/>
  <c r="I2" i="1"/>
  <c r="J2" i="1" s="1"/>
  <c r="K2" i="1" s="1"/>
  <c r="I43" i="1"/>
  <c r="J43" i="1" s="1"/>
  <c r="K43" i="1" s="1"/>
  <c r="I167" i="1"/>
  <c r="J167" i="1" s="1"/>
  <c r="K167" i="1" s="1"/>
  <c r="G167" i="1"/>
  <c r="H167" i="1" s="1"/>
  <c r="I142" i="1"/>
  <c r="J142" i="1" s="1"/>
  <c r="K142" i="1" s="1"/>
  <c r="G142" i="1"/>
  <c r="H142" i="1" s="1"/>
  <c r="I233" i="1"/>
  <c r="J233" i="1" s="1"/>
  <c r="K233" i="1" s="1"/>
  <c r="G233" i="1"/>
  <c r="H233" i="1" s="1"/>
  <c r="I319" i="1"/>
  <c r="J319" i="1" s="1"/>
  <c r="K319" i="1" s="1"/>
  <c r="G319" i="1"/>
  <c r="H319" i="1" s="1"/>
  <c r="I141" i="1"/>
  <c r="J141" i="1" s="1"/>
  <c r="K141" i="1" s="1"/>
  <c r="G11" i="1"/>
  <c r="H11" i="1" s="1"/>
  <c r="I11" i="1"/>
  <c r="J11" i="1" s="1"/>
  <c r="K11" i="1" s="1"/>
  <c r="G301" i="1"/>
  <c r="H301" i="1" s="1"/>
  <c r="I301" i="1"/>
  <c r="J301" i="1" s="1"/>
  <c r="K301" i="1" s="1"/>
  <c r="G30" i="1"/>
  <c r="H30" i="1" s="1"/>
  <c r="I30" i="1"/>
  <c r="J30" i="1" s="1"/>
  <c r="K30" i="1" s="1"/>
  <c r="G317" i="1"/>
  <c r="H317" i="1" s="1"/>
  <c r="I317" i="1"/>
  <c r="J317" i="1" s="1"/>
  <c r="K317" i="1" s="1"/>
  <c r="G117" i="1"/>
  <c r="H117" i="1" s="1"/>
  <c r="I117" i="1"/>
  <c r="J117" i="1" s="1"/>
  <c r="K117" i="1" s="1"/>
  <c r="G214" i="1"/>
  <c r="H214" i="1" s="1"/>
  <c r="I214" i="1"/>
  <c r="J214" i="1" s="1"/>
  <c r="K214" i="1" s="1"/>
  <c r="G248" i="1"/>
  <c r="H248" i="1" s="1"/>
  <c r="I248" i="1"/>
  <c r="J248" i="1" s="1"/>
  <c r="K248" i="1" s="1"/>
  <c r="G178" i="1"/>
  <c r="H178" i="1" s="1"/>
  <c r="I178" i="1"/>
  <c r="J178" i="1" s="1"/>
  <c r="K178" i="1" s="1"/>
  <c r="I281" i="1"/>
  <c r="J281" i="1" s="1"/>
  <c r="K281" i="1" s="1"/>
  <c r="G281" i="1"/>
  <c r="H281" i="1" s="1"/>
  <c r="I245" i="1"/>
  <c r="J245" i="1" s="1"/>
  <c r="K245" i="1" s="1"/>
  <c r="G245" i="1"/>
  <c r="H245" i="1" s="1"/>
  <c r="I187" i="1"/>
  <c r="J187" i="1" s="1"/>
  <c r="K187" i="1" s="1"/>
  <c r="G187" i="1"/>
  <c r="H187" i="1" s="1"/>
  <c r="I122" i="1"/>
  <c r="J122" i="1" s="1"/>
  <c r="K122" i="1" s="1"/>
  <c r="G122" i="1"/>
  <c r="H122" i="1" s="1"/>
  <c r="I120" i="1"/>
  <c r="J120" i="1" s="1"/>
  <c r="K120" i="1" s="1"/>
  <c r="G120" i="1"/>
  <c r="H120" i="1" s="1"/>
  <c r="I406" i="1"/>
  <c r="J406" i="1" s="1"/>
  <c r="K406" i="1" s="1"/>
  <c r="G406" i="1"/>
  <c r="H406" i="1" s="1"/>
  <c r="I48" i="1"/>
  <c r="J48" i="1" s="1"/>
  <c r="K48" i="1" s="1"/>
  <c r="G48" i="1"/>
  <c r="H48" i="1" s="1"/>
  <c r="I354" i="1"/>
  <c r="J354" i="1" s="1"/>
  <c r="K354" i="1" s="1"/>
  <c r="G354" i="1"/>
  <c r="H354" i="1" s="1"/>
  <c r="I168" i="1"/>
  <c r="J168" i="1" s="1"/>
  <c r="K168" i="1" s="1"/>
  <c r="G168" i="1"/>
  <c r="H168" i="1" s="1"/>
  <c r="I63" i="1"/>
  <c r="J63" i="1" s="1"/>
  <c r="K63" i="1" s="1"/>
  <c r="G63" i="1"/>
  <c r="H63" i="1" s="1"/>
  <c r="I269" i="1"/>
  <c r="J269" i="1" s="1"/>
  <c r="K269" i="1" s="1"/>
  <c r="G269" i="1"/>
  <c r="H269" i="1" s="1"/>
  <c r="I294" i="1"/>
  <c r="J294" i="1" s="1"/>
  <c r="K294" i="1" s="1"/>
  <c r="G294" i="1"/>
  <c r="H294" i="1" s="1"/>
  <c r="I37" i="1"/>
  <c r="J37" i="1" s="1"/>
  <c r="K37" i="1" s="1"/>
  <c r="G37" i="1"/>
  <c r="H37" i="1" s="1"/>
  <c r="G192" i="1"/>
  <c r="H192" i="1" s="1"/>
  <c r="G239" i="1"/>
  <c r="H239" i="1" s="1"/>
  <c r="G267" i="1"/>
  <c r="H267" i="1" s="1"/>
  <c r="G64" i="1"/>
  <c r="H64" i="1" s="1"/>
  <c r="G219" i="1"/>
  <c r="H219" i="1" s="1"/>
  <c r="G152" i="1"/>
  <c r="H152" i="1" s="1"/>
  <c r="G139" i="1"/>
  <c r="H139" i="1" s="1"/>
  <c r="G31" i="1"/>
  <c r="H31" i="1" s="1"/>
  <c r="G215" i="1"/>
  <c r="H215" i="1" s="1"/>
  <c r="G183" i="1"/>
  <c r="H183" i="1" s="1"/>
  <c r="G110" i="1"/>
  <c r="H110" i="1" s="1"/>
  <c r="G229" i="1"/>
  <c r="H229" i="1" s="1"/>
  <c r="G116" i="1"/>
  <c r="H116" i="1" s="1"/>
  <c r="G105" i="1"/>
  <c r="H105" i="1" s="1"/>
  <c r="G358" i="1"/>
  <c r="H358" i="1" s="1"/>
  <c r="G28" i="1"/>
  <c r="H28" i="1" s="1"/>
  <c r="G45" i="1"/>
  <c r="H45" i="1" s="1"/>
  <c r="G265" i="1"/>
  <c r="H265" i="1" s="1"/>
  <c r="G241" i="1"/>
  <c r="H241" i="1" s="1"/>
  <c r="G140" i="1"/>
  <c r="H140" i="1" s="1"/>
  <c r="G345" i="1"/>
  <c r="H345" i="1" s="1"/>
  <c r="G310" i="1"/>
  <c r="H310" i="1" s="1"/>
  <c r="G194" i="1"/>
  <c r="H194" i="1" s="1"/>
  <c r="G145" i="1"/>
  <c r="H145" i="1" s="1"/>
  <c r="G306" i="1"/>
  <c r="H306" i="1" s="1"/>
  <c r="I71" i="1"/>
  <c r="J71" i="1" s="1"/>
  <c r="K71" i="1" s="1"/>
  <c r="I18" i="1"/>
  <c r="J18" i="1" s="1"/>
  <c r="K18" i="1" s="1"/>
  <c r="I61" i="1"/>
  <c r="J61" i="1" s="1"/>
  <c r="K61" i="1" s="1"/>
  <c r="I150" i="1"/>
  <c r="J150" i="1" s="1"/>
  <c r="K150" i="1" s="1"/>
  <c r="I217" i="1"/>
  <c r="J217" i="1" s="1"/>
  <c r="K217" i="1" s="1"/>
  <c r="I40" i="1"/>
  <c r="J40" i="1" s="1"/>
  <c r="K40" i="1" s="1"/>
  <c r="I343" i="1"/>
  <c r="J343" i="1" s="1"/>
  <c r="K343" i="1" s="1"/>
  <c r="G343" i="1"/>
  <c r="H343" i="1" s="1"/>
  <c r="I419" i="1"/>
  <c r="J419" i="1" s="1"/>
  <c r="K419" i="1" s="1"/>
  <c r="G419" i="1"/>
  <c r="H419" i="1" s="1"/>
  <c r="I263" i="1"/>
  <c r="J263" i="1" s="1"/>
  <c r="K263" i="1" s="1"/>
  <c r="G263" i="1"/>
  <c r="H263" i="1" s="1"/>
  <c r="I249" i="1"/>
  <c r="J249" i="1" s="1"/>
  <c r="K249" i="1" s="1"/>
  <c r="G8" i="1"/>
  <c r="H8" i="1" s="1"/>
  <c r="I8" i="1"/>
  <c r="J8" i="1" s="1"/>
  <c r="K8" i="1" s="1"/>
  <c r="G220" i="1"/>
  <c r="H220" i="1" s="1"/>
  <c r="I220" i="1"/>
  <c r="J220" i="1" s="1"/>
  <c r="K220" i="1" s="1"/>
  <c r="G340" i="1"/>
  <c r="H340" i="1" s="1"/>
  <c r="I340" i="1"/>
  <c r="J340" i="1" s="1"/>
  <c r="K340" i="1" s="1"/>
  <c r="G180" i="1"/>
  <c r="H180" i="1" s="1"/>
  <c r="I180" i="1"/>
  <c r="J180" i="1" s="1"/>
  <c r="K180" i="1" s="1"/>
  <c r="G16" i="1"/>
  <c r="H16" i="1" s="1"/>
  <c r="I16" i="1"/>
  <c r="J16" i="1" s="1"/>
  <c r="K16" i="1" s="1"/>
  <c r="G87" i="1"/>
  <c r="H87" i="1" s="1"/>
  <c r="I87" i="1"/>
  <c r="J87" i="1" s="1"/>
  <c r="K87" i="1" s="1"/>
  <c r="G174" i="1"/>
  <c r="H174" i="1" s="1"/>
  <c r="I174" i="1"/>
  <c r="J174" i="1" s="1"/>
  <c r="K174" i="1" s="1"/>
  <c r="I42" i="1"/>
  <c r="J42" i="1" s="1"/>
  <c r="K42" i="1" s="1"/>
  <c r="G42" i="1"/>
  <c r="H42" i="1" s="1"/>
  <c r="I90" i="1"/>
  <c r="J90" i="1" s="1"/>
  <c r="K90" i="1" s="1"/>
  <c r="G90" i="1"/>
  <c r="H90" i="1" s="1"/>
  <c r="I97" i="1"/>
  <c r="J97" i="1" s="1"/>
  <c r="K97" i="1" s="1"/>
  <c r="G97" i="1"/>
  <c r="H97" i="1" s="1"/>
  <c r="I353" i="1"/>
  <c r="J353" i="1" s="1"/>
  <c r="K353" i="1" s="1"/>
  <c r="G353" i="1"/>
  <c r="H353" i="1" s="1"/>
  <c r="I333" i="1"/>
  <c r="J333" i="1" s="1"/>
  <c r="K333" i="1" s="1"/>
  <c r="G333" i="1"/>
  <c r="H333" i="1" s="1"/>
  <c r="I62" i="1"/>
  <c r="J62" i="1" s="1"/>
  <c r="K62" i="1" s="1"/>
  <c r="G62" i="1"/>
  <c r="H62" i="1" s="1"/>
  <c r="I227" i="1"/>
  <c r="J227" i="1" s="1"/>
  <c r="K227" i="1" s="1"/>
  <c r="G227" i="1"/>
  <c r="H227" i="1" s="1"/>
  <c r="I315" i="1"/>
  <c r="J315" i="1" s="1"/>
  <c r="K315" i="1" s="1"/>
  <c r="G315" i="1"/>
  <c r="H315" i="1" s="1"/>
  <c r="I278" i="1"/>
  <c r="J278" i="1" s="1"/>
  <c r="K278" i="1" s="1"/>
  <c r="G278" i="1"/>
  <c r="H278" i="1" s="1"/>
  <c r="I157" i="1"/>
  <c r="J157" i="1" s="1"/>
  <c r="K157" i="1" s="1"/>
  <c r="G157" i="1"/>
  <c r="H157" i="1" s="1"/>
  <c r="I123" i="1"/>
  <c r="J123" i="1" s="1"/>
  <c r="K123" i="1" s="1"/>
  <c r="G123" i="1"/>
  <c r="H123" i="1" s="1"/>
  <c r="I316" i="1"/>
  <c r="J316" i="1" s="1"/>
  <c r="K316" i="1" s="1"/>
  <c r="G316" i="1"/>
  <c r="H316" i="1" s="1"/>
  <c r="I230" i="1"/>
  <c r="J230" i="1" s="1"/>
  <c r="K230" i="1" s="1"/>
  <c r="G230" i="1"/>
  <c r="H230" i="1" s="1"/>
  <c r="G336" i="1"/>
  <c r="H336" i="1" s="1"/>
  <c r="G296" i="1"/>
  <c r="H296" i="1" s="1"/>
  <c r="G423" i="1"/>
  <c r="H423" i="1" s="1"/>
  <c r="G372" i="1"/>
  <c r="H372" i="1" s="1"/>
  <c r="G280" i="1"/>
  <c r="H280" i="1" s="1"/>
  <c r="G291" i="1"/>
  <c r="H291" i="1" s="1"/>
  <c r="G121" i="1"/>
  <c r="H121" i="1" s="1"/>
  <c r="G118" i="1"/>
  <c r="H118" i="1" s="1"/>
  <c r="G170" i="1"/>
  <c r="H170" i="1" s="1"/>
  <c r="G55" i="1"/>
  <c r="H55" i="1" s="1"/>
  <c r="G151" i="1"/>
  <c r="H151" i="1" s="1"/>
  <c r="G6" i="1"/>
  <c r="H6" i="1" s="1"/>
  <c r="G274" i="1"/>
  <c r="H274" i="1" s="1"/>
  <c r="G78" i="1"/>
  <c r="H78" i="1" s="1"/>
  <c r="G430" i="1"/>
  <c r="H430" i="1" s="1"/>
  <c r="G19" i="1"/>
  <c r="H19" i="1" s="1"/>
  <c r="G259" i="1"/>
  <c r="H259" i="1" s="1"/>
  <c r="G129" i="1"/>
  <c r="H129" i="1" s="1"/>
  <c r="G334" i="1"/>
  <c r="H334" i="1" s="1"/>
  <c r="G35" i="1"/>
  <c r="H35" i="1" s="1"/>
  <c r="G428" i="1"/>
  <c r="H428" i="1" s="1"/>
  <c r="G304" i="1"/>
  <c r="H304" i="1" s="1"/>
  <c r="G411" i="1"/>
  <c r="H411" i="1" s="1"/>
  <c r="G136" i="1"/>
  <c r="H136" i="1" s="1"/>
  <c r="G300" i="1"/>
  <c r="H300" i="1" s="1"/>
  <c r="I153" i="1"/>
  <c r="J153" i="1" s="1"/>
  <c r="K153" i="1" s="1"/>
  <c r="I293" i="1"/>
  <c r="J293" i="1" s="1"/>
  <c r="K293" i="1" s="1"/>
  <c r="I137" i="1"/>
  <c r="J137" i="1" s="1"/>
  <c r="K137" i="1" s="1"/>
  <c r="I159" i="1"/>
  <c r="J159" i="1" s="1"/>
  <c r="K159" i="1" s="1"/>
  <c r="I146" i="1"/>
  <c r="J146" i="1" s="1"/>
  <c r="K146" i="1" s="1"/>
  <c r="I172" i="1"/>
  <c r="J172" i="1" s="1"/>
  <c r="K172" i="1" s="1"/>
  <c r="I314" i="1"/>
  <c r="J314" i="1" s="1"/>
  <c r="K314" i="1" s="1"/>
  <c r="G314" i="1"/>
  <c r="H314" i="1" s="1"/>
  <c r="I209" i="1"/>
  <c r="J209" i="1" s="1"/>
  <c r="K209" i="1" s="1"/>
  <c r="G209" i="1"/>
  <c r="H209" i="1" s="1"/>
  <c r="I176" i="1"/>
  <c r="J176" i="1" s="1"/>
  <c r="K176" i="1" s="1"/>
  <c r="G176" i="1"/>
  <c r="H176" i="1" s="1"/>
  <c r="G144" i="1"/>
  <c r="H144" i="1" s="1"/>
  <c r="G398" i="1"/>
  <c r="H398" i="1" s="1"/>
  <c r="G365" i="1"/>
  <c r="H365" i="1" s="1"/>
  <c r="G88" i="1"/>
  <c r="H88" i="1" s="1"/>
  <c r="G420" i="1"/>
  <c r="H420" i="1" s="1"/>
  <c r="G369" i="1"/>
  <c r="H369" i="1" s="1"/>
  <c r="G93" i="1"/>
  <c r="H93" i="1" s="1"/>
  <c r="G295" i="1"/>
  <c r="H295" i="1" s="1"/>
  <c r="G82" i="1"/>
  <c r="H82" i="1" s="1"/>
  <c r="G91" i="1"/>
  <c r="H91" i="1" s="1"/>
  <c r="G403" i="1"/>
  <c r="H403" i="1" s="1"/>
  <c r="G148" i="1"/>
  <c r="H148" i="1" s="1"/>
  <c r="G327" i="1"/>
  <c r="H327" i="1" s="1"/>
  <c r="G368" i="1"/>
  <c r="H368" i="1" s="1"/>
  <c r="G27" i="1"/>
  <c r="H27" i="1" s="1"/>
  <c r="G391" i="1"/>
  <c r="H391" i="1" s="1"/>
  <c r="G392" i="1"/>
  <c r="H392" i="1" s="1"/>
  <c r="G32" i="1"/>
  <c r="H32" i="1" s="1"/>
  <c r="G103" i="1"/>
  <c r="H103" i="1" s="1"/>
  <c r="G23" i="1"/>
  <c r="H23" i="1" s="1"/>
  <c r="G394" i="1"/>
  <c r="H394" i="1" s="1"/>
  <c r="G376" i="1"/>
  <c r="H376" i="1" s="1"/>
  <c r="G80" i="1"/>
  <c r="H80" i="1" s="1"/>
  <c r="G299" i="1"/>
  <c r="H299" i="1" s="1"/>
  <c r="G344" i="1"/>
  <c r="H344" i="1" s="1"/>
  <c r="I138" i="1"/>
  <c r="J138" i="1" s="1"/>
  <c r="K138" i="1" s="1"/>
  <c r="I371" i="1"/>
  <c r="J371" i="1" s="1"/>
  <c r="K371" i="1" s="1"/>
  <c r="G282" i="1"/>
  <c r="H282" i="1" s="1"/>
  <c r="I147" i="1"/>
  <c r="J147" i="1" s="1"/>
  <c r="K147" i="1" s="1"/>
  <c r="G147" i="1"/>
  <c r="H147" i="1" s="1"/>
  <c r="I195" i="1"/>
  <c r="J195" i="1" s="1"/>
  <c r="K195" i="1" s="1"/>
  <c r="G195" i="1"/>
  <c r="H195" i="1" s="1"/>
  <c r="I68" i="1"/>
  <c r="J68" i="1" s="1"/>
  <c r="K68" i="1" s="1"/>
  <c r="G68" i="1"/>
  <c r="H68" i="1" s="1"/>
  <c r="G59" i="1"/>
  <c r="H59" i="1" s="1"/>
  <c r="G399" i="1"/>
  <c r="H399" i="1" s="1"/>
  <c r="G257" i="1"/>
  <c r="H257" i="1" s="1"/>
  <c r="G211" i="1"/>
  <c r="H211" i="1" s="1"/>
  <c r="G271" i="1"/>
  <c r="H271" i="1" s="1"/>
  <c r="G92" i="1"/>
  <c r="H92" i="1" s="1"/>
  <c r="G424" i="1"/>
  <c r="H424" i="1" s="1"/>
  <c r="G198" i="1"/>
  <c r="H198" i="1" s="1"/>
  <c r="G297" i="1"/>
  <c r="H297" i="1" s="1"/>
  <c r="G125" i="1"/>
  <c r="H125" i="1" s="1"/>
  <c r="G201" i="1"/>
  <c r="H201" i="1" s="1"/>
  <c r="G73" i="1"/>
  <c r="H73" i="1" s="1"/>
  <c r="G395" i="1"/>
  <c r="H395" i="1" s="1"/>
  <c r="G81" i="1"/>
  <c r="H81" i="1" s="1"/>
  <c r="G101" i="1"/>
  <c r="H101" i="1" s="1"/>
  <c r="G86" i="1"/>
  <c r="H86" i="1" s="1"/>
  <c r="G348" i="1"/>
  <c r="H348" i="1" s="1"/>
  <c r="G3" i="1"/>
  <c r="H3" i="1" s="1"/>
  <c r="G311" i="1"/>
  <c r="H311" i="1" s="1"/>
  <c r="G286" i="1"/>
  <c r="H286" i="1" s="1"/>
  <c r="G100" i="1"/>
  <c r="H100" i="1" s="1"/>
  <c r="G74" i="1"/>
  <c r="H74" i="1" s="1"/>
  <c r="G221" i="1"/>
  <c r="H221" i="1" s="1"/>
  <c r="I223" i="1"/>
  <c r="J223" i="1" s="1"/>
  <c r="K223" i="1" s="1"/>
  <c r="I330" i="1"/>
  <c r="J330" i="1" s="1"/>
  <c r="K330" i="1" s="1"/>
  <c r="I66" i="1"/>
  <c r="J66" i="1" s="1"/>
  <c r="K66" i="1" s="1"/>
  <c r="I164" i="1"/>
  <c r="J164" i="1" s="1"/>
  <c r="K164" i="1" s="1"/>
  <c r="I9" i="1"/>
  <c r="J9" i="1" s="1"/>
  <c r="K9" i="1" s="1"/>
  <c r="I422" i="1"/>
  <c r="J422" i="1" s="1"/>
  <c r="K422" i="1" s="1"/>
  <c r="I208" i="1"/>
  <c r="J208" i="1" s="1"/>
  <c r="K208" i="1" s="1"/>
  <c r="G208" i="1"/>
  <c r="H208" i="1" s="1"/>
  <c r="I416" i="1"/>
  <c r="J416" i="1" s="1"/>
  <c r="K416" i="1" s="1"/>
  <c r="G416" i="1"/>
  <c r="H416" i="1" s="1"/>
  <c r="I77" i="1"/>
  <c r="J77" i="1" s="1"/>
  <c r="K77" i="1" s="1"/>
  <c r="G77" i="1"/>
  <c r="H77" i="1" s="1"/>
  <c r="I186" i="1"/>
  <c r="J186" i="1" s="1"/>
  <c r="K186" i="1" s="1"/>
  <c r="G186" i="1"/>
  <c r="H186" i="1" s="1"/>
  <c r="G321" i="1"/>
  <c r="H321" i="1" s="1"/>
  <c r="G205" i="1"/>
  <c r="H205" i="1" s="1"/>
  <c r="G404" i="1"/>
  <c r="H404" i="1" s="1"/>
  <c r="G67" i="1"/>
  <c r="H67" i="1" s="1"/>
  <c r="G158" i="1"/>
  <c r="H158" i="1" s="1"/>
  <c r="G337" i="1"/>
  <c r="H337" i="1" s="1"/>
  <c r="G225" i="1"/>
  <c r="H225" i="1" s="1"/>
  <c r="G388" i="1"/>
  <c r="H388" i="1" s="1"/>
  <c r="I407" i="1"/>
  <c r="J407" i="1" s="1"/>
  <c r="K407" i="1" s="1"/>
  <c r="I191" i="1"/>
  <c r="J191" i="1" s="1"/>
  <c r="K191" i="1" s="1"/>
  <c r="I309" i="1"/>
  <c r="J309" i="1" s="1"/>
  <c r="K309" i="1" s="1"/>
  <c r="I429" i="1"/>
  <c r="J429" i="1" s="1"/>
  <c r="K429" i="1" s="1"/>
  <c r="I107" i="1"/>
  <c r="J107" i="1" s="1"/>
  <c r="K107" i="1" s="1"/>
  <c r="G107" i="1"/>
  <c r="H107" i="1" s="1"/>
  <c r="I355" i="1"/>
  <c r="J355" i="1" s="1"/>
  <c r="K355" i="1" s="1"/>
  <c r="G355" i="1"/>
  <c r="H355" i="1" s="1"/>
  <c r="I98" i="1"/>
  <c r="J98" i="1" s="1"/>
  <c r="K98" i="1" s="1"/>
  <c r="G98" i="1"/>
  <c r="H98" i="1" s="1"/>
  <c r="I44" i="1"/>
  <c r="J44" i="1" s="1"/>
  <c r="K44" i="1" s="1"/>
  <c r="G44" i="1"/>
  <c r="H44" i="1" s="1"/>
  <c r="I303" i="1"/>
  <c r="J303" i="1" s="1"/>
  <c r="K303" i="1" s="1"/>
  <c r="G303" i="1"/>
  <c r="H303" i="1" s="1"/>
  <c r="I325" i="1"/>
  <c r="J325" i="1" s="1"/>
  <c r="K325" i="1" s="1"/>
  <c r="G325" i="1"/>
  <c r="H325" i="1" s="1"/>
  <c r="G56" i="1"/>
  <c r="H56" i="1" s="1"/>
  <c r="G328" i="1"/>
  <c r="H328" i="1" s="1"/>
  <c r="G255" i="1"/>
  <c r="H255" i="1" s="1"/>
  <c r="G396" i="1"/>
  <c r="H396" i="1" s="1"/>
  <c r="G312" i="1"/>
  <c r="H312" i="1" s="1"/>
  <c r="G36" i="1"/>
  <c r="H36" i="1" s="1"/>
  <c r="I199" i="1"/>
  <c r="J199" i="1" s="1"/>
  <c r="K199" i="1" s="1"/>
  <c r="I25" i="1"/>
  <c r="J25" i="1" s="1"/>
  <c r="K25" i="1" s="1"/>
</calcChain>
</file>

<file path=xl/sharedStrings.xml><?xml version="1.0" encoding="utf-8"?>
<sst xmlns="http://schemas.openxmlformats.org/spreadsheetml/2006/main" count="444" uniqueCount="15">
  <si>
    <t>gpumemory_max</t>
  </si>
  <si>
    <t>neurons</t>
  </si>
  <si>
    <t>layers</t>
  </si>
  <si>
    <t>model</t>
  </si>
  <si>
    <t>horus_memory_estimation_formula</t>
  </si>
  <si>
    <t>Horus MB</t>
  </si>
  <si>
    <t>diff 1</t>
  </si>
  <si>
    <t>diff 1 percentage</t>
  </si>
  <si>
    <t>Horus + considering CUDA and Other libraries Initialization</t>
  </si>
  <si>
    <t>diff 2</t>
  </si>
  <si>
    <t>diff 2 percentage</t>
  </si>
  <si>
    <t>FC on MNIST</t>
  </si>
  <si>
    <t>GPU Memory Need</t>
  </si>
  <si>
    <t xml:space="preserve">Horus Formula Estimation </t>
  </si>
  <si>
    <t>Horus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</si>
</sst>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7978330934521"/>
          <c:y val="2.2196520247883135E-2"/>
          <c:w val="0.88080477150401737"/>
          <c:h val="0.22052353420919663"/>
        </c:manualLayout>
      </c:layout>
      <c:lineChart>
        <c:grouping val="standard"/>
        <c:varyColors val="0"/>
        <c:ser>
          <c:idx val="0"/>
          <c:order val="0"/>
          <c:tx>
            <c:strRef>
              <c:f>horus_formula_not_working!$D$434</c:f>
              <c:strCache>
                <c:ptCount val="1"/>
                <c:pt idx="0">
                  <c:v>GPU Memory Need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horus_formula_not_working!$B$435:$C$455</c:f>
              <c:multiLvlStrCache>
                <c:ptCount val="21"/>
                <c:lvl>
                  <c:pt idx="0">
                    <c:v>1</c:v>
                  </c:pt>
                  <c:pt idx="1">
                    <c:v>1050</c:v>
                  </c:pt>
                  <c:pt idx="2">
                    <c:v>2000</c:v>
                  </c:pt>
                  <c:pt idx="3">
                    <c:v>3000</c:v>
                  </c:pt>
                  <c:pt idx="4">
                    <c:v>4000</c:v>
                  </c:pt>
                  <c:pt idx="5">
                    <c:v>5000</c:v>
                  </c:pt>
                  <c:pt idx="6">
                    <c:v>1</c:v>
                  </c:pt>
                  <c:pt idx="7">
                    <c:v>1050</c:v>
                  </c:pt>
                  <c:pt idx="8">
                    <c:v>2000</c:v>
                  </c:pt>
                  <c:pt idx="9">
                    <c:v>3000</c:v>
                  </c:pt>
                  <c:pt idx="10">
                    <c:v>4000</c:v>
                  </c:pt>
                  <c:pt idx="11">
                    <c:v>5000</c:v>
                  </c:pt>
                  <c:pt idx="12">
                    <c:v>1</c:v>
                  </c:pt>
                  <c:pt idx="13">
                    <c:v>1050</c:v>
                  </c:pt>
                  <c:pt idx="14">
                    <c:v>2000</c:v>
                  </c:pt>
                  <c:pt idx="15">
                    <c:v>3000</c:v>
                  </c:pt>
                  <c:pt idx="16">
                    <c:v>4000</c:v>
                  </c:pt>
                  <c:pt idx="17">
                    <c:v>1</c:v>
                  </c:pt>
                  <c:pt idx="18">
                    <c:v>1050</c:v>
                  </c:pt>
                  <c:pt idx="19">
                    <c:v>2000</c:v>
                  </c:pt>
                  <c:pt idx="20">
                    <c:v>3000</c:v>
                  </c:pt>
                </c:lvl>
                <c:lvl>
                  <c:pt idx="0">
                    <c:v>1</c:v>
                  </c:pt>
                  <c:pt idx="6">
                    <c:v>101</c:v>
                  </c:pt>
                  <c:pt idx="12">
                    <c:v>201</c:v>
                  </c:pt>
                  <c:pt idx="17">
                    <c:v>301</c:v>
                  </c:pt>
                </c:lvl>
              </c:multiLvlStrCache>
            </c:multiLvlStrRef>
          </c:cat>
          <c:val>
            <c:numRef>
              <c:f>horus_formula_not_working!$D$435:$D$455</c:f>
              <c:numCache>
                <c:formatCode>General</c:formatCode>
                <c:ptCount val="21"/>
                <c:pt idx="0">
                  <c:v>1.2370000000000001</c:v>
                </c:pt>
                <c:pt idx="1">
                  <c:v>1.5049999999999999</c:v>
                </c:pt>
                <c:pt idx="2">
                  <c:v>1.5249999999999999</c:v>
                </c:pt>
                <c:pt idx="3">
                  <c:v>1.5569999999999999</c:v>
                </c:pt>
                <c:pt idx="4">
                  <c:v>1.5569999999999999</c:v>
                </c:pt>
                <c:pt idx="5">
                  <c:v>1.5569999999999999</c:v>
                </c:pt>
                <c:pt idx="6">
                  <c:v>1.2370000000000001</c:v>
                </c:pt>
                <c:pt idx="7">
                  <c:v>3.0270000000000001</c:v>
                </c:pt>
                <c:pt idx="8">
                  <c:v>9.1750000000000007</c:v>
                </c:pt>
                <c:pt idx="9">
                  <c:v>17.367000000000001</c:v>
                </c:pt>
                <c:pt idx="10">
                  <c:v>33.750999999999998</c:v>
                </c:pt>
                <c:pt idx="11">
                  <c:v>33.814999999999998</c:v>
                </c:pt>
                <c:pt idx="12">
                  <c:v>1.2390000000000001</c:v>
                </c:pt>
                <c:pt idx="13">
                  <c:v>5.077</c:v>
                </c:pt>
                <c:pt idx="14">
                  <c:v>17.369</c:v>
                </c:pt>
                <c:pt idx="15">
                  <c:v>33.753</c:v>
                </c:pt>
                <c:pt idx="16">
                  <c:v>39.219000000000001</c:v>
                </c:pt>
                <c:pt idx="17">
                  <c:v>1.2390000000000001</c:v>
                </c:pt>
                <c:pt idx="18">
                  <c:v>5.077</c:v>
                </c:pt>
                <c:pt idx="19">
                  <c:v>17.370999999999999</c:v>
                </c:pt>
                <c:pt idx="20">
                  <c:v>33.755000000000003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C-F449-B845-D966919965D7}"/>
            </c:ext>
          </c:extLst>
        </c:ser>
        <c:ser>
          <c:idx val="1"/>
          <c:order val="1"/>
          <c:tx>
            <c:strRef>
              <c:f>horus_formula_not_working!$E$434</c:f>
              <c:strCache>
                <c:ptCount val="1"/>
                <c:pt idx="0">
                  <c:v>Horus Formula Estimation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multiLvlStrRef>
              <c:f>horus_formula_not_working!$B$435:$C$455</c:f>
              <c:multiLvlStrCache>
                <c:ptCount val="21"/>
                <c:lvl>
                  <c:pt idx="0">
                    <c:v>1</c:v>
                  </c:pt>
                  <c:pt idx="1">
                    <c:v>1050</c:v>
                  </c:pt>
                  <c:pt idx="2">
                    <c:v>2000</c:v>
                  </c:pt>
                  <c:pt idx="3">
                    <c:v>3000</c:v>
                  </c:pt>
                  <c:pt idx="4">
                    <c:v>4000</c:v>
                  </c:pt>
                  <c:pt idx="5">
                    <c:v>5000</c:v>
                  </c:pt>
                  <c:pt idx="6">
                    <c:v>1</c:v>
                  </c:pt>
                  <c:pt idx="7">
                    <c:v>1050</c:v>
                  </c:pt>
                  <c:pt idx="8">
                    <c:v>2000</c:v>
                  </c:pt>
                  <c:pt idx="9">
                    <c:v>3000</c:v>
                  </c:pt>
                  <c:pt idx="10">
                    <c:v>4000</c:v>
                  </c:pt>
                  <c:pt idx="11">
                    <c:v>5000</c:v>
                  </c:pt>
                  <c:pt idx="12">
                    <c:v>1</c:v>
                  </c:pt>
                  <c:pt idx="13">
                    <c:v>1050</c:v>
                  </c:pt>
                  <c:pt idx="14">
                    <c:v>2000</c:v>
                  </c:pt>
                  <c:pt idx="15">
                    <c:v>3000</c:v>
                  </c:pt>
                  <c:pt idx="16">
                    <c:v>4000</c:v>
                  </c:pt>
                  <c:pt idx="17">
                    <c:v>1</c:v>
                  </c:pt>
                  <c:pt idx="18">
                    <c:v>1050</c:v>
                  </c:pt>
                  <c:pt idx="19">
                    <c:v>2000</c:v>
                  </c:pt>
                  <c:pt idx="20">
                    <c:v>3000</c:v>
                  </c:pt>
                </c:lvl>
                <c:lvl>
                  <c:pt idx="0">
                    <c:v>1</c:v>
                  </c:pt>
                  <c:pt idx="6">
                    <c:v>101</c:v>
                  </c:pt>
                  <c:pt idx="12">
                    <c:v>201</c:v>
                  </c:pt>
                  <c:pt idx="17">
                    <c:v>301</c:v>
                  </c:pt>
                </c:lvl>
              </c:multiLvlStrCache>
            </c:multiLvlStrRef>
          </c:cat>
          <c:val>
            <c:numRef>
              <c:f>horus_formula_not_working!$E$435:$E$455</c:f>
              <c:numCache>
                <c:formatCode>General</c:formatCode>
                <c:ptCount val="21"/>
                <c:pt idx="0">
                  <c:v>1.0001002736389637</c:v>
                </c:pt>
                <c:pt idx="1">
                  <c:v>1.1027472317218781</c:v>
                </c:pt>
                <c:pt idx="2">
                  <c:v>1.195706821978092</c:v>
                </c:pt>
                <c:pt idx="3">
                  <c:v>1.2935590222477911</c:v>
                </c:pt>
                <c:pt idx="4">
                  <c:v>1.3914112225174899</c:v>
                </c:pt>
                <c:pt idx="5">
                  <c:v>1.489263422787189</c:v>
                </c:pt>
                <c:pt idx="6">
                  <c:v>1.0001367814838886</c:v>
                </c:pt>
                <c:pt idx="7">
                  <c:v>14.6817097663879</c:v>
                </c:pt>
                <c:pt idx="8">
                  <c:v>50.417967535555299</c:v>
                </c:pt>
                <c:pt idx="9">
                  <c:v>112.00732404738601</c:v>
                </c:pt>
                <c:pt idx="10">
                  <c:v>198.18359652906599</c:v>
                </c:pt>
                <c:pt idx="11">
                  <c:v>308.946784980595</c:v>
                </c:pt>
                <c:pt idx="12">
                  <c:v>1.0001732893288136</c:v>
                </c:pt>
                <c:pt idx="13">
                  <c:v>28.260672301054001</c:v>
                </c:pt>
                <c:pt idx="14">
                  <c:v>99.640228249132605</c:v>
                </c:pt>
                <c:pt idx="15">
                  <c:v>222.72108907252499</c:v>
                </c:pt>
                <c:pt idx="16">
                  <c:v>394.97578183561501</c:v>
                </c:pt>
                <c:pt idx="17">
                  <c:v>1.0002097971737385</c:v>
                </c:pt>
                <c:pt idx="18">
                  <c:v>41.839634835719998</c:v>
                </c:pt>
                <c:pt idx="19">
                  <c:v>148.86248896270899</c:v>
                </c:pt>
                <c:pt idx="20">
                  <c:v>333.43485409766402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C-F449-B845-D96691996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616207"/>
        <c:axId val="337616687"/>
      </c:lineChart>
      <c:catAx>
        <c:axId val="33761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>
                    <a:solidFill>
                      <a:schemeClr val="tx1"/>
                    </a:solidFill>
                  </a:rPr>
                  <a:t>#neurons, #layers (from top</a:t>
                </a:r>
                <a:r>
                  <a:rPr lang="da-DK" sz="1400" baseline="0">
                    <a:solidFill>
                      <a:schemeClr val="tx1"/>
                    </a:solidFill>
                  </a:rPr>
                  <a:t> to bottom</a:t>
                </a:r>
                <a:r>
                  <a:rPr lang="da-DK" sz="140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7616687"/>
        <c:crosses val="autoZero"/>
        <c:auto val="1"/>
        <c:lblAlgn val="ctr"/>
        <c:lblOffset val="100"/>
        <c:tickLblSkip val="1"/>
        <c:noMultiLvlLbl val="0"/>
      </c:catAx>
      <c:valAx>
        <c:axId val="337616687"/>
        <c:scaling>
          <c:orientation val="minMax"/>
          <c:max val="4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>
                    <a:solidFill>
                      <a:schemeClr val="tx1"/>
                    </a:solidFill>
                  </a:rPr>
                  <a:t>GPU Memory (GB)</a:t>
                </a:r>
              </a:p>
            </c:rich>
          </c:tx>
          <c:layout>
            <c:manualLayout>
              <c:xMode val="edge"/>
              <c:yMode val="edge"/>
              <c:x val="3.5530032931971062E-3"/>
              <c:y val="2.6301307330999054E-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7616207"/>
        <c:crosses val="autoZero"/>
        <c:crossBetween val="between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203017504886735"/>
          <c:y val="0.40790608382672433"/>
          <c:w val="0.85851886854567261"/>
          <c:h val="7.7023469032853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7978330934521"/>
          <c:y val="2.2196520247883135E-2"/>
          <c:w val="0.88080477150401737"/>
          <c:h val="0.22052353420919663"/>
        </c:manualLayout>
      </c:layout>
      <c:lineChart>
        <c:grouping val="standard"/>
        <c:varyColors val="0"/>
        <c:ser>
          <c:idx val="0"/>
          <c:order val="0"/>
          <c:tx>
            <c:strRef>
              <c:f>horus_formula_not_working!$D$434</c:f>
              <c:strCache>
                <c:ptCount val="1"/>
                <c:pt idx="0">
                  <c:v>GPU Memory Need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horus_formula_not_working!$B$435:$C$486</c:f>
              <c:multiLvlStrCache>
                <c:ptCount val="52"/>
                <c:lvl>
                  <c:pt idx="0">
                    <c:v>1</c:v>
                  </c:pt>
                  <c:pt idx="1">
                    <c:v>1050</c:v>
                  </c:pt>
                  <c:pt idx="2">
                    <c:v>2000</c:v>
                  </c:pt>
                  <c:pt idx="3">
                    <c:v>3000</c:v>
                  </c:pt>
                  <c:pt idx="4">
                    <c:v>4000</c:v>
                  </c:pt>
                  <c:pt idx="5">
                    <c:v>5000</c:v>
                  </c:pt>
                  <c:pt idx="6">
                    <c:v>1</c:v>
                  </c:pt>
                  <c:pt idx="7">
                    <c:v>1050</c:v>
                  </c:pt>
                  <c:pt idx="8">
                    <c:v>2000</c:v>
                  </c:pt>
                  <c:pt idx="9">
                    <c:v>3000</c:v>
                  </c:pt>
                  <c:pt idx="10">
                    <c:v>4000</c:v>
                  </c:pt>
                  <c:pt idx="11">
                    <c:v>5000</c:v>
                  </c:pt>
                  <c:pt idx="12">
                    <c:v>1</c:v>
                  </c:pt>
                  <c:pt idx="13">
                    <c:v>1050</c:v>
                  </c:pt>
                  <c:pt idx="14">
                    <c:v>2000</c:v>
                  </c:pt>
                  <c:pt idx="15">
                    <c:v>3000</c:v>
                  </c:pt>
                  <c:pt idx="16">
                    <c:v>4000</c:v>
                  </c:pt>
                  <c:pt idx="17">
                    <c:v>1</c:v>
                  </c:pt>
                  <c:pt idx="18">
                    <c:v>1050</c:v>
                  </c:pt>
                  <c:pt idx="19">
                    <c:v>2000</c:v>
                  </c:pt>
                  <c:pt idx="20">
                    <c:v>3000</c:v>
                  </c:pt>
                  <c:pt idx="21">
                    <c:v>1</c:v>
                  </c:pt>
                  <c:pt idx="22">
                    <c:v>1050</c:v>
                  </c:pt>
                  <c:pt idx="23">
                    <c:v>2000</c:v>
                  </c:pt>
                  <c:pt idx="24">
                    <c:v>2250</c:v>
                  </c:pt>
                  <c:pt idx="25">
                    <c:v>2500</c:v>
                  </c:pt>
                  <c:pt idx="26">
                    <c:v>2750</c:v>
                  </c:pt>
                  <c:pt idx="27">
                    <c:v>1</c:v>
                  </c:pt>
                  <c:pt idx="28">
                    <c:v>101</c:v>
                  </c:pt>
                  <c:pt idx="29">
                    <c:v>800</c:v>
                  </c:pt>
                  <c:pt idx="30">
                    <c:v>2000</c:v>
                  </c:pt>
                  <c:pt idx="31">
                    <c:v>2500</c:v>
                  </c:pt>
                  <c:pt idx="32">
                    <c:v>1</c:v>
                  </c:pt>
                  <c:pt idx="33">
                    <c:v>800</c:v>
                  </c:pt>
                  <c:pt idx="34">
                    <c:v>1050</c:v>
                  </c:pt>
                  <c:pt idx="35">
                    <c:v>2000</c:v>
                  </c:pt>
                  <c:pt idx="36">
                    <c:v>2250</c:v>
                  </c:pt>
                  <c:pt idx="37">
                    <c:v>1</c:v>
                  </c:pt>
                  <c:pt idx="38">
                    <c:v>101</c:v>
                  </c:pt>
                  <c:pt idx="39">
                    <c:v>800</c:v>
                  </c:pt>
                  <c:pt idx="40">
                    <c:v>1050</c:v>
                  </c:pt>
                  <c:pt idx="41">
                    <c:v>2000</c:v>
                  </c:pt>
                  <c:pt idx="42">
                    <c:v>1</c:v>
                  </c:pt>
                  <c:pt idx="43">
                    <c:v>300</c:v>
                  </c:pt>
                  <c:pt idx="44">
                    <c:v>800</c:v>
                  </c:pt>
                  <c:pt idx="45">
                    <c:v>1050</c:v>
                  </c:pt>
                  <c:pt idx="46">
                    <c:v>2000</c:v>
                  </c:pt>
                  <c:pt idx="47">
                    <c:v>1</c:v>
                  </c:pt>
                  <c:pt idx="48">
                    <c:v>300</c:v>
                  </c:pt>
                  <c:pt idx="49">
                    <c:v>550</c:v>
                  </c:pt>
                  <c:pt idx="50">
                    <c:v>800</c:v>
                  </c:pt>
                  <c:pt idx="51">
                    <c:v>1050</c:v>
                  </c:pt>
                </c:lvl>
                <c:lvl>
                  <c:pt idx="0">
                    <c:v>1</c:v>
                  </c:pt>
                  <c:pt idx="6">
                    <c:v>101</c:v>
                  </c:pt>
                  <c:pt idx="12">
                    <c:v>201</c:v>
                  </c:pt>
                  <c:pt idx="17">
                    <c:v>301</c:v>
                  </c:pt>
                  <c:pt idx="21">
                    <c:v>401</c:v>
                  </c:pt>
                  <c:pt idx="27">
                    <c:v>501</c:v>
                  </c:pt>
                  <c:pt idx="32">
                    <c:v>601</c:v>
                  </c:pt>
                  <c:pt idx="37">
                    <c:v>701</c:v>
                  </c:pt>
                  <c:pt idx="42">
                    <c:v>801</c:v>
                  </c:pt>
                  <c:pt idx="47">
                    <c:v>901</c:v>
                  </c:pt>
                </c:lvl>
              </c:multiLvlStrCache>
            </c:multiLvlStrRef>
          </c:cat>
          <c:val>
            <c:numRef>
              <c:f>horus_formula_not_working!$D$435:$D$486</c:f>
              <c:numCache>
                <c:formatCode>General</c:formatCode>
                <c:ptCount val="52"/>
                <c:pt idx="0">
                  <c:v>1.2370000000000001</c:v>
                </c:pt>
                <c:pt idx="1">
                  <c:v>1.5049999999999999</c:v>
                </c:pt>
                <c:pt idx="2">
                  <c:v>1.5249999999999999</c:v>
                </c:pt>
                <c:pt idx="3">
                  <c:v>1.5569999999999999</c:v>
                </c:pt>
                <c:pt idx="4">
                  <c:v>1.5569999999999999</c:v>
                </c:pt>
                <c:pt idx="5">
                  <c:v>1.5569999999999999</c:v>
                </c:pt>
                <c:pt idx="6">
                  <c:v>1.2370000000000001</c:v>
                </c:pt>
                <c:pt idx="7">
                  <c:v>3.0270000000000001</c:v>
                </c:pt>
                <c:pt idx="8">
                  <c:v>9.1750000000000007</c:v>
                </c:pt>
                <c:pt idx="9">
                  <c:v>17.367000000000001</c:v>
                </c:pt>
                <c:pt idx="10">
                  <c:v>33.750999999999998</c:v>
                </c:pt>
                <c:pt idx="11">
                  <c:v>33.814999999999998</c:v>
                </c:pt>
                <c:pt idx="12">
                  <c:v>1.2390000000000001</c:v>
                </c:pt>
                <c:pt idx="13">
                  <c:v>5.077</c:v>
                </c:pt>
                <c:pt idx="14">
                  <c:v>17.369</c:v>
                </c:pt>
                <c:pt idx="15">
                  <c:v>33.753</c:v>
                </c:pt>
                <c:pt idx="16">
                  <c:v>39.219000000000001</c:v>
                </c:pt>
                <c:pt idx="17">
                  <c:v>1.2390000000000001</c:v>
                </c:pt>
                <c:pt idx="18">
                  <c:v>5.077</c:v>
                </c:pt>
                <c:pt idx="19">
                  <c:v>17.370999999999999</c:v>
                </c:pt>
                <c:pt idx="20">
                  <c:v>33.755000000000003</c:v>
                </c:pt>
                <c:pt idx="21">
                  <c:v>1.2410000000000001</c:v>
                </c:pt>
                <c:pt idx="22">
                  <c:v>9.1750000000000007</c:v>
                </c:pt>
                <c:pt idx="23">
                  <c:v>33.756999999999998</c:v>
                </c:pt>
                <c:pt idx="24">
                  <c:v>33.755000000000003</c:v>
                </c:pt>
                <c:pt idx="25">
                  <c:v>33.756999999999998</c:v>
                </c:pt>
                <c:pt idx="26">
                  <c:v>39.220999999999997</c:v>
                </c:pt>
                <c:pt idx="27">
                  <c:v>1.2430000000000001</c:v>
                </c:pt>
                <c:pt idx="28">
                  <c:v>1.5289999999999999</c:v>
                </c:pt>
                <c:pt idx="29">
                  <c:v>5.0810000000000004</c:v>
                </c:pt>
                <c:pt idx="30">
                  <c:v>33.756999999999998</c:v>
                </c:pt>
                <c:pt idx="31">
                  <c:v>39.222999999999999</c:v>
                </c:pt>
                <c:pt idx="32">
                  <c:v>1.2430000000000001</c:v>
                </c:pt>
                <c:pt idx="33">
                  <c:v>9.1790000000000003</c:v>
                </c:pt>
                <c:pt idx="34">
                  <c:v>9.1790000000000003</c:v>
                </c:pt>
                <c:pt idx="35">
                  <c:v>33.759</c:v>
                </c:pt>
                <c:pt idx="36">
                  <c:v>39.225000000000001</c:v>
                </c:pt>
                <c:pt idx="37">
                  <c:v>1.2450000000000001</c:v>
                </c:pt>
                <c:pt idx="38">
                  <c:v>1.5309999999999999</c:v>
                </c:pt>
                <c:pt idx="39">
                  <c:v>9.1809999999999992</c:v>
                </c:pt>
                <c:pt idx="40">
                  <c:v>17.373000000000001</c:v>
                </c:pt>
                <c:pt idx="41">
                  <c:v>33.761000000000003</c:v>
                </c:pt>
                <c:pt idx="42">
                  <c:v>1.2450000000000001</c:v>
                </c:pt>
                <c:pt idx="43">
                  <c:v>3.0390000000000001</c:v>
                </c:pt>
                <c:pt idx="44">
                  <c:v>9.1829999999999998</c:v>
                </c:pt>
                <c:pt idx="45">
                  <c:v>17.375</c:v>
                </c:pt>
                <c:pt idx="46">
                  <c:v>39.228999999999999</c:v>
                </c:pt>
                <c:pt idx="47">
                  <c:v>1.2470000000000001</c:v>
                </c:pt>
                <c:pt idx="48">
                  <c:v>3.0409999999999999</c:v>
                </c:pt>
                <c:pt idx="49">
                  <c:v>5.0890000000000004</c:v>
                </c:pt>
                <c:pt idx="50">
                  <c:v>9.1850000000000005</c:v>
                </c:pt>
                <c:pt idx="51">
                  <c:v>17.376999999999999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F-4964-9CDF-AA74C03A15BE}"/>
            </c:ext>
          </c:extLst>
        </c:ser>
        <c:ser>
          <c:idx val="1"/>
          <c:order val="1"/>
          <c:tx>
            <c:strRef>
              <c:f>horus_formula_not_working!$E$434</c:f>
              <c:strCache>
                <c:ptCount val="1"/>
                <c:pt idx="0">
                  <c:v>Horus Formula Estimation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multiLvlStrRef>
              <c:f>horus_formula_not_working!$B$435:$C$486</c:f>
              <c:multiLvlStrCache>
                <c:ptCount val="52"/>
                <c:lvl>
                  <c:pt idx="0">
                    <c:v>1</c:v>
                  </c:pt>
                  <c:pt idx="1">
                    <c:v>1050</c:v>
                  </c:pt>
                  <c:pt idx="2">
                    <c:v>2000</c:v>
                  </c:pt>
                  <c:pt idx="3">
                    <c:v>3000</c:v>
                  </c:pt>
                  <c:pt idx="4">
                    <c:v>4000</c:v>
                  </c:pt>
                  <c:pt idx="5">
                    <c:v>5000</c:v>
                  </c:pt>
                  <c:pt idx="6">
                    <c:v>1</c:v>
                  </c:pt>
                  <c:pt idx="7">
                    <c:v>1050</c:v>
                  </c:pt>
                  <c:pt idx="8">
                    <c:v>2000</c:v>
                  </c:pt>
                  <c:pt idx="9">
                    <c:v>3000</c:v>
                  </c:pt>
                  <c:pt idx="10">
                    <c:v>4000</c:v>
                  </c:pt>
                  <c:pt idx="11">
                    <c:v>5000</c:v>
                  </c:pt>
                  <c:pt idx="12">
                    <c:v>1</c:v>
                  </c:pt>
                  <c:pt idx="13">
                    <c:v>1050</c:v>
                  </c:pt>
                  <c:pt idx="14">
                    <c:v>2000</c:v>
                  </c:pt>
                  <c:pt idx="15">
                    <c:v>3000</c:v>
                  </c:pt>
                  <c:pt idx="16">
                    <c:v>4000</c:v>
                  </c:pt>
                  <c:pt idx="17">
                    <c:v>1</c:v>
                  </c:pt>
                  <c:pt idx="18">
                    <c:v>1050</c:v>
                  </c:pt>
                  <c:pt idx="19">
                    <c:v>2000</c:v>
                  </c:pt>
                  <c:pt idx="20">
                    <c:v>3000</c:v>
                  </c:pt>
                  <c:pt idx="21">
                    <c:v>1</c:v>
                  </c:pt>
                  <c:pt idx="22">
                    <c:v>1050</c:v>
                  </c:pt>
                  <c:pt idx="23">
                    <c:v>2000</c:v>
                  </c:pt>
                  <c:pt idx="24">
                    <c:v>2250</c:v>
                  </c:pt>
                  <c:pt idx="25">
                    <c:v>2500</c:v>
                  </c:pt>
                  <c:pt idx="26">
                    <c:v>2750</c:v>
                  </c:pt>
                  <c:pt idx="27">
                    <c:v>1</c:v>
                  </c:pt>
                  <c:pt idx="28">
                    <c:v>101</c:v>
                  </c:pt>
                  <c:pt idx="29">
                    <c:v>800</c:v>
                  </c:pt>
                  <c:pt idx="30">
                    <c:v>2000</c:v>
                  </c:pt>
                  <c:pt idx="31">
                    <c:v>2500</c:v>
                  </c:pt>
                  <c:pt idx="32">
                    <c:v>1</c:v>
                  </c:pt>
                  <c:pt idx="33">
                    <c:v>800</c:v>
                  </c:pt>
                  <c:pt idx="34">
                    <c:v>1050</c:v>
                  </c:pt>
                  <c:pt idx="35">
                    <c:v>2000</c:v>
                  </c:pt>
                  <c:pt idx="36">
                    <c:v>2250</c:v>
                  </c:pt>
                  <c:pt idx="37">
                    <c:v>1</c:v>
                  </c:pt>
                  <c:pt idx="38">
                    <c:v>101</c:v>
                  </c:pt>
                  <c:pt idx="39">
                    <c:v>800</c:v>
                  </c:pt>
                  <c:pt idx="40">
                    <c:v>1050</c:v>
                  </c:pt>
                  <c:pt idx="41">
                    <c:v>2000</c:v>
                  </c:pt>
                  <c:pt idx="42">
                    <c:v>1</c:v>
                  </c:pt>
                  <c:pt idx="43">
                    <c:v>300</c:v>
                  </c:pt>
                  <c:pt idx="44">
                    <c:v>800</c:v>
                  </c:pt>
                  <c:pt idx="45">
                    <c:v>1050</c:v>
                  </c:pt>
                  <c:pt idx="46">
                    <c:v>2000</c:v>
                  </c:pt>
                  <c:pt idx="47">
                    <c:v>1</c:v>
                  </c:pt>
                  <c:pt idx="48">
                    <c:v>300</c:v>
                  </c:pt>
                  <c:pt idx="49">
                    <c:v>550</c:v>
                  </c:pt>
                  <c:pt idx="50">
                    <c:v>800</c:v>
                  </c:pt>
                  <c:pt idx="51">
                    <c:v>1050</c:v>
                  </c:pt>
                </c:lvl>
                <c:lvl>
                  <c:pt idx="0">
                    <c:v>1</c:v>
                  </c:pt>
                  <c:pt idx="6">
                    <c:v>101</c:v>
                  </c:pt>
                  <c:pt idx="12">
                    <c:v>201</c:v>
                  </c:pt>
                  <c:pt idx="17">
                    <c:v>301</c:v>
                  </c:pt>
                  <c:pt idx="21">
                    <c:v>401</c:v>
                  </c:pt>
                  <c:pt idx="27">
                    <c:v>501</c:v>
                  </c:pt>
                  <c:pt idx="32">
                    <c:v>601</c:v>
                  </c:pt>
                  <c:pt idx="37">
                    <c:v>701</c:v>
                  </c:pt>
                  <c:pt idx="42">
                    <c:v>801</c:v>
                  </c:pt>
                  <c:pt idx="47">
                    <c:v>901</c:v>
                  </c:pt>
                </c:lvl>
              </c:multiLvlStrCache>
            </c:multiLvlStrRef>
          </c:cat>
          <c:val>
            <c:numRef>
              <c:f>horus_formula_not_working!$E$435:$E$486</c:f>
              <c:numCache>
                <c:formatCode>General</c:formatCode>
                <c:ptCount val="52"/>
                <c:pt idx="0">
                  <c:v>1.0001002736389637</c:v>
                </c:pt>
                <c:pt idx="1">
                  <c:v>1.1027472317218781</c:v>
                </c:pt>
                <c:pt idx="2">
                  <c:v>1.195706821978092</c:v>
                </c:pt>
                <c:pt idx="3">
                  <c:v>1.2935590222477911</c:v>
                </c:pt>
                <c:pt idx="4">
                  <c:v>1.3914112225174899</c:v>
                </c:pt>
                <c:pt idx="5">
                  <c:v>1.489263422787189</c:v>
                </c:pt>
                <c:pt idx="6">
                  <c:v>1.0001367814838886</c:v>
                </c:pt>
                <c:pt idx="7">
                  <c:v>14.6817097663879</c:v>
                </c:pt>
                <c:pt idx="8">
                  <c:v>50.417967535555299</c:v>
                </c:pt>
                <c:pt idx="9">
                  <c:v>112.00732404738601</c:v>
                </c:pt>
                <c:pt idx="10">
                  <c:v>198.18359652906599</c:v>
                </c:pt>
                <c:pt idx="11">
                  <c:v>308.946784980595</c:v>
                </c:pt>
                <c:pt idx="12">
                  <c:v>1.0001732893288136</c:v>
                </c:pt>
                <c:pt idx="13">
                  <c:v>28.260672301054001</c:v>
                </c:pt>
                <c:pt idx="14">
                  <c:v>99.640228249132605</c:v>
                </c:pt>
                <c:pt idx="15">
                  <c:v>222.72108907252499</c:v>
                </c:pt>
                <c:pt idx="16">
                  <c:v>394.97578183561501</c:v>
                </c:pt>
                <c:pt idx="17">
                  <c:v>1.0002097971737385</c:v>
                </c:pt>
                <c:pt idx="18">
                  <c:v>41.839634835719998</c:v>
                </c:pt>
                <c:pt idx="19">
                  <c:v>148.86248896270899</c:v>
                </c:pt>
                <c:pt idx="20">
                  <c:v>333.43485409766402</c:v>
                </c:pt>
                <c:pt idx="21">
                  <c:v>1.0002463050186634</c:v>
                </c:pt>
                <c:pt idx="22">
                  <c:v>55.418597370386102</c:v>
                </c:pt>
                <c:pt idx="23">
                  <c:v>198.084749676287</c:v>
                </c:pt>
                <c:pt idx="24">
                  <c:v>250.38062354922201</c:v>
                </c:pt>
                <c:pt idx="25">
                  <c:v>308.82322641462002</c:v>
                </c:pt>
                <c:pt idx="26">
                  <c:v>373.41255827248</c:v>
                </c:pt>
                <c:pt idx="27">
                  <c:v>1.0002828128635883</c:v>
                </c:pt>
                <c:pt idx="28">
                  <c:v>1.6491415835916992</c:v>
                </c:pt>
                <c:pt idx="29">
                  <c:v>40.514207281172197</c:v>
                </c:pt>
                <c:pt idx="30">
                  <c:v>247.30701038986399</c:v>
                </c:pt>
                <c:pt idx="31">
                  <c:v>385.71787478774701</c:v>
                </c:pt>
                <c:pt idx="32">
                  <c:v>1.0003193207085133</c:v>
                </c:pt>
                <c:pt idx="33">
                  <c:v>48.401391901075797</c:v>
                </c:pt>
                <c:pt idx="34">
                  <c:v>82.576522439718204</c:v>
                </c:pt>
                <c:pt idx="35">
                  <c:v>296.52927110344098</c:v>
                </c:pt>
                <c:pt idx="36">
                  <c:v>374.96085038781098</c:v>
                </c:pt>
                <c:pt idx="37">
                  <c:v>1.0003558285534382</c:v>
                </c:pt>
                <c:pt idx="38">
                  <c:v>1.904844019562006</c:v>
                </c:pt>
                <c:pt idx="39">
                  <c:v>56.288576520979397</c:v>
                </c:pt>
                <c:pt idx="40">
                  <c:v>96.155484974384294</c:v>
                </c:pt>
                <c:pt idx="41">
                  <c:v>345.75153181701899</c:v>
                </c:pt>
                <c:pt idx="42">
                  <c:v>1.0003923363983631</c:v>
                </c:pt>
                <c:pt idx="43">
                  <c:v>9.9387623593211103</c:v>
                </c:pt>
                <c:pt idx="44">
                  <c:v>64.175761140882898</c:v>
                </c:pt>
                <c:pt idx="45">
                  <c:v>109.73444750905</c:v>
                </c:pt>
                <c:pt idx="46">
                  <c:v>394.97379253059597</c:v>
                </c:pt>
                <c:pt idx="47">
                  <c:v>1.000428844243288</c:v>
                </c:pt>
                <c:pt idx="48">
                  <c:v>11.0524378940463</c:v>
                </c:pt>
                <c:pt idx="49">
                  <c:v>34.6426217108964</c:v>
                </c:pt>
                <c:pt idx="50">
                  <c:v>72.062945760786505</c:v>
                </c:pt>
                <c:pt idx="51">
                  <c:v>123.313410043716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F-4964-9CDF-AA74C03A1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616207"/>
        <c:axId val="337616687"/>
      </c:lineChart>
      <c:catAx>
        <c:axId val="33761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>
                    <a:solidFill>
                      <a:schemeClr val="tx1"/>
                    </a:solidFill>
                  </a:rPr>
                  <a:t>#neurons, #layers (from top</a:t>
                </a:r>
                <a:r>
                  <a:rPr lang="da-DK" sz="1400" baseline="0">
                    <a:solidFill>
                      <a:schemeClr val="tx1"/>
                    </a:solidFill>
                  </a:rPr>
                  <a:t> to bottom</a:t>
                </a:r>
                <a:r>
                  <a:rPr lang="da-DK" sz="140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7616687"/>
        <c:crosses val="autoZero"/>
        <c:auto val="1"/>
        <c:lblAlgn val="ctr"/>
        <c:lblOffset val="100"/>
        <c:tickLblSkip val="1"/>
        <c:noMultiLvlLbl val="0"/>
      </c:catAx>
      <c:valAx>
        <c:axId val="337616687"/>
        <c:scaling>
          <c:orientation val="minMax"/>
          <c:max val="4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>
                    <a:solidFill>
                      <a:schemeClr val="tx1"/>
                    </a:solidFill>
                  </a:rPr>
                  <a:t>GPU Memory (GB)</a:t>
                </a:r>
              </a:p>
            </c:rich>
          </c:tx>
          <c:layout>
            <c:manualLayout>
              <c:xMode val="edge"/>
              <c:yMode val="edge"/>
              <c:x val="3.5530032931971062E-3"/>
              <c:y val="2.6301307330999054E-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7616207"/>
        <c:crosses val="autoZero"/>
        <c:crossBetween val="between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203017504886735"/>
          <c:y val="0.40790608382672433"/>
          <c:w val="0.85851886854567261"/>
          <c:h val="7.7023469032853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28EB5C-9562-064F-9ACB-4FB4B9D4C177}">
  <sheetPr/>
  <sheetViews>
    <sheetView zoomScale="12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C14018-908B-4947-A241-BFA3CB8DA5EC}">
  <sheetPr/>
  <sheetViews>
    <sheetView zoomScale="1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78A27-8F06-0B13-3200-C7D577308B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6065" cy="6071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F98D0-557C-84E3-A01A-434BE8ABD2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839FF1-E2E0-4F21-AA01-D240A4C55A95}" name="Table1" displayName="Table1" ref="A1:K430" totalsRowShown="0">
  <autoFilter ref="A1:K430" xr:uid="{1C839FF1-E2E0-4F21-AA01-D240A4C55A95}"/>
  <sortState xmlns:xlrd2="http://schemas.microsoft.com/office/spreadsheetml/2017/richdata2" ref="A2:K430">
    <sortCondition ref="C1:C430"/>
  </sortState>
  <tableColumns count="11">
    <tableColumn id="1" xr3:uid="{346C5398-C5C3-468E-9F0B-40689E9FC45A}" name="gpumemory_max"/>
    <tableColumn id="2" xr3:uid="{43A73B16-BD92-41B1-9265-B5577E6C7F57}" name="neurons"/>
    <tableColumn id="3" xr3:uid="{F3BF1378-808A-4AB9-B4DA-55C3130CF405}" name="layers"/>
    <tableColumn id="4" xr3:uid="{7C5D294B-9AFC-4033-9F1B-25F15B9AF54F}" name="model"/>
    <tableColumn id="5" xr3:uid="{BBD9F760-306E-4B6F-AFAE-B572C7842E38}" name="horus_memory_estimation_formula"/>
    <tableColumn id="6" xr3:uid="{E638A4E3-CF07-4AFF-816E-8293CB7238CA}" name="Horus MB">
      <calculatedColumnFormula>E2 * 1000</calculatedColumnFormula>
    </tableColumn>
    <tableColumn id="7" xr3:uid="{1BE5E1D3-441C-4865-BD5D-78C7C9C9EFD2}" name="diff 1">
      <calculatedColumnFormula>F2-A2</calculatedColumnFormula>
    </tableColumn>
    <tableColumn id="8" xr3:uid="{CB08A85D-1776-413F-83EC-D70F4C35B369}" name="diff 1 percentage">
      <calculatedColumnFormula>G2/F2</calculatedColumnFormula>
    </tableColumn>
    <tableColumn id="9" xr3:uid="{199B0C68-9F77-400B-8FB4-8E413DC3A301}" name="Horus + considering CUDA and Other libraries Initialization">
      <calculatedColumnFormula>F2+1000</calculatedColumnFormula>
    </tableColumn>
    <tableColumn id="10" xr3:uid="{46223270-A572-4FB9-810C-E0151B78ABF5}" name="diff 2">
      <calculatedColumnFormula>I2-A2</calculatedColumnFormula>
    </tableColumn>
    <tableColumn id="11" xr3:uid="{E8F8A25D-36ED-482F-B095-327C0662CE7C}" name="diff 2 percentage">
      <calculatedColumnFormula>J2/I2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9E6C-4CE6-40F2-AE08-D16148FC8F11}">
  <dimension ref="A1:K544"/>
  <sheetViews>
    <sheetView tabSelected="1" topLeftCell="A446" workbookViewId="0">
      <selection activeCell="E29" sqref="E29"/>
    </sheetView>
  </sheetViews>
  <sheetFormatPr baseColWidth="10" defaultColWidth="8.83203125" defaultRowHeight="15" x14ac:dyDescent="0.2"/>
  <cols>
    <col min="1" max="1" width="17" customWidth="1"/>
    <col min="2" max="2" width="9.5" customWidth="1"/>
    <col min="4" max="4" width="26.33203125" bestFit="1" customWidth="1"/>
    <col min="5" max="5" width="33" bestFit="1" customWidth="1"/>
    <col min="6" max="6" width="11.83203125" bestFit="1" customWidth="1"/>
    <col min="7" max="7" width="12.5" bestFit="1" customWidth="1"/>
    <col min="8" max="8" width="16.6640625" customWidth="1"/>
    <col min="9" max="9" width="54.6640625" customWidth="1"/>
    <col min="11" max="11" width="16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1237</v>
      </c>
      <c r="B2">
        <v>1</v>
      </c>
      <c r="C2">
        <v>1</v>
      </c>
      <c r="D2" t="s">
        <v>11</v>
      </c>
      <c r="E2">
        <v>1.00273638963699E-4</v>
      </c>
      <c r="F2">
        <f t="shared" ref="F2:F65" si="0">E2 * 1000</f>
        <v>0.10027363896369901</v>
      </c>
      <c r="G2">
        <f t="shared" ref="G2:G65" si="1">F2-A2</f>
        <v>-1236.8997263610363</v>
      </c>
      <c r="H2">
        <f t="shared" ref="H2:H65" si="2">G2/F2</f>
        <v>-12335.243231860946</v>
      </c>
      <c r="I2">
        <f t="shared" ref="I2:I65" si="3">F2+1000</f>
        <v>1000.1002736389637</v>
      </c>
      <c r="J2">
        <f t="shared" ref="J2:J65" si="4">I2-A2</f>
        <v>-236.8997263610363</v>
      </c>
      <c r="K2">
        <f t="shared" ref="K2:K65" si="5">J2/I2</f>
        <v>-0.23687597394514576</v>
      </c>
    </row>
    <row r="3" spans="1:11" x14ac:dyDescent="0.2">
      <c r="A3">
        <v>1493</v>
      </c>
      <c r="B3">
        <v>101</v>
      </c>
      <c r="C3">
        <v>1</v>
      </c>
      <c r="D3" t="s">
        <v>11</v>
      </c>
      <c r="E3">
        <v>9.8854936659336003E-3</v>
      </c>
      <c r="F3">
        <f t="shared" si="0"/>
        <v>9.8854936659336001</v>
      </c>
      <c r="G3">
        <f t="shared" si="1"/>
        <v>-1483.1145063340664</v>
      </c>
      <c r="H3">
        <f t="shared" si="2"/>
        <v>-150.02938208792014</v>
      </c>
      <c r="I3">
        <f t="shared" si="3"/>
        <v>1009.8854936659336</v>
      </c>
      <c r="J3">
        <f t="shared" si="4"/>
        <v>-483.11450633406639</v>
      </c>
      <c r="K3">
        <f t="shared" si="5"/>
        <v>-0.47838543019400859</v>
      </c>
    </row>
    <row r="4" spans="1:11" x14ac:dyDescent="0.2">
      <c r="A4">
        <v>1493</v>
      </c>
      <c r="B4">
        <v>201</v>
      </c>
      <c r="C4">
        <v>1</v>
      </c>
      <c r="D4" t="s">
        <v>11</v>
      </c>
      <c r="E4">
        <v>1.9670713692903501E-2</v>
      </c>
      <c r="F4">
        <f t="shared" si="0"/>
        <v>19.670713692903501</v>
      </c>
      <c r="G4">
        <f t="shared" si="1"/>
        <v>-1473.3292863070965</v>
      </c>
      <c r="H4">
        <f t="shared" si="2"/>
        <v>-74.899635534760577</v>
      </c>
      <c r="I4">
        <f t="shared" si="3"/>
        <v>1019.6707136929035</v>
      </c>
      <c r="J4">
        <f t="shared" si="4"/>
        <v>-473.32928630709648</v>
      </c>
      <c r="K4">
        <f t="shared" si="5"/>
        <v>-0.46419817687305875</v>
      </c>
    </row>
    <row r="5" spans="1:11" x14ac:dyDescent="0.2">
      <c r="A5">
        <v>1497</v>
      </c>
      <c r="B5">
        <v>300</v>
      </c>
      <c r="C5">
        <v>1</v>
      </c>
      <c r="D5" t="s">
        <v>11</v>
      </c>
      <c r="E5">
        <v>2.9358081519603701E-2</v>
      </c>
      <c r="F5">
        <f t="shared" si="0"/>
        <v>29.358081519603701</v>
      </c>
      <c r="G5">
        <f t="shared" si="1"/>
        <v>-1467.6419184803963</v>
      </c>
      <c r="H5">
        <f t="shared" si="2"/>
        <v>-49.991070346350334</v>
      </c>
      <c r="I5">
        <f t="shared" si="3"/>
        <v>1029.3580815196037</v>
      </c>
      <c r="J5">
        <f t="shared" si="4"/>
        <v>-467.64191848039627</v>
      </c>
      <c r="K5">
        <f t="shared" si="5"/>
        <v>-0.45430441250340559</v>
      </c>
    </row>
    <row r="6" spans="1:11" x14ac:dyDescent="0.2">
      <c r="A6">
        <v>1497</v>
      </c>
      <c r="B6">
        <v>550</v>
      </c>
      <c r="C6">
        <v>1</v>
      </c>
      <c r="D6" t="s">
        <v>11</v>
      </c>
      <c r="E6">
        <v>5.3821131587028503E-2</v>
      </c>
      <c r="F6">
        <f t="shared" si="0"/>
        <v>53.821131587028503</v>
      </c>
      <c r="G6">
        <f t="shared" si="1"/>
        <v>-1443.1788684129715</v>
      </c>
      <c r="H6">
        <f t="shared" si="2"/>
        <v>-26.814353876587646</v>
      </c>
      <c r="I6">
        <f t="shared" si="3"/>
        <v>1053.8211315870285</v>
      </c>
      <c r="J6">
        <f t="shared" si="4"/>
        <v>-443.1788684129715</v>
      </c>
      <c r="K6">
        <f t="shared" si="5"/>
        <v>-0.42054467796214628</v>
      </c>
    </row>
    <row r="7" spans="1:11" x14ac:dyDescent="0.2">
      <c r="A7">
        <v>1505</v>
      </c>
      <c r="B7">
        <v>800</v>
      </c>
      <c r="C7">
        <v>1</v>
      </c>
      <c r="D7" t="s">
        <v>11</v>
      </c>
      <c r="E7">
        <v>7.8284181654453194E-2</v>
      </c>
      <c r="F7">
        <f t="shared" si="0"/>
        <v>78.284181654453192</v>
      </c>
      <c r="G7">
        <f t="shared" si="1"/>
        <v>-1426.7158183455467</v>
      </c>
      <c r="H7">
        <f t="shared" si="2"/>
        <v>-18.224828927037624</v>
      </c>
      <c r="I7">
        <f t="shared" si="3"/>
        <v>1078.2841816544533</v>
      </c>
      <c r="J7">
        <f t="shared" si="4"/>
        <v>-426.71581834554672</v>
      </c>
      <c r="K7">
        <f t="shared" si="5"/>
        <v>-0.39573595310544207</v>
      </c>
    </row>
    <row r="8" spans="1:11" x14ac:dyDescent="0.2">
      <c r="A8">
        <v>1505</v>
      </c>
      <c r="B8">
        <v>1050</v>
      </c>
      <c r="C8">
        <v>1</v>
      </c>
      <c r="D8" t="s">
        <v>11</v>
      </c>
      <c r="E8" s="1">
        <v>0.102747231721878</v>
      </c>
      <c r="F8">
        <f t="shared" si="0"/>
        <v>102.74723172187799</v>
      </c>
      <c r="G8">
        <f t="shared" si="1"/>
        <v>-1402.2527682781219</v>
      </c>
      <c r="H8">
        <f t="shared" si="2"/>
        <v>-13.647596580254531</v>
      </c>
      <c r="I8">
        <f t="shared" si="3"/>
        <v>1102.7472317218781</v>
      </c>
      <c r="J8">
        <f t="shared" si="4"/>
        <v>-402.25276827812195</v>
      </c>
      <c r="K8">
        <f t="shared" si="5"/>
        <v>-0.36477331949410274</v>
      </c>
    </row>
    <row r="9" spans="1:11" x14ac:dyDescent="0.2">
      <c r="A9">
        <v>1525</v>
      </c>
      <c r="B9">
        <v>2000</v>
      </c>
      <c r="C9">
        <v>1</v>
      </c>
      <c r="D9" t="s">
        <v>11</v>
      </c>
      <c r="E9" s="1">
        <v>0.195706821978092</v>
      </c>
      <c r="F9">
        <f t="shared" si="0"/>
        <v>195.70682197809199</v>
      </c>
      <c r="G9">
        <f t="shared" si="1"/>
        <v>-1329.293178021908</v>
      </c>
      <c r="H9">
        <f t="shared" si="2"/>
        <v>-6.7922679679030971</v>
      </c>
      <c r="I9">
        <f t="shared" si="3"/>
        <v>1195.706821978092</v>
      </c>
      <c r="J9">
        <f t="shared" si="4"/>
        <v>-329.29317802190803</v>
      </c>
      <c r="K9">
        <f t="shared" si="5"/>
        <v>-0.27539625263419415</v>
      </c>
    </row>
    <row r="10" spans="1:11" x14ac:dyDescent="0.2">
      <c r="A10">
        <v>1525</v>
      </c>
      <c r="B10">
        <v>2250</v>
      </c>
      <c r="C10">
        <v>1</v>
      </c>
      <c r="D10" t="s">
        <v>11</v>
      </c>
      <c r="E10" s="1">
        <v>0.220169872045516</v>
      </c>
      <c r="F10">
        <f t="shared" si="0"/>
        <v>220.169872045516</v>
      </c>
      <c r="G10">
        <f t="shared" si="1"/>
        <v>-1304.8301279544839</v>
      </c>
      <c r="H10">
        <f t="shared" si="2"/>
        <v>-5.9264699381064032</v>
      </c>
      <c r="I10">
        <f t="shared" si="3"/>
        <v>1220.1698720455161</v>
      </c>
      <c r="J10">
        <f t="shared" si="4"/>
        <v>-304.83012795448394</v>
      </c>
      <c r="K10">
        <f t="shared" si="5"/>
        <v>-0.24982597500416961</v>
      </c>
    </row>
    <row r="11" spans="1:11" x14ac:dyDescent="0.2">
      <c r="A11">
        <v>1525</v>
      </c>
      <c r="B11">
        <v>2500</v>
      </c>
      <c r="C11">
        <v>1</v>
      </c>
      <c r="D11" t="s">
        <v>11</v>
      </c>
      <c r="E11" s="1">
        <v>0.24463292211294099</v>
      </c>
      <c r="F11">
        <f t="shared" si="0"/>
        <v>244.632922112941</v>
      </c>
      <c r="G11">
        <f t="shared" si="1"/>
        <v>-1280.3670778870589</v>
      </c>
      <c r="H11">
        <f t="shared" si="2"/>
        <v>-5.2338298002913319</v>
      </c>
      <c r="I11">
        <f t="shared" si="3"/>
        <v>1244.6329221129411</v>
      </c>
      <c r="J11">
        <f t="shared" si="4"/>
        <v>-280.36707788705894</v>
      </c>
      <c r="K11">
        <f t="shared" si="5"/>
        <v>-0.22526085635843218</v>
      </c>
    </row>
    <row r="12" spans="1:11" x14ac:dyDescent="0.2">
      <c r="A12">
        <v>1557</v>
      </c>
      <c r="B12">
        <v>2750</v>
      </c>
      <c r="C12">
        <v>1</v>
      </c>
      <c r="D12" t="s">
        <v>11</v>
      </c>
      <c r="E12" s="1">
        <v>0.26909597218036602</v>
      </c>
      <c r="F12">
        <f t="shared" si="0"/>
        <v>269.095972180366</v>
      </c>
      <c r="G12">
        <f t="shared" si="1"/>
        <v>-1287.9040278196339</v>
      </c>
      <c r="H12">
        <f t="shared" si="2"/>
        <v>-4.7860397812138009</v>
      </c>
      <c r="I12">
        <f t="shared" si="3"/>
        <v>1269.0959721803661</v>
      </c>
      <c r="J12">
        <f t="shared" si="4"/>
        <v>-287.90402781963394</v>
      </c>
      <c r="K12">
        <f t="shared" si="5"/>
        <v>-0.22685756958553843</v>
      </c>
    </row>
    <row r="13" spans="1:11" x14ac:dyDescent="0.2">
      <c r="A13">
        <v>1557</v>
      </c>
      <c r="B13">
        <v>3000</v>
      </c>
      <c r="C13">
        <v>1</v>
      </c>
      <c r="D13" t="s">
        <v>11</v>
      </c>
      <c r="E13" s="1">
        <v>0.29355902224779101</v>
      </c>
      <c r="F13">
        <f t="shared" si="0"/>
        <v>293.55902224779101</v>
      </c>
      <c r="G13">
        <f t="shared" si="1"/>
        <v>-1263.4409777522089</v>
      </c>
      <c r="H13">
        <f t="shared" si="2"/>
        <v>-4.303873776653159</v>
      </c>
      <c r="I13">
        <f t="shared" si="3"/>
        <v>1293.5590222477911</v>
      </c>
      <c r="J13">
        <f t="shared" si="4"/>
        <v>-263.44097775220894</v>
      </c>
      <c r="K13">
        <f t="shared" si="5"/>
        <v>-0.20365593932809725</v>
      </c>
    </row>
    <row r="14" spans="1:11" x14ac:dyDescent="0.2">
      <c r="A14">
        <v>1557</v>
      </c>
      <c r="B14">
        <v>3250</v>
      </c>
      <c r="C14">
        <v>1</v>
      </c>
      <c r="D14" t="s">
        <v>11</v>
      </c>
      <c r="E14" s="1">
        <v>0.31802207231521601</v>
      </c>
      <c r="F14">
        <f t="shared" si="0"/>
        <v>318.02207231521601</v>
      </c>
      <c r="G14">
        <f t="shared" si="1"/>
        <v>-1238.9779276847839</v>
      </c>
      <c r="H14">
        <f t="shared" si="2"/>
        <v>-3.8958865926033526</v>
      </c>
      <c r="I14">
        <f t="shared" si="3"/>
        <v>1318.0220723152161</v>
      </c>
      <c r="J14">
        <f t="shared" si="4"/>
        <v>-238.97792768478394</v>
      </c>
      <c r="K14">
        <f t="shared" si="5"/>
        <v>-0.18131557331585443</v>
      </c>
    </row>
    <row r="15" spans="1:11" x14ac:dyDescent="0.2">
      <c r="A15">
        <v>1557</v>
      </c>
      <c r="B15">
        <v>3500</v>
      </c>
      <c r="C15">
        <v>1</v>
      </c>
      <c r="D15" t="s">
        <v>11</v>
      </c>
      <c r="E15" s="1">
        <v>0.34248512238264001</v>
      </c>
      <c r="F15">
        <f t="shared" si="0"/>
        <v>342.48512238263999</v>
      </c>
      <c r="G15">
        <f t="shared" si="1"/>
        <v>-1214.5148776173601</v>
      </c>
      <c r="H15">
        <f t="shared" si="2"/>
        <v>-3.5461828799104702</v>
      </c>
      <c r="I15">
        <f t="shared" si="3"/>
        <v>1342.4851223826399</v>
      </c>
      <c r="J15">
        <f t="shared" si="4"/>
        <v>-214.51487761736007</v>
      </c>
      <c r="K15">
        <f t="shared" si="5"/>
        <v>-0.15978938912681542</v>
      </c>
    </row>
    <row r="16" spans="1:11" x14ac:dyDescent="0.2">
      <c r="A16">
        <v>1557</v>
      </c>
      <c r="B16">
        <v>3750</v>
      </c>
      <c r="C16">
        <v>1</v>
      </c>
      <c r="D16" t="s">
        <v>11</v>
      </c>
      <c r="E16" s="1">
        <v>0.366948172450065</v>
      </c>
      <c r="F16">
        <f t="shared" si="0"/>
        <v>366.94817245006499</v>
      </c>
      <c r="G16">
        <f t="shared" si="1"/>
        <v>-1190.0518275499351</v>
      </c>
      <c r="H16">
        <f t="shared" si="2"/>
        <v>-3.2431060212239635</v>
      </c>
      <c r="I16">
        <f t="shared" si="3"/>
        <v>1366.9481724500649</v>
      </c>
      <c r="J16">
        <f t="shared" si="4"/>
        <v>-190.05182754993507</v>
      </c>
      <c r="K16">
        <f t="shared" si="5"/>
        <v>-0.13903367470713504</v>
      </c>
    </row>
    <row r="17" spans="1:11" x14ac:dyDescent="0.2">
      <c r="A17">
        <v>1557</v>
      </c>
      <c r="B17">
        <v>4000</v>
      </c>
      <c r="C17">
        <v>1</v>
      </c>
      <c r="D17" t="s">
        <v>11</v>
      </c>
      <c r="E17" s="1">
        <v>0.39141122251749</v>
      </c>
      <c r="F17">
        <f t="shared" si="0"/>
        <v>391.41122251748999</v>
      </c>
      <c r="G17">
        <f t="shared" si="1"/>
        <v>-1165.5887774825101</v>
      </c>
      <c r="H17">
        <f t="shared" si="2"/>
        <v>-2.9779135355027444</v>
      </c>
      <c r="I17">
        <f t="shared" si="3"/>
        <v>1391.4112225174899</v>
      </c>
      <c r="J17">
        <f t="shared" si="4"/>
        <v>-165.58877748251007</v>
      </c>
      <c r="K17">
        <f t="shared" si="5"/>
        <v>-0.11900779209104635</v>
      </c>
    </row>
    <row r="18" spans="1:11" x14ac:dyDescent="0.2">
      <c r="A18">
        <v>1557</v>
      </c>
      <c r="B18">
        <v>4250</v>
      </c>
      <c r="C18">
        <v>1</v>
      </c>
      <c r="D18" t="s">
        <v>11</v>
      </c>
      <c r="E18" s="1">
        <v>0.41587427258491499</v>
      </c>
      <c r="F18">
        <f t="shared" si="0"/>
        <v>415.87427258491499</v>
      </c>
      <c r="G18">
        <f t="shared" si="1"/>
        <v>-1141.1257274150851</v>
      </c>
      <c r="H18">
        <f t="shared" si="2"/>
        <v>-2.7439199840910695</v>
      </c>
      <c r="I18">
        <f t="shared" si="3"/>
        <v>1415.8742725849149</v>
      </c>
      <c r="J18">
        <f t="shared" si="4"/>
        <v>-141.12572741508507</v>
      </c>
      <c r="K18">
        <f t="shared" si="5"/>
        <v>-9.9673911835008122E-2</v>
      </c>
    </row>
    <row r="19" spans="1:11" x14ac:dyDescent="0.2">
      <c r="A19">
        <v>1557</v>
      </c>
      <c r="B19">
        <v>4500</v>
      </c>
      <c r="C19">
        <v>1</v>
      </c>
      <c r="D19" t="s">
        <v>11</v>
      </c>
      <c r="E19" s="1">
        <v>0.44033732265233899</v>
      </c>
      <c r="F19">
        <f t="shared" si="0"/>
        <v>440.33732265233897</v>
      </c>
      <c r="G19">
        <f t="shared" si="1"/>
        <v>-1116.662677347661</v>
      </c>
      <c r="H19">
        <f t="shared" si="2"/>
        <v>-2.5359255731981261</v>
      </c>
      <c r="I19">
        <f t="shared" si="3"/>
        <v>1440.337322652339</v>
      </c>
      <c r="J19">
        <f t="shared" si="4"/>
        <v>-116.66267734766097</v>
      </c>
      <c r="K19">
        <f t="shared" si="5"/>
        <v>-8.0996774514479758E-2</v>
      </c>
    </row>
    <row r="20" spans="1:11" x14ac:dyDescent="0.2">
      <c r="A20">
        <v>1557</v>
      </c>
      <c r="B20">
        <v>4750</v>
      </c>
      <c r="C20">
        <v>1</v>
      </c>
      <c r="D20" t="s">
        <v>11</v>
      </c>
      <c r="E20" s="1">
        <v>0.46480037271976399</v>
      </c>
      <c r="F20">
        <f t="shared" si="0"/>
        <v>464.80037271976397</v>
      </c>
      <c r="G20">
        <f t="shared" si="1"/>
        <v>-1092.199627280236</v>
      </c>
      <c r="H20">
        <f t="shared" si="2"/>
        <v>-2.3498251967597747</v>
      </c>
      <c r="I20">
        <f t="shared" si="3"/>
        <v>1464.800372719764</v>
      </c>
      <c r="J20">
        <f t="shared" si="4"/>
        <v>-92.199627280235973</v>
      </c>
      <c r="K20">
        <f t="shared" si="5"/>
        <v>-6.2943476119578373E-2</v>
      </c>
    </row>
    <row r="21" spans="1:11" x14ac:dyDescent="0.2">
      <c r="A21">
        <v>1557</v>
      </c>
      <c r="B21">
        <v>5000</v>
      </c>
      <c r="C21">
        <v>1</v>
      </c>
      <c r="D21" t="s">
        <v>11</v>
      </c>
      <c r="E21" s="1">
        <v>0.48926342278718898</v>
      </c>
      <c r="F21">
        <f t="shared" si="0"/>
        <v>489.26342278718897</v>
      </c>
      <c r="G21">
        <f t="shared" si="1"/>
        <v>-1067.736577212811</v>
      </c>
      <c r="H21">
        <f t="shared" si="2"/>
        <v>-2.1823347658613668</v>
      </c>
      <c r="I21">
        <f t="shared" si="3"/>
        <v>1489.263422787189</v>
      </c>
      <c r="J21">
        <f t="shared" si="4"/>
        <v>-67.736577212810971</v>
      </c>
      <c r="K21">
        <f t="shared" si="5"/>
        <v>-4.548327460164199E-2</v>
      </c>
    </row>
    <row r="22" spans="1:11" x14ac:dyDescent="0.2">
      <c r="A22">
        <v>1237</v>
      </c>
      <c r="B22">
        <v>1</v>
      </c>
      <c r="C22">
        <v>11</v>
      </c>
      <c r="D22" t="s">
        <v>11</v>
      </c>
      <c r="E22">
        <v>1.03924423456192E-4</v>
      </c>
      <c r="F22">
        <f t="shared" si="0"/>
        <v>0.103924423456192</v>
      </c>
      <c r="G22">
        <f t="shared" si="1"/>
        <v>-1236.8960755765438</v>
      </c>
      <c r="H22">
        <f t="shared" si="2"/>
        <v>-11901.880563214685</v>
      </c>
      <c r="I22">
        <f t="shared" si="3"/>
        <v>1000.1039244234562</v>
      </c>
      <c r="J22">
        <f t="shared" si="4"/>
        <v>-236.89607557654381</v>
      </c>
      <c r="K22">
        <f t="shared" si="5"/>
        <v>-0.23687145884674993</v>
      </c>
    </row>
    <row r="23" spans="1:11" x14ac:dyDescent="0.2">
      <c r="A23">
        <v>1493</v>
      </c>
      <c r="B23">
        <v>101</v>
      </c>
      <c r="C23">
        <v>11</v>
      </c>
      <c r="D23" t="s">
        <v>11</v>
      </c>
      <c r="E23">
        <v>2.2670615464448901E-2</v>
      </c>
      <c r="F23">
        <f t="shared" si="0"/>
        <v>22.6706154644489</v>
      </c>
      <c r="G23">
        <f t="shared" si="1"/>
        <v>-1470.3293845355511</v>
      </c>
      <c r="H23">
        <f t="shared" si="2"/>
        <v>-64.856174144952504</v>
      </c>
      <c r="I23">
        <f t="shared" si="3"/>
        <v>1022.6706154644489</v>
      </c>
      <c r="J23">
        <f t="shared" si="4"/>
        <v>-470.32938453555107</v>
      </c>
      <c r="K23">
        <f t="shared" si="5"/>
        <v>-0.45990309824434483</v>
      </c>
    </row>
    <row r="24" spans="1:11" x14ac:dyDescent="0.2">
      <c r="A24">
        <v>1497</v>
      </c>
      <c r="B24">
        <v>201</v>
      </c>
      <c r="C24">
        <v>11</v>
      </c>
      <c r="D24" t="s">
        <v>11</v>
      </c>
      <c r="E24">
        <v>6.9824222475290298E-2</v>
      </c>
      <c r="F24">
        <f t="shared" si="0"/>
        <v>69.824222475290298</v>
      </c>
      <c r="G24">
        <f t="shared" si="1"/>
        <v>-1427.1757775247097</v>
      </c>
      <c r="H24">
        <f t="shared" si="2"/>
        <v>-20.439551303700732</v>
      </c>
      <c r="I24">
        <f t="shared" si="3"/>
        <v>1069.8242224752903</v>
      </c>
      <c r="J24">
        <f t="shared" si="4"/>
        <v>-427.1757775247097</v>
      </c>
      <c r="K24">
        <f t="shared" si="5"/>
        <v>-0.39929529407769243</v>
      </c>
    </row>
    <row r="25" spans="1:11" x14ac:dyDescent="0.2">
      <c r="A25">
        <v>1237</v>
      </c>
      <c r="B25">
        <v>1</v>
      </c>
      <c r="C25">
        <v>21</v>
      </c>
      <c r="D25" t="s">
        <v>11</v>
      </c>
      <c r="E25">
        <v>1.07575207948684E-4</v>
      </c>
      <c r="F25">
        <f t="shared" si="0"/>
        <v>0.107575207948684</v>
      </c>
      <c r="G25">
        <f t="shared" si="1"/>
        <v>-1236.8924247920513</v>
      </c>
      <c r="H25">
        <f t="shared" si="2"/>
        <v>-11497.93198988822</v>
      </c>
      <c r="I25">
        <f t="shared" si="3"/>
        <v>1000.1075752079487</v>
      </c>
      <c r="J25">
        <f t="shared" si="4"/>
        <v>-236.89242479205132</v>
      </c>
      <c r="K25">
        <f t="shared" si="5"/>
        <v>-0.23686694378131787</v>
      </c>
    </row>
    <row r="26" spans="1:11" x14ac:dyDescent="0.2">
      <c r="A26">
        <v>1493</v>
      </c>
      <c r="B26">
        <v>101</v>
      </c>
      <c r="C26">
        <v>21</v>
      </c>
      <c r="D26" t="s">
        <v>11</v>
      </c>
      <c r="E26">
        <v>3.54557372629642E-2</v>
      </c>
      <c r="F26">
        <f t="shared" si="0"/>
        <v>35.455737262964199</v>
      </c>
      <c r="G26">
        <f t="shared" si="1"/>
        <v>-1457.5442627370358</v>
      </c>
      <c r="H26">
        <f t="shared" si="2"/>
        <v>-41.108840916968738</v>
      </c>
      <c r="I26">
        <f t="shared" si="3"/>
        <v>1035.4557372629642</v>
      </c>
      <c r="J26">
        <f t="shared" si="4"/>
        <v>-457.54426273703575</v>
      </c>
      <c r="K26">
        <f t="shared" si="5"/>
        <v>-0.44187718148770838</v>
      </c>
    </row>
    <row r="27" spans="1:11" x14ac:dyDescent="0.2">
      <c r="A27">
        <v>1497</v>
      </c>
      <c r="B27">
        <v>201</v>
      </c>
      <c r="C27">
        <v>21</v>
      </c>
      <c r="D27" t="s">
        <v>11</v>
      </c>
      <c r="E27" s="1">
        <v>0.11997773125767699</v>
      </c>
      <c r="F27">
        <f t="shared" si="0"/>
        <v>119.97773125767699</v>
      </c>
      <c r="G27">
        <f t="shared" si="1"/>
        <v>-1377.0222687423229</v>
      </c>
      <c r="H27">
        <f t="shared" si="2"/>
        <v>-11.47731545102218</v>
      </c>
      <c r="I27">
        <f t="shared" si="3"/>
        <v>1119.9777312576771</v>
      </c>
      <c r="J27">
        <f t="shared" si="4"/>
        <v>-377.02226874232292</v>
      </c>
      <c r="K27">
        <f t="shared" si="5"/>
        <v>-0.33663371888559462</v>
      </c>
    </row>
    <row r="28" spans="1:11" x14ac:dyDescent="0.2">
      <c r="A28">
        <v>1237</v>
      </c>
      <c r="B28">
        <v>1</v>
      </c>
      <c r="C28">
        <v>31</v>
      </c>
      <c r="D28" t="s">
        <v>11</v>
      </c>
      <c r="E28">
        <v>1.11225992441177E-4</v>
      </c>
      <c r="F28">
        <f t="shared" si="0"/>
        <v>0.11122599244117701</v>
      </c>
      <c r="G28">
        <f t="shared" si="1"/>
        <v>-1236.8887740075588</v>
      </c>
      <c r="H28">
        <f t="shared" si="2"/>
        <v>-11120.501124426468</v>
      </c>
      <c r="I28">
        <f t="shared" si="3"/>
        <v>1000.1112259924412</v>
      </c>
      <c r="J28">
        <f t="shared" si="4"/>
        <v>-236.88877400755882</v>
      </c>
      <c r="K28">
        <f t="shared" si="5"/>
        <v>-0.23686242874884919</v>
      </c>
    </row>
    <row r="29" spans="1:11" x14ac:dyDescent="0.2">
      <c r="A29">
        <v>1493</v>
      </c>
      <c r="B29">
        <v>101</v>
      </c>
      <c r="C29">
        <v>31</v>
      </c>
      <c r="D29" t="s">
        <v>11</v>
      </c>
      <c r="E29">
        <v>4.8240859061479499E-2</v>
      </c>
      <c r="F29">
        <f t="shared" si="0"/>
        <v>48.240859061479497</v>
      </c>
      <c r="G29">
        <f t="shared" si="1"/>
        <v>-1444.7591409385204</v>
      </c>
      <c r="H29">
        <f t="shared" si="2"/>
        <v>-29.948868429089934</v>
      </c>
      <c r="I29">
        <f t="shared" si="3"/>
        <v>1048.2408590614796</v>
      </c>
      <c r="J29">
        <f t="shared" si="4"/>
        <v>-444.75914093852043</v>
      </c>
      <c r="K29">
        <f t="shared" si="5"/>
        <v>-0.42429097959101325</v>
      </c>
    </row>
    <row r="30" spans="1:11" x14ac:dyDescent="0.2">
      <c r="A30">
        <v>1505</v>
      </c>
      <c r="B30">
        <v>201</v>
      </c>
      <c r="C30">
        <v>31</v>
      </c>
      <c r="D30" t="s">
        <v>11</v>
      </c>
      <c r="E30" s="1">
        <v>0.170131240040063</v>
      </c>
      <c r="F30">
        <f t="shared" si="0"/>
        <v>170.13124004006301</v>
      </c>
      <c r="G30">
        <f t="shared" si="1"/>
        <v>-1334.8687599599371</v>
      </c>
      <c r="H30">
        <f t="shared" si="2"/>
        <v>-7.8461119759404463</v>
      </c>
      <c r="I30">
        <f t="shared" si="3"/>
        <v>1170.1312400400629</v>
      </c>
      <c r="J30">
        <f t="shared" si="4"/>
        <v>-334.86875995993705</v>
      </c>
      <c r="K30">
        <f t="shared" si="5"/>
        <v>-0.28618051420323742</v>
      </c>
    </row>
    <row r="31" spans="1:11" x14ac:dyDescent="0.2">
      <c r="A31">
        <v>1237</v>
      </c>
      <c r="B31">
        <v>1</v>
      </c>
      <c r="C31">
        <v>41</v>
      </c>
      <c r="D31" t="s">
        <v>11</v>
      </c>
      <c r="E31">
        <v>1.1487677693367E-4</v>
      </c>
      <c r="F31">
        <f t="shared" si="0"/>
        <v>0.11487677693367</v>
      </c>
      <c r="G31">
        <f t="shared" si="1"/>
        <v>-1236.8851232230663</v>
      </c>
      <c r="H31">
        <f t="shared" si="2"/>
        <v>-10767.059768200543</v>
      </c>
      <c r="I31">
        <f t="shared" si="3"/>
        <v>1000.1148767769337</v>
      </c>
      <c r="J31">
        <f t="shared" si="4"/>
        <v>-236.88512322306633</v>
      </c>
      <c r="K31">
        <f t="shared" si="5"/>
        <v>-0.23685791374934356</v>
      </c>
    </row>
    <row r="32" spans="1:11" x14ac:dyDescent="0.2">
      <c r="A32">
        <v>1497</v>
      </c>
      <c r="B32">
        <v>101</v>
      </c>
      <c r="C32">
        <v>41</v>
      </c>
      <c r="D32" t="s">
        <v>11</v>
      </c>
      <c r="E32">
        <v>6.1025980859994798E-2</v>
      </c>
      <c r="F32">
        <f t="shared" si="0"/>
        <v>61.025980859994796</v>
      </c>
      <c r="G32">
        <f t="shared" si="1"/>
        <v>-1435.9740191400051</v>
      </c>
      <c r="H32">
        <f t="shared" si="2"/>
        <v>-23.530535665365257</v>
      </c>
      <c r="I32">
        <f t="shared" si="3"/>
        <v>1061.0259808599949</v>
      </c>
      <c r="J32">
        <f t="shared" si="4"/>
        <v>-435.97401914000511</v>
      </c>
      <c r="K32">
        <f t="shared" si="5"/>
        <v>-0.41089853312228458</v>
      </c>
    </row>
    <row r="33" spans="1:11" x14ac:dyDescent="0.2">
      <c r="A33">
        <v>1505</v>
      </c>
      <c r="B33">
        <v>201</v>
      </c>
      <c r="C33">
        <v>41</v>
      </c>
      <c r="D33" t="s">
        <v>11</v>
      </c>
      <c r="E33" s="1">
        <v>0.22028474882245</v>
      </c>
      <c r="F33">
        <f t="shared" si="0"/>
        <v>220.28474882245001</v>
      </c>
      <c r="G33">
        <f t="shared" si="1"/>
        <v>-1284.71525117755</v>
      </c>
      <c r="H33">
        <f t="shared" si="2"/>
        <v>-5.832066259898153</v>
      </c>
      <c r="I33">
        <f t="shared" si="3"/>
        <v>1220.28474882245</v>
      </c>
      <c r="J33">
        <f t="shared" si="4"/>
        <v>-284.71525117755004</v>
      </c>
      <c r="K33">
        <f t="shared" si="5"/>
        <v>-0.23331869996104965</v>
      </c>
    </row>
    <row r="34" spans="1:11" x14ac:dyDescent="0.2">
      <c r="A34">
        <v>1237</v>
      </c>
      <c r="B34">
        <v>1</v>
      </c>
      <c r="C34">
        <v>51</v>
      </c>
      <c r="D34" t="s">
        <v>11</v>
      </c>
      <c r="E34">
        <v>1.18527561426162E-4</v>
      </c>
      <c r="F34">
        <f t="shared" si="0"/>
        <v>0.118527561426162</v>
      </c>
      <c r="G34">
        <f t="shared" si="1"/>
        <v>-1236.8814724385738</v>
      </c>
      <c r="H34">
        <f t="shared" si="2"/>
        <v>-10435.391208222083</v>
      </c>
      <c r="I34">
        <f t="shared" si="3"/>
        <v>1000.1185275614262</v>
      </c>
      <c r="J34">
        <f t="shared" si="4"/>
        <v>-236.88147243857384</v>
      </c>
      <c r="K34">
        <f t="shared" si="5"/>
        <v>-0.23685339878280062</v>
      </c>
    </row>
    <row r="35" spans="1:11" x14ac:dyDescent="0.2">
      <c r="A35">
        <v>1497</v>
      </c>
      <c r="B35">
        <v>101</v>
      </c>
      <c r="C35">
        <v>51</v>
      </c>
      <c r="D35" t="s">
        <v>11</v>
      </c>
      <c r="E35">
        <v>7.3811102658510194E-2</v>
      </c>
      <c r="F35">
        <f t="shared" si="0"/>
        <v>73.811102658510194</v>
      </c>
      <c r="G35">
        <f t="shared" si="1"/>
        <v>-1423.1888973414898</v>
      </c>
      <c r="H35">
        <f t="shared" si="2"/>
        <v>-19.281501645164767</v>
      </c>
      <c r="I35">
        <f t="shared" si="3"/>
        <v>1073.8111026585102</v>
      </c>
      <c r="J35">
        <f t="shared" si="4"/>
        <v>-423.18889734148979</v>
      </c>
      <c r="K35">
        <f t="shared" si="5"/>
        <v>-0.39409994578540963</v>
      </c>
    </row>
    <row r="36" spans="1:11" x14ac:dyDescent="0.2">
      <c r="A36">
        <v>1505</v>
      </c>
      <c r="B36">
        <v>201</v>
      </c>
      <c r="C36">
        <v>51</v>
      </c>
      <c r="D36" t="s">
        <v>11</v>
      </c>
      <c r="E36" s="1">
        <v>0.27043825760483697</v>
      </c>
      <c r="F36">
        <f t="shared" si="0"/>
        <v>270.43825760483696</v>
      </c>
      <c r="G36">
        <f t="shared" si="1"/>
        <v>-1234.561742395163</v>
      </c>
      <c r="H36">
        <f t="shared" si="2"/>
        <v>-4.5650410312844807</v>
      </c>
      <c r="I36">
        <f t="shared" si="3"/>
        <v>1270.438257604837</v>
      </c>
      <c r="J36">
        <f t="shared" si="4"/>
        <v>-234.56174239516304</v>
      </c>
      <c r="K36">
        <f t="shared" si="5"/>
        <v>-0.1846305721597076</v>
      </c>
    </row>
    <row r="37" spans="1:11" x14ac:dyDescent="0.2">
      <c r="A37">
        <v>1521</v>
      </c>
      <c r="B37">
        <v>300</v>
      </c>
      <c r="C37">
        <v>51</v>
      </c>
      <c r="D37" t="s">
        <v>11</v>
      </c>
      <c r="E37" s="1">
        <v>0.586195848882198</v>
      </c>
      <c r="F37">
        <f t="shared" si="0"/>
        <v>586.19584888219799</v>
      </c>
      <c r="G37">
        <f t="shared" si="1"/>
        <v>-934.80415111780201</v>
      </c>
      <c r="H37">
        <f t="shared" si="2"/>
        <v>-1.594695958527097</v>
      </c>
      <c r="I37">
        <f t="shared" si="3"/>
        <v>1586.1958488821979</v>
      </c>
      <c r="J37">
        <f t="shared" si="4"/>
        <v>65.195848882197879</v>
      </c>
      <c r="K37">
        <f t="shared" si="5"/>
        <v>4.1102017085810558E-2</v>
      </c>
    </row>
    <row r="38" spans="1:11" x14ac:dyDescent="0.2">
      <c r="A38">
        <v>1617</v>
      </c>
      <c r="B38">
        <v>550</v>
      </c>
      <c r="C38">
        <v>51</v>
      </c>
      <c r="D38" t="s">
        <v>11</v>
      </c>
      <c r="E38" s="1">
        <v>1.91986560821533</v>
      </c>
      <c r="F38">
        <f t="shared" si="0"/>
        <v>1919.86560821533</v>
      </c>
      <c r="G38">
        <f t="shared" si="1"/>
        <v>302.86560821532998</v>
      </c>
      <c r="H38">
        <f t="shared" si="2"/>
        <v>0.15775354635206368</v>
      </c>
      <c r="I38">
        <f t="shared" si="3"/>
        <v>2919.8656082153302</v>
      </c>
      <c r="J38">
        <f t="shared" si="4"/>
        <v>1302.8656082153302</v>
      </c>
      <c r="K38">
        <f t="shared" si="5"/>
        <v>0.44620738863788428</v>
      </c>
    </row>
    <row r="39" spans="1:11" x14ac:dyDescent="0.2">
      <c r="A39">
        <v>2001</v>
      </c>
      <c r="B39">
        <v>800</v>
      </c>
      <c r="C39">
        <v>51</v>
      </c>
      <c r="D39" t="s">
        <v>11</v>
      </c>
      <c r="E39" s="1">
        <v>4.0218764916062302</v>
      </c>
      <c r="F39">
        <f t="shared" si="0"/>
        <v>4021.87649160623</v>
      </c>
      <c r="G39">
        <f t="shared" si="1"/>
        <v>2020.87649160623</v>
      </c>
      <c r="H39">
        <f t="shared" si="2"/>
        <v>0.50247104699108902</v>
      </c>
      <c r="I39">
        <f t="shared" si="3"/>
        <v>5021.87649160623</v>
      </c>
      <c r="J39">
        <f t="shared" si="4"/>
        <v>3020.87649160623</v>
      </c>
      <c r="K39">
        <f t="shared" si="5"/>
        <v>0.60154336663903363</v>
      </c>
    </row>
    <row r="40" spans="1:11" x14ac:dyDescent="0.2">
      <c r="A40">
        <v>2001</v>
      </c>
      <c r="B40">
        <v>1050</v>
      </c>
      <c r="C40">
        <v>51</v>
      </c>
      <c r="D40" t="s">
        <v>11</v>
      </c>
      <c r="E40" s="1">
        <v>6.8922284990548999</v>
      </c>
      <c r="F40">
        <f t="shared" si="0"/>
        <v>6892.2284990548997</v>
      </c>
      <c r="G40">
        <f t="shared" si="1"/>
        <v>4891.2284990548997</v>
      </c>
      <c r="H40">
        <f t="shared" si="2"/>
        <v>0.70967300340167361</v>
      </c>
      <c r="I40">
        <f t="shared" si="3"/>
        <v>7892.2284990548997</v>
      </c>
      <c r="J40">
        <f t="shared" si="4"/>
        <v>5891.2284990548997</v>
      </c>
      <c r="K40">
        <f t="shared" si="5"/>
        <v>0.74645944421913013</v>
      </c>
    </row>
    <row r="41" spans="1:11" x14ac:dyDescent="0.2">
      <c r="A41">
        <v>1237</v>
      </c>
      <c r="B41">
        <v>1</v>
      </c>
      <c r="C41">
        <v>61</v>
      </c>
      <c r="D41" t="s">
        <v>11</v>
      </c>
      <c r="E41">
        <v>1.2217834591865499E-4</v>
      </c>
      <c r="F41">
        <f t="shared" si="0"/>
        <v>0.12217834591865499</v>
      </c>
      <c r="G41">
        <f t="shared" si="1"/>
        <v>-1236.8778216540813</v>
      </c>
      <c r="H41">
        <f t="shared" si="2"/>
        <v>-10123.543679970762</v>
      </c>
      <c r="I41">
        <f t="shared" si="3"/>
        <v>1000.1221783459187</v>
      </c>
      <c r="J41">
        <f t="shared" si="4"/>
        <v>-236.87782165408134</v>
      </c>
      <c r="K41">
        <f t="shared" si="5"/>
        <v>-0.23684888384921995</v>
      </c>
    </row>
    <row r="42" spans="1:11" x14ac:dyDescent="0.2">
      <c r="A42">
        <v>1497</v>
      </c>
      <c r="B42">
        <v>101</v>
      </c>
      <c r="C42">
        <v>61</v>
      </c>
      <c r="D42" t="s">
        <v>11</v>
      </c>
      <c r="E42">
        <v>8.65962244570255E-2</v>
      </c>
      <c r="F42">
        <f t="shared" si="0"/>
        <v>86.5962244570255</v>
      </c>
      <c r="G42">
        <f t="shared" si="1"/>
        <v>-1410.4037755429745</v>
      </c>
      <c r="H42">
        <f t="shared" si="2"/>
        <v>-16.28712780939896</v>
      </c>
      <c r="I42">
        <f t="shared" si="3"/>
        <v>1086.5962244570255</v>
      </c>
      <c r="J42">
        <f t="shared" si="4"/>
        <v>-410.40377554297447</v>
      </c>
      <c r="K42">
        <f t="shared" si="5"/>
        <v>-0.37769666993648365</v>
      </c>
    </row>
    <row r="43" spans="1:11" x14ac:dyDescent="0.2">
      <c r="A43">
        <v>1505</v>
      </c>
      <c r="B43">
        <v>201</v>
      </c>
      <c r="C43">
        <v>61</v>
      </c>
      <c r="D43" t="s">
        <v>11</v>
      </c>
      <c r="E43" s="1">
        <v>0.32059176638722398</v>
      </c>
      <c r="F43">
        <f t="shared" si="0"/>
        <v>320.59176638722397</v>
      </c>
      <c r="G43">
        <f t="shared" si="1"/>
        <v>-1184.408233612776</v>
      </c>
      <c r="H43">
        <f t="shared" si="2"/>
        <v>-3.6944437062747233</v>
      </c>
      <c r="I43">
        <f t="shared" si="3"/>
        <v>1320.591766387224</v>
      </c>
      <c r="J43">
        <f t="shared" si="4"/>
        <v>-184.40823361277603</v>
      </c>
      <c r="K43">
        <f t="shared" si="5"/>
        <v>-0.13964060530020284</v>
      </c>
    </row>
    <row r="44" spans="1:11" x14ac:dyDescent="0.2">
      <c r="A44">
        <v>1237</v>
      </c>
      <c r="B44">
        <v>1</v>
      </c>
      <c r="C44">
        <v>71</v>
      </c>
      <c r="D44" t="s">
        <v>11</v>
      </c>
      <c r="E44">
        <v>1.2582913041114799E-4</v>
      </c>
      <c r="F44">
        <f t="shared" si="0"/>
        <v>0.12582913041114799</v>
      </c>
      <c r="G44">
        <f t="shared" si="1"/>
        <v>-1236.8741708695889</v>
      </c>
      <c r="H44">
        <f t="shared" si="2"/>
        <v>-9829.7919315510626</v>
      </c>
      <c r="I44">
        <f t="shared" si="3"/>
        <v>1000.1258291304111</v>
      </c>
      <c r="J44">
        <f t="shared" si="4"/>
        <v>-236.87417086958885</v>
      </c>
      <c r="K44">
        <f t="shared" si="5"/>
        <v>-0.23684436894860128</v>
      </c>
    </row>
    <row r="45" spans="1:11" x14ac:dyDescent="0.2">
      <c r="A45">
        <v>1497</v>
      </c>
      <c r="B45">
        <v>101</v>
      </c>
      <c r="C45">
        <v>71</v>
      </c>
      <c r="D45" t="s">
        <v>11</v>
      </c>
      <c r="E45">
        <v>9.9381346255540806E-2</v>
      </c>
      <c r="F45">
        <f t="shared" si="0"/>
        <v>99.381346255540805</v>
      </c>
      <c r="G45">
        <f t="shared" si="1"/>
        <v>-1397.6186537444592</v>
      </c>
      <c r="H45">
        <f t="shared" si="2"/>
        <v>-14.063188982676291</v>
      </c>
      <c r="I45">
        <f t="shared" si="3"/>
        <v>1099.3813462555408</v>
      </c>
      <c r="J45">
        <f t="shared" si="4"/>
        <v>-397.61865374445915</v>
      </c>
      <c r="K45">
        <f t="shared" si="5"/>
        <v>-0.36167491389474282</v>
      </c>
    </row>
    <row r="46" spans="1:11" x14ac:dyDescent="0.2">
      <c r="A46">
        <v>1505</v>
      </c>
      <c r="B46">
        <v>201</v>
      </c>
      <c r="C46">
        <v>71</v>
      </c>
      <c r="D46" t="s">
        <v>11</v>
      </c>
      <c r="E46">
        <v>0.37074527516961098</v>
      </c>
      <c r="F46">
        <f t="shared" si="0"/>
        <v>370.74527516961098</v>
      </c>
      <c r="G46">
        <f t="shared" si="1"/>
        <v>-1134.254724830389</v>
      </c>
      <c r="H46">
        <f t="shared" si="2"/>
        <v>-3.0593909101376484</v>
      </c>
      <c r="I46">
        <f t="shared" si="3"/>
        <v>1370.745275169611</v>
      </c>
      <c r="J46">
        <f t="shared" si="4"/>
        <v>-134.25472483038902</v>
      </c>
      <c r="K46">
        <f t="shared" si="5"/>
        <v>-9.7942868935861793E-2</v>
      </c>
    </row>
    <row r="47" spans="1:11" x14ac:dyDescent="0.2">
      <c r="A47">
        <v>1237</v>
      </c>
      <c r="B47">
        <v>1</v>
      </c>
      <c r="C47">
        <v>81</v>
      </c>
      <c r="D47" t="s">
        <v>11</v>
      </c>
      <c r="E47">
        <v>1.2947991490363999E-4</v>
      </c>
      <c r="F47">
        <f t="shared" si="0"/>
        <v>0.12947991490364</v>
      </c>
      <c r="G47">
        <f t="shared" si="1"/>
        <v>-1236.8705200850964</v>
      </c>
      <c r="H47">
        <f t="shared" si="2"/>
        <v>-9552.6052902149768</v>
      </c>
      <c r="I47">
        <f t="shared" si="3"/>
        <v>1000.1294799149036</v>
      </c>
      <c r="J47">
        <f t="shared" si="4"/>
        <v>-236.87052008509636</v>
      </c>
      <c r="K47">
        <f t="shared" si="5"/>
        <v>-0.23683985408094416</v>
      </c>
    </row>
    <row r="48" spans="1:11" x14ac:dyDescent="0.2">
      <c r="A48">
        <v>1499</v>
      </c>
      <c r="B48">
        <v>101</v>
      </c>
      <c r="C48">
        <v>81</v>
      </c>
      <c r="D48" t="s">
        <v>11</v>
      </c>
      <c r="E48" s="1">
        <v>0.112166468054056</v>
      </c>
      <c r="F48">
        <f t="shared" si="0"/>
        <v>112.166468054056</v>
      </c>
      <c r="G48">
        <f t="shared" si="1"/>
        <v>-1386.8335319459441</v>
      </c>
      <c r="H48">
        <f t="shared" si="2"/>
        <v>-12.364065268397257</v>
      </c>
      <c r="I48">
        <f t="shared" si="3"/>
        <v>1112.1664680540559</v>
      </c>
      <c r="J48">
        <f t="shared" si="4"/>
        <v>-386.83353194594406</v>
      </c>
      <c r="K48">
        <f t="shared" si="5"/>
        <v>-0.34781981210311252</v>
      </c>
    </row>
    <row r="49" spans="1:11" x14ac:dyDescent="0.2">
      <c r="A49">
        <v>1523</v>
      </c>
      <c r="B49">
        <v>201</v>
      </c>
      <c r="C49">
        <v>81</v>
      </c>
      <c r="D49" t="s">
        <v>11</v>
      </c>
      <c r="E49" s="1">
        <v>0.42089878395199698</v>
      </c>
      <c r="F49">
        <f t="shared" si="0"/>
        <v>420.89878395199696</v>
      </c>
      <c r="G49">
        <f t="shared" si="1"/>
        <v>-1102.1012160480032</v>
      </c>
      <c r="H49">
        <f t="shared" si="2"/>
        <v>-2.6184471375752336</v>
      </c>
      <c r="I49">
        <f t="shared" si="3"/>
        <v>1420.8987839519968</v>
      </c>
      <c r="J49">
        <f t="shared" si="4"/>
        <v>-102.10121604800315</v>
      </c>
      <c r="K49">
        <f t="shared" si="5"/>
        <v>-7.1856783326976592E-2</v>
      </c>
    </row>
    <row r="50" spans="1:11" x14ac:dyDescent="0.2">
      <c r="A50">
        <v>1237</v>
      </c>
      <c r="B50">
        <v>1</v>
      </c>
      <c r="C50">
        <v>91</v>
      </c>
      <c r="D50" t="s">
        <v>11</v>
      </c>
      <c r="E50">
        <v>1.3313069939613299E-4</v>
      </c>
      <c r="F50">
        <f t="shared" si="0"/>
        <v>0.13313069939613298</v>
      </c>
      <c r="G50">
        <f t="shared" si="1"/>
        <v>-1236.8668693006039</v>
      </c>
      <c r="H50">
        <f t="shared" si="2"/>
        <v>-9290.6209830707976</v>
      </c>
      <c r="I50">
        <f t="shared" si="3"/>
        <v>1000.1331306993961</v>
      </c>
      <c r="J50">
        <f t="shared" si="4"/>
        <v>-236.86686930060387</v>
      </c>
      <c r="K50">
        <f t="shared" si="5"/>
        <v>-0.23683533924624831</v>
      </c>
    </row>
    <row r="51" spans="1:11" x14ac:dyDescent="0.2">
      <c r="A51">
        <v>1499</v>
      </c>
      <c r="B51">
        <v>101</v>
      </c>
      <c r="C51">
        <v>91</v>
      </c>
      <c r="D51" t="s">
        <v>11</v>
      </c>
      <c r="E51" s="1">
        <v>0.124951589852571</v>
      </c>
      <c r="F51">
        <f t="shared" si="0"/>
        <v>124.951589852571</v>
      </c>
      <c r="G51">
        <f t="shared" si="1"/>
        <v>-1374.048410147429</v>
      </c>
      <c r="H51">
        <f t="shared" si="2"/>
        <v>-10.996646075241246</v>
      </c>
      <c r="I51">
        <f t="shared" si="3"/>
        <v>1124.951589852571</v>
      </c>
      <c r="J51">
        <f t="shared" si="4"/>
        <v>-374.04841014742897</v>
      </c>
      <c r="K51">
        <f t="shared" si="5"/>
        <v>-0.33250178365137417</v>
      </c>
    </row>
    <row r="52" spans="1:11" x14ac:dyDescent="0.2">
      <c r="A52">
        <v>1523</v>
      </c>
      <c r="B52">
        <v>201</v>
      </c>
      <c r="C52">
        <v>91</v>
      </c>
      <c r="D52" t="s">
        <v>11</v>
      </c>
      <c r="E52" s="1">
        <v>0.47105229273438398</v>
      </c>
      <c r="F52">
        <f t="shared" si="0"/>
        <v>471.05229273438397</v>
      </c>
      <c r="G52">
        <f t="shared" si="1"/>
        <v>-1051.9477072656159</v>
      </c>
      <c r="H52">
        <f t="shared" si="2"/>
        <v>-2.2331866832856839</v>
      </c>
      <c r="I52">
        <f t="shared" si="3"/>
        <v>1471.0522927343841</v>
      </c>
      <c r="J52">
        <f t="shared" si="4"/>
        <v>-51.947707265615918</v>
      </c>
      <c r="K52">
        <f t="shared" si="5"/>
        <v>-3.5313297509673026E-2</v>
      </c>
    </row>
    <row r="53" spans="1:11" x14ac:dyDescent="0.2">
      <c r="A53">
        <v>1237</v>
      </c>
      <c r="B53">
        <v>1</v>
      </c>
      <c r="C53">
        <v>101</v>
      </c>
      <c r="D53" t="s">
        <v>11</v>
      </c>
      <c r="E53">
        <v>1.3678148388862599E-4</v>
      </c>
      <c r="F53">
        <f t="shared" si="0"/>
        <v>0.13678148388862599</v>
      </c>
      <c r="G53">
        <f t="shared" si="1"/>
        <v>-1236.8632185161114</v>
      </c>
      <c r="H53">
        <f t="shared" si="2"/>
        <v>-9042.6217303156645</v>
      </c>
      <c r="I53">
        <f t="shared" si="3"/>
        <v>1000.1367814838886</v>
      </c>
      <c r="J53">
        <f t="shared" si="4"/>
        <v>-236.86321851611137</v>
      </c>
      <c r="K53">
        <f t="shared" si="5"/>
        <v>-0.23683082444451328</v>
      </c>
    </row>
    <row r="54" spans="1:11" x14ac:dyDescent="0.2">
      <c r="A54">
        <v>1499</v>
      </c>
      <c r="B54">
        <v>101</v>
      </c>
      <c r="C54">
        <v>101</v>
      </c>
      <c r="D54" t="s">
        <v>11</v>
      </c>
      <c r="E54" s="1">
        <v>0.137736711651086</v>
      </c>
      <c r="F54">
        <f t="shared" si="0"/>
        <v>137.73671165108601</v>
      </c>
      <c r="G54">
        <f t="shared" si="1"/>
        <v>-1361.2632883489141</v>
      </c>
      <c r="H54">
        <f t="shared" si="2"/>
        <v>-9.883082527752368</v>
      </c>
      <c r="I54">
        <f t="shared" si="3"/>
        <v>1137.7367116510859</v>
      </c>
      <c r="J54">
        <f t="shared" si="4"/>
        <v>-361.2632883489141</v>
      </c>
      <c r="K54">
        <f t="shared" si="5"/>
        <v>-0.31752802265178565</v>
      </c>
    </row>
    <row r="55" spans="1:11" x14ac:dyDescent="0.2">
      <c r="A55">
        <v>1523</v>
      </c>
      <c r="B55">
        <v>201</v>
      </c>
      <c r="C55">
        <v>101</v>
      </c>
      <c r="D55" t="s">
        <v>11</v>
      </c>
      <c r="E55" s="1">
        <v>0.52120580151677098</v>
      </c>
      <c r="F55">
        <f t="shared" si="0"/>
        <v>521.20580151677098</v>
      </c>
      <c r="G55">
        <f t="shared" si="1"/>
        <v>-1001.794198483229</v>
      </c>
      <c r="H55">
        <f t="shared" si="2"/>
        <v>-1.922070313814406</v>
      </c>
      <c r="I55">
        <f t="shared" si="3"/>
        <v>1521.2058015167709</v>
      </c>
      <c r="J55">
        <f t="shared" si="4"/>
        <v>-1.7941984832291382</v>
      </c>
      <c r="K55">
        <f t="shared" si="5"/>
        <v>-1.1794580861052269E-3</v>
      </c>
    </row>
    <row r="56" spans="1:11" x14ac:dyDescent="0.2">
      <c r="A56">
        <v>1555</v>
      </c>
      <c r="B56">
        <v>300</v>
      </c>
      <c r="C56">
        <v>101</v>
      </c>
      <c r="D56" t="s">
        <v>11</v>
      </c>
      <c r="E56" s="1">
        <v>1.1430336162447901</v>
      </c>
      <c r="F56">
        <f t="shared" si="0"/>
        <v>1143.03361624479</v>
      </c>
      <c r="G56">
        <f t="shared" si="1"/>
        <v>-411.96638375521002</v>
      </c>
      <c r="H56">
        <f t="shared" si="2"/>
        <v>-0.36041493259720897</v>
      </c>
      <c r="I56">
        <f t="shared" si="3"/>
        <v>2143.0336162447902</v>
      </c>
      <c r="J56">
        <f t="shared" si="4"/>
        <v>588.03361624479021</v>
      </c>
      <c r="K56">
        <f t="shared" si="5"/>
        <v>0.2743930901444252</v>
      </c>
    </row>
    <row r="57" spans="1:11" x14ac:dyDescent="0.2">
      <c r="A57">
        <v>1619</v>
      </c>
      <c r="B57">
        <v>550</v>
      </c>
      <c r="C57">
        <v>101</v>
      </c>
      <c r="D57" t="s">
        <v>11</v>
      </c>
      <c r="E57" s="1">
        <v>3.7859100848436298</v>
      </c>
      <c r="F57">
        <f t="shared" si="0"/>
        <v>3785.9100848436296</v>
      </c>
      <c r="G57">
        <f t="shared" si="1"/>
        <v>2166.9100848436296</v>
      </c>
      <c r="H57">
        <f t="shared" si="2"/>
        <v>0.57236174031669584</v>
      </c>
      <c r="I57">
        <f t="shared" si="3"/>
        <v>4785.9100848436301</v>
      </c>
      <c r="J57">
        <f t="shared" si="4"/>
        <v>3166.9100848436301</v>
      </c>
      <c r="K57">
        <f t="shared" si="5"/>
        <v>0.66171533286277828</v>
      </c>
    </row>
    <row r="58" spans="1:11" x14ac:dyDescent="0.2">
      <c r="A58">
        <v>2003</v>
      </c>
      <c r="B58">
        <v>800</v>
      </c>
      <c r="C58">
        <v>101</v>
      </c>
      <c r="D58" t="s">
        <v>11</v>
      </c>
      <c r="E58" s="1">
        <v>7.9654688015580097</v>
      </c>
      <c r="F58">
        <f t="shared" si="0"/>
        <v>7965.4688015580095</v>
      </c>
      <c r="G58">
        <f t="shared" si="1"/>
        <v>5962.4688015580095</v>
      </c>
      <c r="H58">
        <f t="shared" si="2"/>
        <v>0.74853959636271228</v>
      </c>
      <c r="I58">
        <f t="shared" si="3"/>
        <v>8965.4688015580105</v>
      </c>
      <c r="J58">
        <f t="shared" si="4"/>
        <v>6962.4688015580105</v>
      </c>
      <c r="K58">
        <f t="shared" si="5"/>
        <v>0.77658725446103605</v>
      </c>
    </row>
    <row r="59" spans="1:11" x14ac:dyDescent="0.2">
      <c r="A59">
        <v>3027</v>
      </c>
      <c r="B59">
        <v>1050</v>
      </c>
      <c r="C59">
        <v>101</v>
      </c>
      <c r="D59" t="s">
        <v>11</v>
      </c>
      <c r="E59" s="1">
        <v>13.6817097663879</v>
      </c>
      <c r="F59">
        <f t="shared" si="0"/>
        <v>13681.709766387901</v>
      </c>
      <c r="G59">
        <f t="shared" si="1"/>
        <v>10654.709766387901</v>
      </c>
      <c r="H59">
        <f t="shared" si="2"/>
        <v>0.77875572193202891</v>
      </c>
      <c r="I59">
        <f t="shared" si="3"/>
        <v>14681.709766387901</v>
      </c>
      <c r="J59">
        <f t="shared" si="4"/>
        <v>11654.709766387901</v>
      </c>
      <c r="K59">
        <f t="shared" si="5"/>
        <v>0.79382510292295994</v>
      </c>
    </row>
    <row r="60" spans="1:11" x14ac:dyDescent="0.2">
      <c r="A60">
        <v>9175</v>
      </c>
      <c r="B60">
        <v>2000</v>
      </c>
      <c r="C60">
        <v>101</v>
      </c>
      <c r="D60" t="s">
        <v>11</v>
      </c>
      <c r="E60" s="1">
        <v>49.417967535555299</v>
      </c>
      <c r="F60">
        <f t="shared" si="0"/>
        <v>49417.967535555297</v>
      </c>
      <c r="G60">
        <f t="shared" si="1"/>
        <v>40242.967535555297</v>
      </c>
      <c r="H60">
        <f t="shared" si="2"/>
        <v>0.81433878288501527</v>
      </c>
      <c r="I60">
        <f t="shared" si="3"/>
        <v>50417.967535555297</v>
      </c>
      <c r="J60">
        <f t="shared" si="4"/>
        <v>41242.967535555297</v>
      </c>
      <c r="K60">
        <f t="shared" si="5"/>
        <v>0.81802122440715819</v>
      </c>
    </row>
    <row r="61" spans="1:11" x14ac:dyDescent="0.2">
      <c r="A61">
        <v>9175</v>
      </c>
      <c r="B61">
        <v>2250</v>
      </c>
      <c r="C61">
        <v>101</v>
      </c>
      <c r="D61" t="s">
        <v>11</v>
      </c>
      <c r="E61" s="1">
        <v>62.510283291339803</v>
      </c>
      <c r="F61">
        <f t="shared" si="0"/>
        <v>62510.283291339802</v>
      </c>
      <c r="G61">
        <f t="shared" si="1"/>
        <v>53335.283291339802</v>
      </c>
      <c r="H61">
        <f t="shared" si="2"/>
        <v>0.8532241494213304</v>
      </c>
      <c r="I61">
        <f t="shared" si="3"/>
        <v>63510.283291339802</v>
      </c>
      <c r="J61">
        <f t="shared" si="4"/>
        <v>54335.283291339802</v>
      </c>
      <c r="K61">
        <f t="shared" si="5"/>
        <v>0.85553520588293308</v>
      </c>
    </row>
    <row r="62" spans="1:11" x14ac:dyDescent="0.2">
      <c r="A62">
        <v>9175</v>
      </c>
      <c r="B62">
        <v>2500</v>
      </c>
      <c r="C62">
        <v>101</v>
      </c>
      <c r="D62" t="s">
        <v>11</v>
      </c>
      <c r="E62" s="1">
        <v>77.139281295239897</v>
      </c>
      <c r="F62">
        <f t="shared" si="0"/>
        <v>77139.281295239896</v>
      </c>
      <c r="G62">
        <f t="shared" si="1"/>
        <v>67964.281295239896</v>
      </c>
      <c r="H62">
        <f t="shared" si="2"/>
        <v>0.88105930148760447</v>
      </c>
      <c r="I62">
        <f t="shared" si="3"/>
        <v>78139.281295239896</v>
      </c>
      <c r="J62">
        <f t="shared" si="4"/>
        <v>68964.281295239896</v>
      </c>
      <c r="K62">
        <f t="shared" si="5"/>
        <v>0.8825814641763422</v>
      </c>
    </row>
    <row r="63" spans="1:11" x14ac:dyDescent="0.2">
      <c r="A63">
        <v>17367</v>
      </c>
      <c r="B63">
        <v>2750</v>
      </c>
      <c r="C63">
        <v>101</v>
      </c>
      <c r="D63" t="s">
        <v>11</v>
      </c>
      <c r="E63" s="1">
        <v>93.304961547255502</v>
      </c>
      <c r="F63">
        <f t="shared" si="0"/>
        <v>93304.961547255502</v>
      </c>
      <c r="G63">
        <f t="shared" si="1"/>
        <v>75937.961547255502</v>
      </c>
      <c r="H63">
        <f t="shared" si="2"/>
        <v>0.81386841908504237</v>
      </c>
      <c r="I63">
        <f t="shared" si="3"/>
        <v>94304.961547255502</v>
      </c>
      <c r="J63">
        <f t="shared" si="4"/>
        <v>76937.961547255502</v>
      </c>
      <c r="K63">
        <f t="shared" si="5"/>
        <v>0.81584213900243707</v>
      </c>
    </row>
    <row r="64" spans="1:11" x14ac:dyDescent="0.2">
      <c r="A64">
        <v>17367</v>
      </c>
      <c r="B64">
        <v>3000</v>
      </c>
      <c r="C64">
        <v>101</v>
      </c>
      <c r="D64" t="s">
        <v>11</v>
      </c>
      <c r="E64" s="1">
        <v>111.00732404738601</v>
      </c>
      <c r="F64">
        <f t="shared" si="0"/>
        <v>111007.32404738601</v>
      </c>
      <c r="G64">
        <f t="shared" si="1"/>
        <v>93640.324047386006</v>
      </c>
      <c r="H64">
        <f t="shared" si="2"/>
        <v>0.84355086343143904</v>
      </c>
      <c r="I64">
        <f t="shared" si="3"/>
        <v>112007.32404738601</v>
      </c>
      <c r="J64">
        <f t="shared" si="4"/>
        <v>94640.324047386006</v>
      </c>
      <c r="K64">
        <f t="shared" si="5"/>
        <v>0.84494763938246853</v>
      </c>
    </row>
    <row r="65" spans="1:11" x14ac:dyDescent="0.2">
      <c r="A65">
        <v>17367</v>
      </c>
      <c r="B65">
        <v>3250</v>
      </c>
      <c r="C65">
        <v>101</v>
      </c>
      <c r="D65" t="s">
        <v>11</v>
      </c>
      <c r="E65" s="1">
        <v>130.246368795633</v>
      </c>
      <c r="F65">
        <f t="shared" si="0"/>
        <v>130246.36879563301</v>
      </c>
      <c r="G65">
        <f t="shared" si="1"/>
        <v>112879.36879563301</v>
      </c>
      <c r="H65">
        <f t="shared" si="2"/>
        <v>0.86666039014684382</v>
      </c>
      <c r="I65">
        <f t="shared" si="3"/>
        <v>131246.36879563303</v>
      </c>
      <c r="J65">
        <f t="shared" si="4"/>
        <v>113879.36879563303</v>
      </c>
      <c r="K65">
        <f t="shared" si="5"/>
        <v>0.86767633909138786</v>
      </c>
    </row>
    <row r="66" spans="1:11" x14ac:dyDescent="0.2">
      <c r="A66">
        <v>17367</v>
      </c>
      <c r="B66">
        <v>3500</v>
      </c>
      <c r="C66">
        <v>101</v>
      </c>
      <c r="D66" t="s">
        <v>11</v>
      </c>
      <c r="E66" s="1">
        <v>151.02209579199501</v>
      </c>
      <c r="F66">
        <f t="shared" ref="F66:F129" si="6">E66 * 1000</f>
        <v>151022.095791995</v>
      </c>
      <c r="G66">
        <f t="shared" ref="G66:G129" si="7">F66-A66</f>
        <v>133655.095791995</v>
      </c>
      <c r="H66">
        <f t="shared" ref="H66:H129" si="8">G66/F66</f>
        <v>0.88500358236373677</v>
      </c>
      <c r="I66">
        <f t="shared" ref="I66:I129" si="9">F66+1000</f>
        <v>152022.095791995</v>
      </c>
      <c r="J66">
        <f t="shared" ref="J66:J129" si="10">I66-A66</f>
        <v>134655.095791995</v>
      </c>
      <c r="K66">
        <f t="shared" ref="K66:K129" si="11">J66/I66</f>
        <v>0.88576002778068208</v>
      </c>
    </row>
    <row r="67" spans="1:11" x14ac:dyDescent="0.2">
      <c r="A67">
        <v>33751</v>
      </c>
      <c r="B67">
        <v>3750</v>
      </c>
      <c r="C67">
        <v>101</v>
      </c>
      <c r="D67" t="s">
        <v>11</v>
      </c>
      <c r="E67" s="1">
        <v>173.33450503647299</v>
      </c>
      <c r="F67">
        <f t="shared" si="6"/>
        <v>173334.50503647298</v>
      </c>
      <c r="G67">
        <f t="shared" si="7"/>
        <v>139583.50503647298</v>
      </c>
      <c r="H67">
        <f t="shared" si="8"/>
        <v>0.80528400855387605</v>
      </c>
      <c r="I67">
        <f t="shared" si="9"/>
        <v>174334.50503647298</v>
      </c>
      <c r="J67">
        <f t="shared" si="10"/>
        <v>140583.50503647298</v>
      </c>
      <c r="K67">
        <f t="shared" si="11"/>
        <v>0.80640091878002662</v>
      </c>
    </row>
    <row r="68" spans="1:11" x14ac:dyDescent="0.2">
      <c r="A68">
        <v>33751</v>
      </c>
      <c r="B68">
        <v>4000</v>
      </c>
      <c r="C68">
        <v>101</v>
      </c>
      <c r="D68" t="s">
        <v>11</v>
      </c>
      <c r="E68" s="1">
        <v>197.18359652906599</v>
      </c>
      <c r="F68">
        <f t="shared" si="6"/>
        <v>197183.59652906598</v>
      </c>
      <c r="G68">
        <f t="shared" si="7"/>
        <v>163432.59652906598</v>
      </c>
      <c r="H68">
        <f t="shared" si="8"/>
        <v>0.82883464652180172</v>
      </c>
      <c r="I68">
        <f t="shared" si="9"/>
        <v>198183.59652906598</v>
      </c>
      <c r="J68">
        <f t="shared" si="10"/>
        <v>164432.59652906598</v>
      </c>
      <c r="K68">
        <f t="shared" si="11"/>
        <v>0.82969831716092601</v>
      </c>
    </row>
    <row r="69" spans="1:11" x14ac:dyDescent="0.2">
      <c r="A69">
        <v>33815</v>
      </c>
      <c r="B69">
        <v>4250</v>
      </c>
      <c r="C69">
        <v>101</v>
      </c>
      <c r="D69" t="s">
        <v>11</v>
      </c>
      <c r="E69" s="1">
        <v>222.56937026977499</v>
      </c>
      <c r="F69">
        <f t="shared" si="6"/>
        <v>222569.37026977498</v>
      </c>
      <c r="G69">
        <f t="shared" si="7"/>
        <v>188754.37026977498</v>
      </c>
      <c r="H69">
        <f t="shared" si="8"/>
        <v>0.84806984016258369</v>
      </c>
      <c r="I69">
        <f t="shared" si="9"/>
        <v>223569.37026977498</v>
      </c>
      <c r="J69">
        <f t="shared" si="10"/>
        <v>189754.37026977498</v>
      </c>
      <c r="K69">
        <f t="shared" si="11"/>
        <v>0.84874940623934136</v>
      </c>
    </row>
    <row r="70" spans="1:11" x14ac:dyDescent="0.2">
      <c r="A70">
        <v>33815</v>
      </c>
      <c r="B70">
        <v>4500</v>
      </c>
      <c r="C70">
        <v>101</v>
      </c>
      <c r="D70" t="s">
        <v>11</v>
      </c>
      <c r="E70" s="1">
        <v>249.49182625859899</v>
      </c>
      <c r="F70">
        <f t="shared" si="6"/>
        <v>249491.826258599</v>
      </c>
      <c r="G70">
        <f t="shared" si="7"/>
        <v>215676.826258599</v>
      </c>
      <c r="H70">
        <f t="shared" si="8"/>
        <v>0.8644644976667466</v>
      </c>
      <c r="I70">
        <f t="shared" si="9"/>
        <v>250491.826258599</v>
      </c>
      <c r="J70">
        <f t="shared" si="10"/>
        <v>216676.826258599</v>
      </c>
      <c r="K70">
        <f t="shared" si="11"/>
        <v>0.86500557521150179</v>
      </c>
    </row>
    <row r="71" spans="1:11" x14ac:dyDescent="0.2">
      <c r="A71">
        <v>33815</v>
      </c>
      <c r="B71">
        <v>4750</v>
      </c>
      <c r="C71">
        <v>101</v>
      </c>
      <c r="D71" t="s">
        <v>11</v>
      </c>
      <c r="E71" s="1">
        <v>277.95096449553898</v>
      </c>
      <c r="F71">
        <f t="shared" si="6"/>
        <v>277950.96449553897</v>
      </c>
      <c r="G71">
        <f t="shared" si="7"/>
        <v>244135.96449553897</v>
      </c>
      <c r="H71">
        <f t="shared" si="8"/>
        <v>0.87834185047218027</v>
      </c>
      <c r="I71">
        <f t="shared" si="9"/>
        <v>278950.96449553897</v>
      </c>
      <c r="J71">
        <f t="shared" si="10"/>
        <v>245135.96449553897</v>
      </c>
      <c r="K71">
        <f t="shared" si="11"/>
        <v>0.87877797783867928</v>
      </c>
    </row>
    <row r="72" spans="1:11" x14ac:dyDescent="0.2">
      <c r="A72">
        <v>33815</v>
      </c>
      <c r="B72">
        <v>5000</v>
      </c>
      <c r="C72">
        <v>101</v>
      </c>
      <c r="D72" t="s">
        <v>11</v>
      </c>
      <c r="E72" s="1">
        <v>307.946784980595</v>
      </c>
      <c r="F72">
        <f t="shared" si="6"/>
        <v>307946.784980595</v>
      </c>
      <c r="G72">
        <f t="shared" si="7"/>
        <v>274131.784980595</v>
      </c>
      <c r="H72">
        <f t="shared" si="8"/>
        <v>0.89019206678150309</v>
      </c>
      <c r="I72">
        <f t="shared" si="9"/>
        <v>308946.784980595</v>
      </c>
      <c r="J72">
        <f t="shared" si="10"/>
        <v>275131.784980595</v>
      </c>
      <c r="K72">
        <f t="shared" si="11"/>
        <v>0.89054749347165429</v>
      </c>
    </row>
    <row r="73" spans="1:11" x14ac:dyDescent="0.2">
      <c r="A73">
        <v>1239</v>
      </c>
      <c r="B73">
        <v>1</v>
      </c>
      <c r="C73">
        <v>111</v>
      </c>
      <c r="D73" t="s">
        <v>11</v>
      </c>
      <c r="E73">
        <v>1.4043226838111799E-4</v>
      </c>
      <c r="F73">
        <f t="shared" si="6"/>
        <v>0.140432268381118</v>
      </c>
      <c r="G73">
        <f t="shared" si="7"/>
        <v>-1238.8595677316189</v>
      </c>
      <c r="H73">
        <f t="shared" si="8"/>
        <v>-8821.7585745285251</v>
      </c>
      <c r="I73">
        <f t="shared" si="9"/>
        <v>1000.1404322683811</v>
      </c>
      <c r="J73">
        <f t="shared" si="10"/>
        <v>-238.85956773161888</v>
      </c>
      <c r="K73">
        <f t="shared" si="11"/>
        <v>-0.23882602885063894</v>
      </c>
    </row>
    <row r="74" spans="1:11" x14ac:dyDescent="0.2">
      <c r="A74">
        <v>1499</v>
      </c>
      <c r="B74">
        <v>101</v>
      </c>
      <c r="C74">
        <v>111</v>
      </c>
      <c r="D74" t="s">
        <v>11</v>
      </c>
      <c r="E74" s="1">
        <v>0.15052183344960199</v>
      </c>
      <c r="F74">
        <f t="shared" si="6"/>
        <v>150.52183344960198</v>
      </c>
      <c r="G74">
        <f t="shared" si="7"/>
        <v>-1348.4781665503981</v>
      </c>
      <c r="H74">
        <f t="shared" si="8"/>
        <v>-8.9586881560401554</v>
      </c>
      <c r="I74">
        <f t="shared" si="9"/>
        <v>1150.5218334496019</v>
      </c>
      <c r="J74">
        <f t="shared" si="10"/>
        <v>-348.4781665503981</v>
      </c>
      <c r="K74">
        <f t="shared" si="11"/>
        <v>-0.3028870521349068</v>
      </c>
    </row>
    <row r="75" spans="1:11" x14ac:dyDescent="0.2">
      <c r="A75">
        <v>1523</v>
      </c>
      <c r="B75">
        <v>201</v>
      </c>
      <c r="C75">
        <v>111</v>
      </c>
      <c r="D75" t="s">
        <v>11</v>
      </c>
      <c r="E75" s="1">
        <v>0.57135931029915799</v>
      </c>
      <c r="F75">
        <f t="shared" si="6"/>
        <v>571.35931029915798</v>
      </c>
      <c r="G75">
        <f t="shared" si="7"/>
        <v>-951.64068970084202</v>
      </c>
      <c r="H75">
        <f t="shared" si="8"/>
        <v>-1.6655730860543299</v>
      </c>
      <c r="I75">
        <f t="shared" si="9"/>
        <v>1571.3593102991581</v>
      </c>
      <c r="J75">
        <f t="shared" si="10"/>
        <v>48.359310299158096</v>
      </c>
      <c r="K75">
        <f t="shared" si="11"/>
        <v>3.0775462990671031E-2</v>
      </c>
    </row>
    <row r="76" spans="1:11" x14ac:dyDescent="0.2">
      <c r="A76">
        <v>1239</v>
      </c>
      <c r="B76">
        <v>1</v>
      </c>
      <c r="C76">
        <v>121</v>
      </c>
      <c r="D76" t="s">
        <v>11</v>
      </c>
      <c r="E76">
        <v>1.4408305287361099E-4</v>
      </c>
      <c r="F76">
        <f t="shared" si="6"/>
        <v>0.14408305287361098</v>
      </c>
      <c r="G76">
        <f t="shared" si="7"/>
        <v>-1238.8559169471264</v>
      </c>
      <c r="H76">
        <f t="shared" si="8"/>
        <v>-8598.2070218476383</v>
      </c>
      <c r="I76">
        <f t="shared" si="9"/>
        <v>1000.1440830528736</v>
      </c>
      <c r="J76">
        <f t="shared" si="10"/>
        <v>-238.85591694712639</v>
      </c>
      <c r="K76">
        <f t="shared" si="11"/>
        <v>-0.23882150681533257</v>
      </c>
    </row>
    <row r="77" spans="1:11" x14ac:dyDescent="0.2">
      <c r="A77">
        <v>1499</v>
      </c>
      <c r="B77">
        <v>101</v>
      </c>
      <c r="C77">
        <v>121</v>
      </c>
      <c r="D77" t="s">
        <v>11</v>
      </c>
      <c r="E77" s="1">
        <v>0.163306955248117</v>
      </c>
      <c r="F77">
        <f t="shared" si="6"/>
        <v>163.30695524811699</v>
      </c>
      <c r="G77">
        <f t="shared" si="7"/>
        <v>-1335.693044751883</v>
      </c>
      <c r="H77">
        <f t="shared" si="8"/>
        <v>-8.1790334203618329</v>
      </c>
      <c r="I77">
        <f t="shared" si="9"/>
        <v>1163.306955248117</v>
      </c>
      <c r="J77">
        <f t="shared" si="10"/>
        <v>-335.69304475188301</v>
      </c>
      <c r="K77">
        <f t="shared" si="11"/>
        <v>-0.28856789967380914</v>
      </c>
    </row>
    <row r="78" spans="1:11" x14ac:dyDescent="0.2">
      <c r="A78">
        <v>1523</v>
      </c>
      <c r="B78">
        <v>201</v>
      </c>
      <c r="C78">
        <v>121</v>
      </c>
      <c r="D78" t="s">
        <v>11</v>
      </c>
      <c r="E78" s="1">
        <v>0.62151281908154399</v>
      </c>
      <c r="F78">
        <f t="shared" si="6"/>
        <v>621.51281908154397</v>
      </c>
      <c r="G78">
        <f t="shared" si="7"/>
        <v>-901.48718091845603</v>
      </c>
      <c r="H78">
        <f t="shared" si="8"/>
        <v>-1.4504723848667371</v>
      </c>
      <c r="I78">
        <f t="shared" si="9"/>
        <v>1621.512819081544</v>
      </c>
      <c r="J78">
        <f t="shared" si="10"/>
        <v>98.512819081543967</v>
      </c>
      <c r="K78">
        <f t="shared" si="11"/>
        <v>6.0753648026873767E-2</v>
      </c>
    </row>
    <row r="79" spans="1:11" x14ac:dyDescent="0.2">
      <c r="A79">
        <v>1239</v>
      </c>
      <c r="B79">
        <v>1</v>
      </c>
      <c r="C79">
        <v>131</v>
      </c>
      <c r="D79" t="s">
        <v>11</v>
      </c>
      <c r="E79">
        <v>1.4773383736610399E-4</v>
      </c>
      <c r="F79">
        <f t="shared" si="6"/>
        <v>0.14773383736610399</v>
      </c>
      <c r="G79">
        <f t="shared" si="7"/>
        <v>-1238.8522661626339</v>
      </c>
      <c r="H79">
        <f t="shared" si="8"/>
        <v>-8385.7042384446704</v>
      </c>
      <c r="I79">
        <f t="shared" si="9"/>
        <v>1000.1477338373661</v>
      </c>
      <c r="J79">
        <f t="shared" si="10"/>
        <v>-238.8522661626339</v>
      </c>
      <c r="K79">
        <f t="shared" si="11"/>
        <v>-0.23881698481303926</v>
      </c>
    </row>
    <row r="80" spans="1:11" x14ac:dyDescent="0.2">
      <c r="A80">
        <v>1499</v>
      </c>
      <c r="B80">
        <v>101</v>
      </c>
      <c r="C80">
        <v>131</v>
      </c>
      <c r="D80" t="s">
        <v>11</v>
      </c>
      <c r="E80" s="1">
        <v>0.17609207704663199</v>
      </c>
      <c r="F80">
        <f t="shared" si="6"/>
        <v>176.092077046632</v>
      </c>
      <c r="G80">
        <f t="shared" si="7"/>
        <v>-1322.9079229533679</v>
      </c>
      <c r="H80">
        <f t="shared" si="8"/>
        <v>-7.512591964049812</v>
      </c>
      <c r="I80">
        <f t="shared" si="9"/>
        <v>1176.0920770466321</v>
      </c>
      <c r="J80">
        <f t="shared" si="10"/>
        <v>-322.90792295336792</v>
      </c>
      <c r="K80">
        <f t="shared" si="11"/>
        <v>-0.27456006996003646</v>
      </c>
    </row>
    <row r="81" spans="1:11" x14ac:dyDescent="0.2">
      <c r="A81">
        <v>1523</v>
      </c>
      <c r="B81">
        <v>201</v>
      </c>
      <c r="C81">
        <v>131</v>
      </c>
      <c r="D81" t="s">
        <v>11</v>
      </c>
      <c r="E81" s="1">
        <v>0.67166632786393099</v>
      </c>
      <c r="F81">
        <f t="shared" si="6"/>
        <v>671.66632786393097</v>
      </c>
      <c r="G81">
        <f t="shared" si="7"/>
        <v>-851.33367213606903</v>
      </c>
      <c r="H81">
        <f t="shared" si="8"/>
        <v>-1.2674949402979985</v>
      </c>
      <c r="I81">
        <f t="shared" si="9"/>
        <v>1671.666327863931</v>
      </c>
      <c r="J81">
        <f t="shared" si="10"/>
        <v>148.66632786393097</v>
      </c>
      <c r="K81">
        <f t="shared" si="11"/>
        <v>8.8933015749559322E-2</v>
      </c>
    </row>
    <row r="82" spans="1:11" x14ac:dyDescent="0.2">
      <c r="A82">
        <v>1239</v>
      </c>
      <c r="B82">
        <v>1</v>
      </c>
      <c r="C82">
        <v>141</v>
      </c>
      <c r="D82" t="s">
        <v>11</v>
      </c>
      <c r="E82">
        <v>1.5138462185859599E-4</v>
      </c>
      <c r="F82">
        <f t="shared" si="6"/>
        <v>0.151384621858596</v>
      </c>
      <c r="G82">
        <f t="shared" si="7"/>
        <v>-1238.8486153781414</v>
      </c>
      <c r="H82">
        <f t="shared" si="8"/>
        <v>-8183.4508695032055</v>
      </c>
      <c r="I82">
        <f t="shared" si="9"/>
        <v>1000.1513846218586</v>
      </c>
      <c r="J82">
        <f t="shared" si="10"/>
        <v>-238.8486153781414</v>
      </c>
      <c r="K82">
        <f t="shared" si="11"/>
        <v>-0.23881246284375868</v>
      </c>
    </row>
    <row r="83" spans="1:11" x14ac:dyDescent="0.2">
      <c r="A83">
        <v>1499</v>
      </c>
      <c r="B83">
        <v>101</v>
      </c>
      <c r="C83">
        <v>141</v>
      </c>
      <c r="D83" t="s">
        <v>11</v>
      </c>
      <c r="E83" s="1">
        <v>0.188877198845148</v>
      </c>
      <c r="F83">
        <f t="shared" si="6"/>
        <v>188.877198845148</v>
      </c>
      <c r="G83">
        <f t="shared" si="7"/>
        <v>-1310.1228011548519</v>
      </c>
      <c r="H83">
        <f t="shared" si="8"/>
        <v>-6.9363735229309667</v>
      </c>
      <c r="I83">
        <f t="shared" si="9"/>
        <v>1188.8771988451481</v>
      </c>
      <c r="J83">
        <f t="shared" si="10"/>
        <v>-310.12280115485191</v>
      </c>
      <c r="K83">
        <f t="shared" si="11"/>
        <v>-0.26085351914907534</v>
      </c>
    </row>
    <row r="84" spans="1:11" x14ac:dyDescent="0.2">
      <c r="A84">
        <v>1523</v>
      </c>
      <c r="B84">
        <v>201</v>
      </c>
      <c r="C84">
        <v>141</v>
      </c>
      <c r="D84" t="s">
        <v>11</v>
      </c>
      <c r="E84" s="1">
        <v>0.72181983664631799</v>
      </c>
      <c r="F84">
        <f t="shared" si="6"/>
        <v>721.81983664631798</v>
      </c>
      <c r="G84">
        <f t="shared" si="7"/>
        <v>-801.18016335368202</v>
      </c>
      <c r="H84">
        <f t="shared" si="8"/>
        <v>-1.109944784942575</v>
      </c>
      <c r="I84">
        <f t="shared" si="9"/>
        <v>1721.819836646318</v>
      </c>
      <c r="J84">
        <f t="shared" si="10"/>
        <v>198.81983664631798</v>
      </c>
      <c r="K84">
        <f t="shared" si="11"/>
        <v>0.11547075507828401</v>
      </c>
    </row>
    <row r="85" spans="1:11" x14ac:dyDescent="0.2">
      <c r="A85">
        <v>1239</v>
      </c>
      <c r="B85">
        <v>1</v>
      </c>
      <c r="C85">
        <v>151</v>
      </c>
      <c r="D85" t="s">
        <v>11</v>
      </c>
      <c r="E85">
        <v>1.5503540635108899E-4</v>
      </c>
      <c r="F85">
        <f t="shared" si="6"/>
        <v>0.15503540635108898</v>
      </c>
      <c r="G85">
        <f t="shared" si="7"/>
        <v>-1238.8449645936489</v>
      </c>
      <c r="H85">
        <f t="shared" si="8"/>
        <v>-7990.722853257108</v>
      </c>
      <c r="I85">
        <f t="shared" si="9"/>
        <v>1000.1550354063511</v>
      </c>
      <c r="J85">
        <f t="shared" si="10"/>
        <v>-238.84496459364891</v>
      </c>
      <c r="K85">
        <f t="shared" si="11"/>
        <v>-0.23880794090749044</v>
      </c>
    </row>
    <row r="86" spans="1:11" x14ac:dyDescent="0.2">
      <c r="A86">
        <v>1507</v>
      </c>
      <c r="B86">
        <v>101</v>
      </c>
      <c r="C86">
        <v>151</v>
      </c>
      <c r="D86" t="s">
        <v>11</v>
      </c>
      <c r="E86" s="1">
        <v>0.20166232064366299</v>
      </c>
      <c r="F86">
        <f t="shared" si="6"/>
        <v>201.66232064366298</v>
      </c>
      <c r="G86">
        <f t="shared" si="7"/>
        <v>-1305.337679356337</v>
      </c>
      <c r="H86">
        <f t="shared" si="8"/>
        <v>-6.4728883174108995</v>
      </c>
      <c r="I86">
        <f t="shared" si="9"/>
        <v>1201.662320643663</v>
      </c>
      <c r="J86">
        <f t="shared" si="10"/>
        <v>-305.33767935633705</v>
      </c>
      <c r="K86">
        <f t="shared" si="11"/>
        <v>-0.25409607517092225</v>
      </c>
    </row>
    <row r="87" spans="1:11" x14ac:dyDescent="0.2">
      <c r="A87">
        <v>1523</v>
      </c>
      <c r="B87">
        <v>201</v>
      </c>
      <c r="C87">
        <v>151</v>
      </c>
      <c r="D87" t="s">
        <v>11</v>
      </c>
      <c r="E87" s="1">
        <v>0.77197334542870499</v>
      </c>
      <c r="F87">
        <f t="shared" si="6"/>
        <v>771.97334542870499</v>
      </c>
      <c r="G87">
        <f t="shared" si="7"/>
        <v>-751.02665457129501</v>
      </c>
      <c r="H87">
        <f t="shared" si="8"/>
        <v>-0.97286604391013332</v>
      </c>
      <c r="I87">
        <f t="shared" si="9"/>
        <v>1771.973345428705</v>
      </c>
      <c r="J87">
        <f t="shared" si="10"/>
        <v>248.97334542870499</v>
      </c>
      <c r="K87">
        <f t="shared" si="11"/>
        <v>0.14050625878261688</v>
      </c>
    </row>
    <row r="88" spans="1:11" x14ac:dyDescent="0.2">
      <c r="A88">
        <v>1555</v>
      </c>
      <c r="B88">
        <v>300</v>
      </c>
      <c r="C88">
        <v>151</v>
      </c>
      <c r="D88" t="s">
        <v>11</v>
      </c>
      <c r="E88" s="1">
        <v>1.69987138360738</v>
      </c>
      <c r="F88">
        <f t="shared" si="6"/>
        <v>1699.87138360738</v>
      </c>
      <c r="G88">
        <f t="shared" si="7"/>
        <v>144.87138360738004</v>
      </c>
      <c r="H88">
        <f t="shared" si="8"/>
        <v>8.5224908781005193E-2</v>
      </c>
      <c r="I88">
        <f t="shared" si="9"/>
        <v>2699.8713836073803</v>
      </c>
      <c r="J88">
        <f t="shared" si="10"/>
        <v>1144.8713836073803</v>
      </c>
      <c r="K88">
        <f t="shared" si="11"/>
        <v>0.42404663813195531</v>
      </c>
    </row>
    <row r="89" spans="1:11" x14ac:dyDescent="0.2">
      <c r="A89">
        <v>2003</v>
      </c>
      <c r="B89">
        <v>550</v>
      </c>
      <c r="C89">
        <v>151</v>
      </c>
      <c r="D89" t="s">
        <v>11</v>
      </c>
      <c r="E89" s="1">
        <v>5.6519545614719302</v>
      </c>
      <c r="F89">
        <f t="shared" si="6"/>
        <v>5651.95456147193</v>
      </c>
      <c r="G89">
        <f t="shared" si="7"/>
        <v>3648.95456147193</v>
      </c>
      <c r="H89">
        <f t="shared" si="8"/>
        <v>0.64560932360391066</v>
      </c>
      <c r="I89">
        <f t="shared" si="9"/>
        <v>6651.95456147193</v>
      </c>
      <c r="J89">
        <f t="shared" si="10"/>
        <v>4648.95456147193</v>
      </c>
      <c r="K89">
        <f t="shared" si="11"/>
        <v>0.69888549576069559</v>
      </c>
    </row>
    <row r="90" spans="1:11" x14ac:dyDescent="0.2">
      <c r="A90">
        <v>3027</v>
      </c>
      <c r="B90">
        <v>800</v>
      </c>
      <c r="C90">
        <v>151</v>
      </c>
      <c r="D90" t="s">
        <v>11</v>
      </c>
      <c r="E90">
        <v>11.9090611115098</v>
      </c>
      <c r="F90">
        <f t="shared" si="6"/>
        <v>11909.0611115098</v>
      </c>
      <c r="G90">
        <f t="shared" si="7"/>
        <v>8882.0611115098</v>
      </c>
      <c r="H90">
        <f t="shared" si="8"/>
        <v>0.74582379150993838</v>
      </c>
      <c r="I90">
        <f t="shared" si="9"/>
        <v>12909.0611115098</v>
      </c>
      <c r="J90">
        <f t="shared" si="10"/>
        <v>9882.0611115098</v>
      </c>
      <c r="K90">
        <f t="shared" si="11"/>
        <v>0.76551354325055387</v>
      </c>
    </row>
    <row r="91" spans="1:11" x14ac:dyDescent="0.2">
      <c r="A91">
        <v>5075</v>
      </c>
      <c r="B91">
        <v>1050</v>
      </c>
      <c r="C91">
        <v>151</v>
      </c>
      <c r="D91" t="s">
        <v>11</v>
      </c>
      <c r="E91" s="1">
        <v>20.471191033720899</v>
      </c>
      <c r="F91">
        <f t="shared" si="6"/>
        <v>20471.191033720897</v>
      </c>
      <c r="G91">
        <f t="shared" si="7"/>
        <v>15396.191033720897</v>
      </c>
      <c r="H91">
        <f t="shared" si="8"/>
        <v>0.75209063353274008</v>
      </c>
      <c r="I91">
        <f t="shared" si="9"/>
        <v>21471.191033720897</v>
      </c>
      <c r="J91">
        <f t="shared" si="10"/>
        <v>16396.191033720897</v>
      </c>
      <c r="K91">
        <f t="shared" si="11"/>
        <v>0.76363677301228328</v>
      </c>
    </row>
    <row r="92" spans="1:11" x14ac:dyDescent="0.2">
      <c r="A92">
        <v>1239</v>
      </c>
      <c r="B92">
        <v>1</v>
      </c>
      <c r="C92">
        <v>161</v>
      </c>
      <c r="D92" t="s">
        <v>11</v>
      </c>
      <c r="E92">
        <v>1.5868619084358199E-4</v>
      </c>
      <c r="F92">
        <f t="shared" si="6"/>
        <v>0.15868619084358199</v>
      </c>
      <c r="G92">
        <f t="shared" si="7"/>
        <v>-1238.8413138091564</v>
      </c>
      <c r="H92">
        <f t="shared" si="8"/>
        <v>-7806.8627599126785</v>
      </c>
      <c r="I92">
        <f t="shared" si="9"/>
        <v>1000.1586861908436</v>
      </c>
      <c r="J92">
        <f t="shared" si="10"/>
        <v>-238.84131380915642</v>
      </c>
      <c r="K92">
        <f t="shared" si="11"/>
        <v>-0.23880341900423421</v>
      </c>
    </row>
    <row r="93" spans="1:11" x14ac:dyDescent="0.2">
      <c r="A93">
        <v>1507</v>
      </c>
      <c r="B93">
        <v>101</v>
      </c>
      <c r="C93">
        <v>161</v>
      </c>
      <c r="D93" t="s">
        <v>11</v>
      </c>
      <c r="E93" s="1">
        <v>0.214447442442178</v>
      </c>
      <c r="F93">
        <f t="shared" si="6"/>
        <v>214.44744244217802</v>
      </c>
      <c r="G93">
        <f t="shared" si="7"/>
        <v>-1292.552557557822</v>
      </c>
      <c r="H93">
        <f t="shared" si="8"/>
        <v>-6.0273628952526961</v>
      </c>
      <c r="I93">
        <f t="shared" si="9"/>
        <v>1214.447442442178</v>
      </c>
      <c r="J93">
        <f t="shared" si="10"/>
        <v>-292.55255755782196</v>
      </c>
      <c r="K93">
        <f t="shared" si="11"/>
        <v>-0.24089355153115313</v>
      </c>
    </row>
    <row r="94" spans="1:11" x14ac:dyDescent="0.2">
      <c r="A94">
        <v>1523</v>
      </c>
      <c r="B94">
        <v>201</v>
      </c>
      <c r="C94">
        <v>161</v>
      </c>
      <c r="D94" t="s">
        <v>11</v>
      </c>
      <c r="E94">
        <v>0.822126854211092</v>
      </c>
      <c r="F94">
        <f t="shared" si="6"/>
        <v>822.126854211092</v>
      </c>
      <c r="G94">
        <f t="shared" si="7"/>
        <v>-700.873145788908</v>
      </c>
      <c r="H94">
        <f t="shared" si="8"/>
        <v>-0.85251216670383756</v>
      </c>
      <c r="I94">
        <f t="shared" si="9"/>
        <v>1822.126854211092</v>
      </c>
      <c r="J94">
        <f t="shared" si="10"/>
        <v>299.126854211092</v>
      </c>
      <c r="K94">
        <f t="shared" si="11"/>
        <v>0.16416357265125867</v>
      </c>
    </row>
    <row r="95" spans="1:11" x14ac:dyDescent="0.2">
      <c r="A95">
        <v>1239</v>
      </c>
      <c r="B95">
        <v>1</v>
      </c>
      <c r="C95">
        <v>171</v>
      </c>
      <c r="D95" t="s">
        <v>11</v>
      </c>
      <c r="E95">
        <v>1.6233697533607399E-4</v>
      </c>
      <c r="F95">
        <f t="shared" si="6"/>
        <v>0.162336975336074</v>
      </c>
      <c r="G95">
        <f t="shared" si="7"/>
        <v>-1238.8376630246639</v>
      </c>
      <c r="H95">
        <f t="shared" si="8"/>
        <v>-7631.2722992404642</v>
      </c>
      <c r="I95">
        <f t="shared" si="9"/>
        <v>1000.1623369753361</v>
      </c>
      <c r="J95">
        <f t="shared" si="10"/>
        <v>-238.83766302466393</v>
      </c>
      <c r="K95">
        <f t="shared" si="11"/>
        <v>-0.23879889713398961</v>
      </c>
    </row>
    <row r="96" spans="1:11" x14ac:dyDescent="0.2">
      <c r="A96">
        <v>1507</v>
      </c>
      <c r="B96">
        <v>101</v>
      </c>
      <c r="C96">
        <v>171</v>
      </c>
      <c r="D96" t="s">
        <v>11</v>
      </c>
      <c r="E96" s="1">
        <v>0.22723256424069399</v>
      </c>
      <c r="F96">
        <f t="shared" si="6"/>
        <v>227.23256424069399</v>
      </c>
      <c r="G96">
        <f t="shared" si="7"/>
        <v>-1279.767435759306</v>
      </c>
      <c r="H96">
        <f t="shared" si="8"/>
        <v>-5.6319719844543235</v>
      </c>
      <c r="I96">
        <f t="shared" si="9"/>
        <v>1227.232564240694</v>
      </c>
      <c r="J96">
        <f t="shared" si="10"/>
        <v>-279.76743575930595</v>
      </c>
      <c r="K96">
        <f t="shared" si="11"/>
        <v>-0.22796611164926348</v>
      </c>
    </row>
    <row r="97" spans="1:11" x14ac:dyDescent="0.2">
      <c r="A97">
        <v>1523</v>
      </c>
      <c r="B97">
        <v>201</v>
      </c>
      <c r="C97">
        <v>171</v>
      </c>
      <c r="D97" t="s">
        <v>11</v>
      </c>
      <c r="E97" s="1">
        <v>0.872280362993478</v>
      </c>
      <c r="F97">
        <f t="shared" si="6"/>
        <v>872.28036299347798</v>
      </c>
      <c r="G97">
        <f t="shared" si="7"/>
        <v>-650.71963700652202</v>
      </c>
      <c r="H97">
        <f t="shared" si="8"/>
        <v>-0.74599826456415075</v>
      </c>
      <c r="I97">
        <f t="shared" si="9"/>
        <v>1872.2803629934779</v>
      </c>
      <c r="J97">
        <f t="shared" si="10"/>
        <v>349.28036299347787</v>
      </c>
      <c r="K97">
        <f t="shared" si="11"/>
        <v>0.1865534510200354</v>
      </c>
    </row>
    <row r="98" spans="1:11" x14ac:dyDescent="0.2">
      <c r="A98">
        <v>1239</v>
      </c>
      <c r="B98">
        <v>1</v>
      </c>
      <c r="C98">
        <v>181</v>
      </c>
      <c r="D98" t="s">
        <v>11</v>
      </c>
      <c r="E98">
        <v>1.6598775982856699E-4</v>
      </c>
      <c r="F98">
        <f t="shared" si="6"/>
        <v>0.16598775982856698</v>
      </c>
      <c r="G98">
        <f t="shared" si="7"/>
        <v>-1238.8340122401714</v>
      </c>
      <c r="H98">
        <f t="shared" si="8"/>
        <v>-7463.405816908702</v>
      </c>
      <c r="I98">
        <f t="shared" si="9"/>
        <v>1000.1659877598286</v>
      </c>
      <c r="J98">
        <f t="shared" si="10"/>
        <v>-238.83401224017143</v>
      </c>
      <c r="K98">
        <f t="shared" si="11"/>
        <v>-0.23879437529675626</v>
      </c>
    </row>
    <row r="99" spans="1:11" x14ac:dyDescent="0.2">
      <c r="A99">
        <v>1507</v>
      </c>
      <c r="B99">
        <v>101</v>
      </c>
      <c r="C99">
        <v>181</v>
      </c>
      <c r="D99" t="s">
        <v>11</v>
      </c>
      <c r="E99" s="1">
        <v>0.24001768603920901</v>
      </c>
      <c r="F99">
        <f t="shared" si="6"/>
        <v>240.017686039209</v>
      </c>
      <c r="G99">
        <f t="shared" si="7"/>
        <v>-1266.9823139607911</v>
      </c>
      <c r="H99">
        <f t="shared" si="8"/>
        <v>-5.2787039774803031</v>
      </c>
      <c r="I99">
        <f t="shared" si="9"/>
        <v>1240.0176860392089</v>
      </c>
      <c r="J99">
        <f t="shared" si="10"/>
        <v>-266.98231396079109</v>
      </c>
      <c r="K99">
        <f t="shared" si="11"/>
        <v>-0.21530524682560795</v>
      </c>
    </row>
    <row r="100" spans="1:11" x14ac:dyDescent="0.2">
      <c r="A100">
        <v>1523</v>
      </c>
      <c r="B100">
        <v>201</v>
      </c>
      <c r="C100">
        <v>181</v>
      </c>
      <c r="D100" t="s">
        <v>11</v>
      </c>
      <c r="E100" s="1">
        <v>0.922433871775865</v>
      </c>
      <c r="F100">
        <f t="shared" si="6"/>
        <v>922.43387177586499</v>
      </c>
      <c r="G100">
        <f t="shared" si="7"/>
        <v>-600.56612822413501</v>
      </c>
      <c r="H100">
        <f t="shared" si="8"/>
        <v>-0.65106686408634162</v>
      </c>
      <c r="I100">
        <f t="shared" si="9"/>
        <v>1922.4338717758651</v>
      </c>
      <c r="J100">
        <f t="shared" si="10"/>
        <v>399.4338717758651</v>
      </c>
      <c r="K100">
        <f t="shared" si="11"/>
        <v>0.20777509054544724</v>
      </c>
    </row>
    <row r="101" spans="1:11" x14ac:dyDescent="0.2">
      <c r="A101">
        <v>1239</v>
      </c>
      <c r="B101">
        <v>1</v>
      </c>
      <c r="C101">
        <v>191</v>
      </c>
      <c r="D101" t="s">
        <v>11</v>
      </c>
      <c r="E101">
        <v>1.6963854432105999E-4</v>
      </c>
      <c r="F101">
        <f t="shared" si="6"/>
        <v>0.16963854432105999</v>
      </c>
      <c r="G101">
        <f t="shared" si="7"/>
        <v>-1238.8303614556789</v>
      </c>
      <c r="H101">
        <f t="shared" si="8"/>
        <v>-7302.7646306080851</v>
      </c>
      <c r="I101">
        <f t="shared" si="9"/>
        <v>1000.1696385443211</v>
      </c>
      <c r="J101">
        <f t="shared" si="10"/>
        <v>-238.83036145567894</v>
      </c>
      <c r="K101">
        <f t="shared" si="11"/>
        <v>-0.23878985349253382</v>
      </c>
    </row>
    <row r="102" spans="1:11" x14ac:dyDescent="0.2">
      <c r="A102">
        <v>1507</v>
      </c>
      <c r="B102">
        <v>101</v>
      </c>
      <c r="C102">
        <v>191</v>
      </c>
      <c r="D102" t="s">
        <v>11</v>
      </c>
      <c r="E102" s="1">
        <v>0.25280280783772402</v>
      </c>
      <c r="F102">
        <f t="shared" si="6"/>
        <v>252.80280783772403</v>
      </c>
      <c r="G102">
        <f t="shared" si="7"/>
        <v>-1254.197192162276</v>
      </c>
      <c r="H102">
        <f t="shared" si="8"/>
        <v>-4.9611679668026252</v>
      </c>
      <c r="I102">
        <f t="shared" si="9"/>
        <v>1252.802807837724</v>
      </c>
      <c r="J102">
        <f t="shared" si="10"/>
        <v>-254.197192162276</v>
      </c>
      <c r="K102">
        <f t="shared" si="11"/>
        <v>-0.20290279569296932</v>
      </c>
    </row>
    <row r="103" spans="1:11" x14ac:dyDescent="0.2">
      <c r="A103">
        <v>1555</v>
      </c>
      <c r="B103">
        <v>201</v>
      </c>
      <c r="C103">
        <v>191</v>
      </c>
      <c r="D103" t="s">
        <v>11</v>
      </c>
      <c r="E103" s="1">
        <v>0.972587380558252</v>
      </c>
      <c r="F103">
        <f t="shared" si="6"/>
        <v>972.58738055825199</v>
      </c>
      <c r="G103">
        <f t="shared" si="7"/>
        <v>-582.41261944174801</v>
      </c>
      <c r="H103">
        <f t="shared" si="8"/>
        <v>-0.59882806530704835</v>
      </c>
      <c r="I103">
        <f t="shared" si="9"/>
        <v>1972.5873805582519</v>
      </c>
      <c r="J103">
        <f t="shared" si="10"/>
        <v>417.58738055825188</v>
      </c>
      <c r="K103">
        <f t="shared" si="11"/>
        <v>0.21169525095515546</v>
      </c>
    </row>
    <row r="104" spans="1:11" x14ac:dyDescent="0.2">
      <c r="A104">
        <v>1239</v>
      </c>
      <c r="B104">
        <v>1</v>
      </c>
      <c r="C104">
        <v>201</v>
      </c>
      <c r="D104" t="s">
        <v>11</v>
      </c>
      <c r="E104">
        <v>1.7328932881355199E-4</v>
      </c>
      <c r="F104">
        <f t="shared" si="6"/>
        <v>0.173289328813552</v>
      </c>
      <c r="G104">
        <f t="shared" si="7"/>
        <v>-1238.8267106711864</v>
      </c>
      <c r="H104">
        <f t="shared" si="8"/>
        <v>-7148.8920821205502</v>
      </c>
      <c r="I104">
        <f t="shared" si="9"/>
        <v>1000.1732893288136</v>
      </c>
      <c r="J104">
        <f t="shared" si="10"/>
        <v>-238.82671067118645</v>
      </c>
      <c r="K104">
        <f t="shared" si="11"/>
        <v>-0.23878533172132194</v>
      </c>
    </row>
    <row r="105" spans="1:11" x14ac:dyDescent="0.2">
      <c r="A105">
        <v>1507</v>
      </c>
      <c r="B105">
        <v>101</v>
      </c>
      <c r="C105">
        <v>201</v>
      </c>
      <c r="D105" t="s">
        <v>11</v>
      </c>
      <c r="E105">
        <v>0.26558792963624001</v>
      </c>
      <c r="F105">
        <f t="shared" si="6"/>
        <v>265.58792963624001</v>
      </c>
      <c r="G105">
        <f t="shared" si="7"/>
        <v>-1241.41207036376</v>
      </c>
      <c r="H105">
        <f t="shared" si="8"/>
        <v>-4.6742036509868816</v>
      </c>
      <c r="I105">
        <f t="shared" si="9"/>
        <v>1265.58792963624</v>
      </c>
      <c r="J105">
        <f t="shared" si="10"/>
        <v>-241.41207036375999</v>
      </c>
      <c r="K105">
        <f t="shared" si="11"/>
        <v>-0.19075092667259205</v>
      </c>
    </row>
    <row r="106" spans="1:11" x14ac:dyDescent="0.2">
      <c r="A106">
        <v>1555</v>
      </c>
      <c r="B106">
        <v>201</v>
      </c>
      <c r="C106">
        <v>201</v>
      </c>
      <c r="D106" t="s">
        <v>11</v>
      </c>
      <c r="E106" s="1">
        <v>1.02274088934063</v>
      </c>
      <c r="F106">
        <f t="shared" si="6"/>
        <v>1022.74088934063</v>
      </c>
      <c r="G106">
        <f t="shared" si="7"/>
        <v>-532.25911065936998</v>
      </c>
      <c r="H106">
        <f t="shared" si="8"/>
        <v>-0.52042420148325352</v>
      </c>
      <c r="I106">
        <f t="shared" si="9"/>
        <v>2022.74088934063</v>
      </c>
      <c r="J106">
        <f t="shared" si="10"/>
        <v>467.74088934063002</v>
      </c>
      <c r="K106">
        <f t="shared" si="11"/>
        <v>0.23124113019394366</v>
      </c>
    </row>
    <row r="107" spans="1:11" x14ac:dyDescent="0.2">
      <c r="A107">
        <v>1621</v>
      </c>
      <c r="B107">
        <v>300</v>
      </c>
      <c r="C107">
        <v>201</v>
      </c>
      <c r="D107" t="s">
        <v>11</v>
      </c>
      <c r="E107" s="1">
        <v>2.2567091509699799</v>
      </c>
      <c r="F107">
        <f t="shared" si="6"/>
        <v>2256.7091509699799</v>
      </c>
      <c r="G107">
        <f t="shared" si="7"/>
        <v>635.70915096997987</v>
      </c>
      <c r="H107">
        <f t="shared" si="8"/>
        <v>0.28169742241561746</v>
      </c>
      <c r="I107">
        <f t="shared" si="9"/>
        <v>3256.7091509699799</v>
      </c>
      <c r="J107">
        <f t="shared" si="10"/>
        <v>1635.7091509699799</v>
      </c>
      <c r="K107">
        <f t="shared" si="11"/>
        <v>0.50225828440430409</v>
      </c>
    </row>
    <row r="108" spans="1:11" x14ac:dyDescent="0.2">
      <c r="A108">
        <v>2005</v>
      </c>
      <c r="B108">
        <v>550</v>
      </c>
      <c r="C108">
        <v>201</v>
      </c>
      <c r="D108" t="s">
        <v>11</v>
      </c>
      <c r="E108" s="1">
        <v>7.51799903810024</v>
      </c>
      <c r="F108">
        <f t="shared" si="6"/>
        <v>7517.9990381002399</v>
      </c>
      <c r="G108">
        <f t="shared" si="7"/>
        <v>5512.9990381002399</v>
      </c>
      <c r="H108">
        <f t="shared" si="8"/>
        <v>0.73330669639103152</v>
      </c>
      <c r="I108">
        <f t="shared" si="9"/>
        <v>8517.999038100239</v>
      </c>
      <c r="J108">
        <f t="shared" si="10"/>
        <v>6512.999038100239</v>
      </c>
      <c r="K108">
        <f t="shared" si="11"/>
        <v>0.76461608048653018</v>
      </c>
    </row>
    <row r="109" spans="1:11" x14ac:dyDescent="0.2">
      <c r="A109">
        <v>3029</v>
      </c>
      <c r="B109">
        <v>800</v>
      </c>
      <c r="C109">
        <v>201</v>
      </c>
      <c r="D109" t="s">
        <v>11</v>
      </c>
      <c r="E109" s="1">
        <v>15.8526534214615</v>
      </c>
      <c r="F109">
        <f t="shared" si="6"/>
        <v>15852.6534214615</v>
      </c>
      <c r="G109">
        <f t="shared" si="7"/>
        <v>12823.6534214615</v>
      </c>
      <c r="H109">
        <f t="shared" si="8"/>
        <v>0.80892788611026434</v>
      </c>
      <c r="I109">
        <f t="shared" si="9"/>
        <v>16852.653421461502</v>
      </c>
      <c r="J109">
        <f t="shared" si="10"/>
        <v>13823.653421461502</v>
      </c>
      <c r="K109">
        <f t="shared" si="11"/>
        <v>0.82026569203976918</v>
      </c>
    </row>
    <row r="110" spans="1:11" x14ac:dyDescent="0.2">
      <c r="A110">
        <v>5077</v>
      </c>
      <c r="B110">
        <v>1050</v>
      </c>
      <c r="C110">
        <v>201</v>
      </c>
      <c r="D110" t="s">
        <v>11</v>
      </c>
      <c r="E110">
        <v>27.260672301054001</v>
      </c>
      <c r="F110">
        <f t="shared" si="6"/>
        <v>27260.672301054001</v>
      </c>
      <c r="G110">
        <f t="shared" si="7"/>
        <v>22183.672301054001</v>
      </c>
      <c r="H110">
        <f t="shared" si="8"/>
        <v>0.81376101279044011</v>
      </c>
      <c r="I110">
        <f t="shared" si="9"/>
        <v>28260.672301054001</v>
      </c>
      <c r="J110">
        <f t="shared" si="10"/>
        <v>23183.672301054001</v>
      </c>
      <c r="K110">
        <f t="shared" si="11"/>
        <v>0.82035105372172445</v>
      </c>
    </row>
    <row r="111" spans="1:11" x14ac:dyDescent="0.2">
      <c r="A111">
        <v>17369</v>
      </c>
      <c r="B111">
        <v>2000</v>
      </c>
      <c r="C111">
        <v>201</v>
      </c>
      <c r="D111" t="s">
        <v>11</v>
      </c>
      <c r="E111" s="1">
        <v>98.640228249132605</v>
      </c>
      <c r="F111">
        <f t="shared" si="6"/>
        <v>98640.228249132604</v>
      </c>
      <c r="G111">
        <f t="shared" si="7"/>
        <v>81271.228249132604</v>
      </c>
      <c r="H111">
        <f t="shared" si="8"/>
        <v>0.82391565481649487</v>
      </c>
      <c r="I111">
        <f t="shared" si="9"/>
        <v>99640.228249132604</v>
      </c>
      <c r="J111">
        <f t="shared" si="10"/>
        <v>82271.228249132604</v>
      </c>
      <c r="K111">
        <f t="shared" si="11"/>
        <v>0.82568285615954318</v>
      </c>
    </row>
    <row r="112" spans="1:11" x14ac:dyDescent="0.2">
      <c r="A112">
        <v>17369</v>
      </c>
      <c r="B112">
        <v>2250</v>
      </c>
      <c r="C112">
        <v>201</v>
      </c>
      <c r="D112" t="s">
        <v>11</v>
      </c>
      <c r="E112" s="1">
        <v>124.800396710634</v>
      </c>
      <c r="F112">
        <f t="shared" si="6"/>
        <v>124800.396710634</v>
      </c>
      <c r="G112">
        <f t="shared" si="7"/>
        <v>107431.396710634</v>
      </c>
      <c r="H112">
        <f t="shared" si="8"/>
        <v>0.86082576291586399</v>
      </c>
      <c r="I112">
        <f t="shared" si="9"/>
        <v>125800.396710634</v>
      </c>
      <c r="J112">
        <f t="shared" si="10"/>
        <v>108431.396710634</v>
      </c>
      <c r="K112">
        <f t="shared" si="11"/>
        <v>0.86193207291744744</v>
      </c>
    </row>
    <row r="113" spans="1:11" x14ac:dyDescent="0.2">
      <c r="A113">
        <v>17369</v>
      </c>
      <c r="B113">
        <v>2500</v>
      </c>
      <c r="C113">
        <v>201</v>
      </c>
      <c r="D113" t="s">
        <v>11</v>
      </c>
      <c r="E113" s="1">
        <v>154.033929668366</v>
      </c>
      <c r="F113">
        <f t="shared" si="6"/>
        <v>154033.92966836601</v>
      </c>
      <c r="G113">
        <f t="shared" si="7"/>
        <v>136664.92966836601</v>
      </c>
      <c r="H113">
        <f t="shared" si="8"/>
        <v>0.88723912947364691</v>
      </c>
      <c r="I113">
        <f t="shared" si="9"/>
        <v>155033.92966836601</v>
      </c>
      <c r="J113">
        <f t="shared" si="10"/>
        <v>137664.92966836601</v>
      </c>
      <c r="K113">
        <f t="shared" si="11"/>
        <v>0.88796645974752664</v>
      </c>
    </row>
    <row r="114" spans="1:11" x14ac:dyDescent="0.2">
      <c r="A114">
        <v>33753</v>
      </c>
      <c r="B114">
        <v>2750</v>
      </c>
      <c r="C114">
        <v>201</v>
      </c>
      <c r="D114" t="s">
        <v>11</v>
      </c>
      <c r="E114" s="1">
        <v>186.34082712233001</v>
      </c>
      <c r="F114">
        <f t="shared" si="6"/>
        <v>186340.82712233003</v>
      </c>
      <c r="G114">
        <f t="shared" si="7"/>
        <v>152587.82712233003</v>
      </c>
      <c r="H114">
        <f t="shared" si="8"/>
        <v>0.81886417205907513</v>
      </c>
      <c r="I114">
        <f t="shared" si="9"/>
        <v>187340.82712233003</v>
      </c>
      <c r="J114">
        <f t="shared" si="10"/>
        <v>153587.82712233003</v>
      </c>
      <c r="K114">
        <f t="shared" si="11"/>
        <v>0.81983105061258255</v>
      </c>
    </row>
    <row r="115" spans="1:11" x14ac:dyDescent="0.2">
      <c r="A115">
        <v>33753</v>
      </c>
      <c r="B115">
        <v>3000</v>
      </c>
      <c r="C115">
        <v>201</v>
      </c>
      <c r="D115" t="s">
        <v>11</v>
      </c>
      <c r="E115" s="1">
        <v>221.72108907252499</v>
      </c>
      <c r="F115">
        <f t="shared" si="6"/>
        <v>221721.08907252498</v>
      </c>
      <c r="G115">
        <f t="shared" si="7"/>
        <v>187968.08907252498</v>
      </c>
      <c r="H115">
        <f t="shared" si="8"/>
        <v>0.84776820219857663</v>
      </c>
      <c r="I115">
        <f t="shared" si="9"/>
        <v>222721.08907252498</v>
      </c>
      <c r="J115">
        <f t="shared" si="10"/>
        <v>188968.08907252498</v>
      </c>
      <c r="K115">
        <f t="shared" si="11"/>
        <v>0.84845171087948046</v>
      </c>
    </row>
    <row r="116" spans="1:11" x14ac:dyDescent="0.2">
      <c r="A116">
        <v>33753</v>
      </c>
      <c r="B116">
        <v>3250</v>
      </c>
      <c r="C116">
        <v>201</v>
      </c>
      <c r="D116" t="s">
        <v>11</v>
      </c>
      <c r="E116" s="1">
        <v>260.17471551895102</v>
      </c>
      <c r="F116">
        <f t="shared" si="6"/>
        <v>260174.71551895101</v>
      </c>
      <c r="G116">
        <f t="shared" si="7"/>
        <v>226421.71551895101</v>
      </c>
      <c r="H116">
        <f t="shared" si="8"/>
        <v>0.8702679469345227</v>
      </c>
      <c r="I116">
        <f t="shared" si="9"/>
        <v>261174.71551895101</v>
      </c>
      <c r="J116">
        <f t="shared" si="10"/>
        <v>227421.71551895101</v>
      </c>
      <c r="K116">
        <f t="shared" si="11"/>
        <v>0.87076467209724651</v>
      </c>
    </row>
    <row r="117" spans="1:11" x14ac:dyDescent="0.2">
      <c r="A117">
        <v>33753</v>
      </c>
      <c r="B117">
        <v>3500</v>
      </c>
      <c r="C117">
        <v>201</v>
      </c>
      <c r="D117" t="s">
        <v>11</v>
      </c>
      <c r="E117" s="1">
        <v>301.70170646160801</v>
      </c>
      <c r="F117">
        <f t="shared" si="6"/>
        <v>301701.706461608</v>
      </c>
      <c r="G117">
        <f t="shared" si="7"/>
        <v>267948.706461608</v>
      </c>
      <c r="H117">
        <f t="shared" si="8"/>
        <v>0.88812459698733881</v>
      </c>
      <c r="I117">
        <f t="shared" si="9"/>
        <v>302701.706461608</v>
      </c>
      <c r="J117">
        <f t="shared" si="10"/>
        <v>268948.706461608</v>
      </c>
      <c r="K117">
        <f t="shared" si="11"/>
        <v>0.88849418658866752</v>
      </c>
    </row>
    <row r="118" spans="1:11" x14ac:dyDescent="0.2">
      <c r="A118">
        <v>39219</v>
      </c>
      <c r="B118">
        <v>3750</v>
      </c>
      <c r="C118">
        <v>201</v>
      </c>
      <c r="D118" t="s">
        <v>11</v>
      </c>
      <c r="E118" s="1">
        <v>346.30206190049603</v>
      </c>
      <c r="F118">
        <f t="shared" si="6"/>
        <v>346302.06190049602</v>
      </c>
      <c r="G118">
        <f t="shared" si="7"/>
        <v>307083.06190049602</v>
      </c>
      <c r="H118">
        <f t="shared" si="8"/>
        <v>0.88674915827885281</v>
      </c>
      <c r="I118">
        <f t="shared" si="9"/>
        <v>347302.06190049602</v>
      </c>
      <c r="J118">
        <f t="shared" si="10"/>
        <v>308083.06190049602</v>
      </c>
      <c r="K118">
        <f t="shared" si="11"/>
        <v>0.88707524572302576</v>
      </c>
    </row>
    <row r="119" spans="1:11" x14ac:dyDescent="0.2">
      <c r="A119">
        <v>39219</v>
      </c>
      <c r="B119">
        <v>4000</v>
      </c>
      <c r="C119">
        <v>201</v>
      </c>
      <c r="D119" t="s">
        <v>11</v>
      </c>
      <c r="E119" s="1">
        <v>393.97578183561501</v>
      </c>
      <c r="F119">
        <f t="shared" si="6"/>
        <v>393975.78183561499</v>
      </c>
      <c r="G119">
        <f t="shared" si="7"/>
        <v>354756.78183561499</v>
      </c>
      <c r="H119">
        <f t="shared" si="8"/>
        <v>0.90045327198217484</v>
      </c>
      <c r="I119">
        <f t="shared" si="9"/>
        <v>394975.78183561499</v>
      </c>
      <c r="J119">
        <f t="shared" si="10"/>
        <v>355756.78183561499</v>
      </c>
      <c r="K119">
        <f t="shared" si="11"/>
        <v>0.90070530446769881</v>
      </c>
    </row>
    <row r="120" spans="1:11" x14ac:dyDescent="0.2">
      <c r="A120">
        <v>1239</v>
      </c>
      <c r="B120">
        <v>1</v>
      </c>
      <c r="C120">
        <v>211</v>
      </c>
      <c r="D120" t="s">
        <v>11</v>
      </c>
      <c r="E120">
        <v>1.7694011330604499E-4</v>
      </c>
      <c r="F120">
        <f t="shared" si="6"/>
        <v>0.17694011330604498</v>
      </c>
      <c r="G120">
        <f t="shared" si="7"/>
        <v>-1238.823059886694</v>
      </c>
      <c r="H120">
        <f t="shared" si="8"/>
        <v>-7001.3692019285645</v>
      </c>
      <c r="I120">
        <f t="shared" si="9"/>
        <v>1000.176940113306</v>
      </c>
      <c r="J120">
        <f t="shared" si="10"/>
        <v>-238.82305988669395</v>
      </c>
      <c r="K120">
        <f t="shared" si="11"/>
        <v>-0.23878080998312023</v>
      </c>
    </row>
    <row r="121" spans="1:11" x14ac:dyDescent="0.2">
      <c r="A121">
        <v>1509</v>
      </c>
      <c r="B121">
        <v>101</v>
      </c>
      <c r="C121">
        <v>211</v>
      </c>
      <c r="D121" t="s">
        <v>11</v>
      </c>
      <c r="E121" s="1">
        <v>0.27837305143475499</v>
      </c>
      <c r="F121">
        <f t="shared" si="6"/>
        <v>278.37305143475498</v>
      </c>
      <c r="G121">
        <f t="shared" si="7"/>
        <v>-1230.6269485652451</v>
      </c>
      <c r="H121">
        <f t="shared" si="8"/>
        <v>-4.4207833417153859</v>
      </c>
      <c r="I121">
        <f t="shared" si="9"/>
        <v>1278.3730514347549</v>
      </c>
      <c r="J121">
        <f t="shared" si="10"/>
        <v>-230.62694856524513</v>
      </c>
      <c r="K121">
        <f t="shared" si="11"/>
        <v>-0.18040661003171637</v>
      </c>
    </row>
    <row r="122" spans="1:11" x14ac:dyDescent="0.2">
      <c r="A122">
        <v>1557</v>
      </c>
      <c r="B122">
        <v>201</v>
      </c>
      <c r="C122">
        <v>211</v>
      </c>
      <c r="D122" t="s">
        <v>11</v>
      </c>
      <c r="E122" s="1">
        <v>1.0728943981230199</v>
      </c>
      <c r="F122">
        <f t="shared" si="6"/>
        <v>1072.89439812302</v>
      </c>
      <c r="G122">
        <f t="shared" si="7"/>
        <v>-484.10560187698002</v>
      </c>
      <c r="H122">
        <f t="shared" si="8"/>
        <v>-0.45121458619217397</v>
      </c>
      <c r="I122">
        <f t="shared" si="9"/>
        <v>2072.89439812302</v>
      </c>
      <c r="J122">
        <f t="shared" si="10"/>
        <v>515.89439812301998</v>
      </c>
      <c r="K122">
        <f t="shared" si="11"/>
        <v>0.24887635307913222</v>
      </c>
    </row>
    <row r="123" spans="1:11" x14ac:dyDescent="0.2">
      <c r="A123">
        <v>1239</v>
      </c>
      <c r="B123">
        <v>1</v>
      </c>
      <c r="C123">
        <v>221</v>
      </c>
      <c r="D123" t="s">
        <v>11</v>
      </c>
      <c r="E123">
        <v>1.8059089779853799E-4</v>
      </c>
      <c r="F123">
        <f t="shared" si="6"/>
        <v>0.18059089779853799</v>
      </c>
      <c r="G123">
        <f t="shared" si="7"/>
        <v>-1238.8194091022015</v>
      </c>
      <c r="H123">
        <f t="shared" si="8"/>
        <v>-6859.8108996843948</v>
      </c>
      <c r="I123">
        <f t="shared" si="9"/>
        <v>1000.1805908977985</v>
      </c>
      <c r="J123">
        <f t="shared" si="10"/>
        <v>-238.81940910220146</v>
      </c>
      <c r="K123">
        <f t="shared" si="11"/>
        <v>-0.23877628827792835</v>
      </c>
    </row>
    <row r="124" spans="1:11" x14ac:dyDescent="0.2">
      <c r="A124">
        <v>1509</v>
      </c>
      <c r="B124">
        <v>101</v>
      </c>
      <c r="C124">
        <v>221</v>
      </c>
      <c r="D124" t="s">
        <v>11</v>
      </c>
      <c r="E124" s="1">
        <v>0.29115817323326998</v>
      </c>
      <c r="F124">
        <f t="shared" si="6"/>
        <v>291.15817323326996</v>
      </c>
      <c r="G124">
        <f t="shared" si="7"/>
        <v>-1217.84182676673</v>
      </c>
      <c r="H124">
        <f t="shared" si="8"/>
        <v>-4.1827499233243923</v>
      </c>
      <c r="I124">
        <f t="shared" si="9"/>
        <v>1291.15817323327</v>
      </c>
      <c r="J124">
        <f t="shared" si="10"/>
        <v>-217.84182676673004</v>
      </c>
      <c r="K124">
        <f t="shared" si="11"/>
        <v>-0.16871815652238695</v>
      </c>
    </row>
    <row r="125" spans="1:11" x14ac:dyDescent="0.2">
      <c r="A125">
        <v>1557</v>
      </c>
      <c r="B125">
        <v>201</v>
      </c>
      <c r="C125">
        <v>221</v>
      </c>
      <c r="D125" t="s">
        <v>11</v>
      </c>
      <c r="E125" s="1">
        <v>1.12304790690541</v>
      </c>
      <c r="F125">
        <f t="shared" si="6"/>
        <v>1123.0479069054099</v>
      </c>
      <c r="G125">
        <f t="shared" si="7"/>
        <v>-433.95209309459005</v>
      </c>
      <c r="H125">
        <f t="shared" si="8"/>
        <v>-0.38640568263054531</v>
      </c>
      <c r="I125">
        <f t="shared" si="9"/>
        <v>2123.0479069054099</v>
      </c>
      <c r="J125">
        <f t="shared" si="10"/>
        <v>566.04790690540995</v>
      </c>
      <c r="K125">
        <f t="shared" si="11"/>
        <v>0.2666204116564147</v>
      </c>
    </row>
    <row r="126" spans="1:11" x14ac:dyDescent="0.2">
      <c r="A126">
        <v>1239</v>
      </c>
      <c r="B126">
        <v>1</v>
      </c>
      <c r="C126">
        <v>231</v>
      </c>
      <c r="D126" t="s">
        <v>11</v>
      </c>
      <c r="E126">
        <v>1.8424168229102999E-4</v>
      </c>
      <c r="F126">
        <f t="shared" si="6"/>
        <v>0.18424168229103</v>
      </c>
      <c r="G126">
        <f t="shared" si="7"/>
        <v>-1238.815758317709</v>
      </c>
      <c r="H126">
        <f t="shared" si="8"/>
        <v>-6723.8626075985521</v>
      </c>
      <c r="I126">
        <f t="shared" si="9"/>
        <v>1000.184241682291</v>
      </c>
      <c r="J126">
        <f t="shared" si="10"/>
        <v>-238.81575831770897</v>
      </c>
      <c r="K126">
        <f t="shared" si="11"/>
        <v>-0.23877176660574592</v>
      </c>
    </row>
    <row r="127" spans="1:11" x14ac:dyDescent="0.2">
      <c r="A127">
        <v>1509</v>
      </c>
      <c r="B127">
        <v>101</v>
      </c>
      <c r="C127">
        <v>231</v>
      </c>
      <c r="D127" t="s">
        <v>11</v>
      </c>
      <c r="E127" s="1">
        <v>0.30394329503178502</v>
      </c>
      <c r="F127">
        <f t="shared" si="6"/>
        <v>303.943295031785</v>
      </c>
      <c r="G127">
        <f t="shared" si="7"/>
        <v>-1205.0567049682149</v>
      </c>
      <c r="H127">
        <f t="shared" si="8"/>
        <v>-3.964741860294025</v>
      </c>
      <c r="I127">
        <f t="shared" si="9"/>
        <v>1303.9432950317851</v>
      </c>
      <c r="J127">
        <f t="shared" si="10"/>
        <v>-205.05670496821494</v>
      </c>
      <c r="K127">
        <f t="shared" si="11"/>
        <v>-0.15725891282965374</v>
      </c>
    </row>
    <row r="128" spans="1:11" x14ac:dyDescent="0.2">
      <c r="A128">
        <v>1557</v>
      </c>
      <c r="B128">
        <v>201</v>
      </c>
      <c r="C128">
        <v>231</v>
      </c>
      <c r="D128" t="s">
        <v>11</v>
      </c>
      <c r="E128" s="1">
        <v>1.1732014156877899</v>
      </c>
      <c r="F128">
        <f t="shared" si="6"/>
        <v>1173.2014156877899</v>
      </c>
      <c r="G128">
        <f t="shared" si="7"/>
        <v>-383.7985843122101</v>
      </c>
      <c r="H128">
        <f t="shared" si="8"/>
        <v>-0.32713784622157821</v>
      </c>
      <c r="I128">
        <f t="shared" si="9"/>
        <v>2173.2014156877899</v>
      </c>
      <c r="J128">
        <f t="shared" si="10"/>
        <v>616.2014156877899</v>
      </c>
      <c r="K128">
        <f t="shared" si="11"/>
        <v>0.28354546948091797</v>
      </c>
    </row>
    <row r="129" spans="1:11" x14ac:dyDescent="0.2">
      <c r="A129">
        <v>1239</v>
      </c>
      <c r="B129">
        <v>1</v>
      </c>
      <c r="C129">
        <v>241</v>
      </c>
      <c r="D129" t="s">
        <v>11</v>
      </c>
      <c r="E129">
        <v>1.8789246678352299E-4</v>
      </c>
      <c r="F129">
        <f t="shared" si="6"/>
        <v>0.18789246678352298</v>
      </c>
      <c r="G129">
        <f t="shared" si="7"/>
        <v>-1238.8121075332165</v>
      </c>
      <c r="H129">
        <f t="shared" si="8"/>
        <v>-6593.1973151456477</v>
      </c>
      <c r="I129">
        <f t="shared" si="9"/>
        <v>1000.1878924667835</v>
      </c>
      <c r="J129">
        <f t="shared" si="10"/>
        <v>-238.81210753321648</v>
      </c>
      <c r="K129">
        <f t="shared" si="11"/>
        <v>-0.23876724496657259</v>
      </c>
    </row>
    <row r="130" spans="1:11" x14ac:dyDescent="0.2">
      <c r="A130">
        <v>1509</v>
      </c>
      <c r="B130">
        <v>101</v>
      </c>
      <c r="C130">
        <v>241</v>
      </c>
      <c r="D130" t="s">
        <v>11</v>
      </c>
      <c r="E130" s="1">
        <v>0.31672841683030101</v>
      </c>
      <c r="F130">
        <f t="shared" ref="F130:F193" si="12">E130 * 1000</f>
        <v>316.728416830301</v>
      </c>
      <c r="G130">
        <f t="shared" ref="G130:G193" si="13">F130-A130</f>
        <v>-1192.2715831696989</v>
      </c>
      <c r="H130">
        <f t="shared" ref="H130:H193" si="14">G130/F130</f>
        <v>-3.7643341102813097</v>
      </c>
      <c r="I130">
        <f t="shared" ref="I130:I193" si="15">F130+1000</f>
        <v>1316.7284168303011</v>
      </c>
      <c r="J130">
        <f t="shared" ref="J130:J193" si="16">I130-A130</f>
        <v>-192.27158316969894</v>
      </c>
      <c r="K130">
        <f t="shared" ref="K130:K193" si="17">J130/I130</f>
        <v>-0.14602220223403803</v>
      </c>
    </row>
    <row r="131" spans="1:11" x14ac:dyDescent="0.2">
      <c r="A131">
        <v>1557</v>
      </c>
      <c r="B131">
        <v>201</v>
      </c>
      <c r="C131">
        <v>241</v>
      </c>
      <c r="D131" t="s">
        <v>11</v>
      </c>
      <c r="E131" s="1">
        <v>1.22335492447018</v>
      </c>
      <c r="F131">
        <f t="shared" si="12"/>
        <v>1223.3549244701801</v>
      </c>
      <c r="G131">
        <f t="shared" si="13"/>
        <v>-333.64507552981991</v>
      </c>
      <c r="H131">
        <f t="shared" si="14"/>
        <v>-0.27272958064424146</v>
      </c>
      <c r="I131">
        <f t="shared" si="15"/>
        <v>2223.3549244701799</v>
      </c>
      <c r="J131">
        <f t="shared" si="16"/>
        <v>666.35492447017987</v>
      </c>
      <c r="K131">
        <f t="shared" si="17"/>
        <v>0.29970695058008817</v>
      </c>
    </row>
    <row r="132" spans="1:11" x14ac:dyDescent="0.2">
      <c r="A132">
        <v>1239</v>
      </c>
      <c r="B132">
        <v>1</v>
      </c>
      <c r="C132">
        <v>251</v>
      </c>
      <c r="D132" t="s">
        <v>11</v>
      </c>
      <c r="E132">
        <v>1.9154325127601599E-4</v>
      </c>
      <c r="F132">
        <f t="shared" si="12"/>
        <v>0.19154325127601599</v>
      </c>
      <c r="G132">
        <f t="shared" si="13"/>
        <v>-1238.808456748724</v>
      </c>
      <c r="H132">
        <f t="shared" si="14"/>
        <v>-6467.5129428788232</v>
      </c>
      <c r="I132">
        <f t="shared" si="15"/>
        <v>1000.191543251276</v>
      </c>
      <c r="J132">
        <f t="shared" si="16"/>
        <v>-238.80845674872398</v>
      </c>
      <c r="K132">
        <f t="shared" si="17"/>
        <v>-0.23876272336040802</v>
      </c>
    </row>
    <row r="133" spans="1:11" x14ac:dyDescent="0.2">
      <c r="A133">
        <v>1509</v>
      </c>
      <c r="B133">
        <v>101</v>
      </c>
      <c r="C133">
        <v>251</v>
      </c>
      <c r="D133" t="s">
        <v>11</v>
      </c>
      <c r="E133" s="1">
        <v>0.32951353862881599</v>
      </c>
      <c r="F133">
        <f t="shared" si="12"/>
        <v>329.51353862881598</v>
      </c>
      <c r="G133">
        <f t="shared" si="13"/>
        <v>-1179.4864613711841</v>
      </c>
      <c r="H133">
        <f t="shared" si="14"/>
        <v>-3.5794779974119035</v>
      </c>
      <c r="I133">
        <f t="shared" si="15"/>
        <v>1329.5135386288159</v>
      </c>
      <c r="J133">
        <f t="shared" si="16"/>
        <v>-179.48646137118408</v>
      </c>
      <c r="K133">
        <f t="shared" si="17"/>
        <v>-0.13500160483983947</v>
      </c>
    </row>
    <row r="134" spans="1:11" x14ac:dyDescent="0.2">
      <c r="A134">
        <v>1557</v>
      </c>
      <c r="B134">
        <v>201</v>
      </c>
      <c r="C134">
        <v>251</v>
      </c>
      <c r="D134" t="s">
        <v>11</v>
      </c>
      <c r="E134" s="1">
        <v>1.2735084332525699</v>
      </c>
      <c r="F134">
        <f t="shared" si="12"/>
        <v>1273.5084332525698</v>
      </c>
      <c r="G134">
        <f t="shared" si="13"/>
        <v>-283.49156674743017</v>
      </c>
      <c r="H134">
        <f t="shared" si="14"/>
        <v>-0.22260674475738348</v>
      </c>
      <c r="I134">
        <f t="shared" si="15"/>
        <v>2273.5084332525698</v>
      </c>
      <c r="J134">
        <f t="shared" si="16"/>
        <v>716.50843325256983</v>
      </c>
      <c r="K134">
        <f t="shared" si="17"/>
        <v>0.31515538837368856</v>
      </c>
    </row>
    <row r="135" spans="1:11" x14ac:dyDescent="0.2">
      <c r="A135">
        <v>1621</v>
      </c>
      <c r="B135">
        <v>300</v>
      </c>
      <c r="C135">
        <v>251</v>
      </c>
      <c r="D135" t="s">
        <v>11</v>
      </c>
      <c r="E135" s="1">
        <v>2.8135469183325701</v>
      </c>
      <c r="F135">
        <f t="shared" si="12"/>
        <v>2813.5469183325699</v>
      </c>
      <c r="G135">
        <f t="shared" si="13"/>
        <v>1192.5469183325699</v>
      </c>
      <c r="H135">
        <f t="shared" si="14"/>
        <v>0.42385890583951058</v>
      </c>
      <c r="I135">
        <f t="shared" si="15"/>
        <v>3813.5469183325699</v>
      </c>
      <c r="J135">
        <f t="shared" si="16"/>
        <v>2192.5469183325699</v>
      </c>
      <c r="K135">
        <f t="shared" si="17"/>
        <v>0.57493639524729812</v>
      </c>
    </row>
    <row r="136" spans="1:11" x14ac:dyDescent="0.2">
      <c r="A136">
        <v>3029</v>
      </c>
      <c r="B136">
        <v>550</v>
      </c>
      <c r="C136">
        <v>251</v>
      </c>
      <c r="D136" t="s">
        <v>11</v>
      </c>
      <c r="E136" s="1">
        <v>9.3840435147285408</v>
      </c>
      <c r="F136">
        <f t="shared" si="12"/>
        <v>9384.0435147285407</v>
      </c>
      <c r="G136">
        <f t="shared" si="13"/>
        <v>6355.0435147285407</v>
      </c>
      <c r="H136">
        <f t="shared" si="14"/>
        <v>0.67721803556794113</v>
      </c>
      <c r="I136">
        <f t="shared" si="15"/>
        <v>10384.043514728541</v>
      </c>
      <c r="J136">
        <f t="shared" si="16"/>
        <v>7355.0435147285407</v>
      </c>
      <c r="K136">
        <f t="shared" si="17"/>
        <v>0.70830245504039724</v>
      </c>
    </row>
    <row r="137" spans="1:11" x14ac:dyDescent="0.2">
      <c r="A137">
        <v>5077</v>
      </c>
      <c r="B137">
        <v>800</v>
      </c>
      <c r="C137">
        <v>251</v>
      </c>
      <c r="D137" t="s">
        <v>11</v>
      </c>
      <c r="E137" s="1">
        <v>19.7962457314133</v>
      </c>
      <c r="F137">
        <f t="shared" si="12"/>
        <v>19796.245731413299</v>
      </c>
      <c r="G137">
        <f t="shared" si="13"/>
        <v>14719.245731413299</v>
      </c>
      <c r="H137">
        <f t="shared" si="14"/>
        <v>0.74353723080211831</v>
      </c>
      <c r="I137">
        <f t="shared" si="15"/>
        <v>20796.245731413299</v>
      </c>
      <c r="J137">
        <f t="shared" si="16"/>
        <v>15719.245731413299</v>
      </c>
      <c r="K137">
        <f t="shared" si="17"/>
        <v>0.75586939750711579</v>
      </c>
    </row>
    <row r="138" spans="1:11" x14ac:dyDescent="0.2">
      <c r="A138">
        <v>5077</v>
      </c>
      <c r="B138">
        <v>1050</v>
      </c>
      <c r="C138">
        <v>251</v>
      </c>
      <c r="D138" t="s">
        <v>11</v>
      </c>
      <c r="E138" s="1">
        <v>34.050153568387003</v>
      </c>
      <c r="F138">
        <f t="shared" si="12"/>
        <v>34050.153568387002</v>
      </c>
      <c r="G138">
        <f t="shared" si="13"/>
        <v>28973.153568387002</v>
      </c>
      <c r="H138">
        <f t="shared" si="14"/>
        <v>0.8508964140263493</v>
      </c>
      <c r="I138">
        <f t="shared" si="15"/>
        <v>35050.153568387002</v>
      </c>
      <c r="J138">
        <f t="shared" si="16"/>
        <v>29973.153568387002</v>
      </c>
      <c r="K138">
        <f t="shared" si="17"/>
        <v>0.85515042066522839</v>
      </c>
    </row>
    <row r="139" spans="1:11" x14ac:dyDescent="0.2">
      <c r="A139">
        <v>1239</v>
      </c>
      <c r="B139">
        <v>1</v>
      </c>
      <c r="C139">
        <v>261</v>
      </c>
      <c r="D139" t="s">
        <v>11</v>
      </c>
      <c r="E139">
        <v>1.9519403576850799E-4</v>
      </c>
      <c r="F139">
        <f t="shared" si="12"/>
        <v>0.195194035768508</v>
      </c>
      <c r="G139">
        <f t="shared" si="13"/>
        <v>-1238.8048059642315</v>
      </c>
      <c r="H139">
        <f t="shared" si="14"/>
        <v>-6346.5300109548552</v>
      </c>
      <c r="I139">
        <f t="shared" si="15"/>
        <v>1000.1951940357685</v>
      </c>
      <c r="J139">
        <f t="shared" si="16"/>
        <v>-238.80480596423149</v>
      </c>
      <c r="K139">
        <f t="shared" si="17"/>
        <v>-0.23875820178725179</v>
      </c>
    </row>
    <row r="140" spans="1:11" x14ac:dyDescent="0.2">
      <c r="A140">
        <v>1509</v>
      </c>
      <c r="B140">
        <v>101</v>
      </c>
      <c r="C140">
        <v>261</v>
      </c>
      <c r="D140" t="s">
        <v>11</v>
      </c>
      <c r="E140" s="1">
        <v>0.34229866042733098</v>
      </c>
      <c r="F140">
        <f t="shared" si="12"/>
        <v>342.29866042733096</v>
      </c>
      <c r="G140">
        <f t="shared" si="13"/>
        <v>-1166.701339572669</v>
      </c>
      <c r="H140">
        <f t="shared" si="14"/>
        <v>-3.4084309243750499</v>
      </c>
      <c r="I140">
        <f t="shared" si="15"/>
        <v>1342.298660427331</v>
      </c>
      <c r="J140">
        <f t="shared" si="16"/>
        <v>-166.70133957266899</v>
      </c>
      <c r="K140">
        <f t="shared" si="17"/>
        <v>-0.12419094534415935</v>
      </c>
    </row>
    <row r="141" spans="1:11" x14ac:dyDescent="0.2">
      <c r="A141">
        <v>1557</v>
      </c>
      <c r="B141">
        <v>201</v>
      </c>
      <c r="C141">
        <v>261</v>
      </c>
      <c r="D141" t="s">
        <v>11</v>
      </c>
      <c r="E141" s="1">
        <v>1.32366194203495</v>
      </c>
      <c r="F141">
        <f t="shared" si="12"/>
        <v>1323.66194203495</v>
      </c>
      <c r="G141">
        <f t="shared" si="13"/>
        <v>-233.33805796504998</v>
      </c>
      <c r="H141">
        <f t="shared" si="14"/>
        <v>-0.17628221417798301</v>
      </c>
      <c r="I141">
        <f t="shared" si="15"/>
        <v>2323.6619420349498</v>
      </c>
      <c r="J141">
        <f t="shared" si="16"/>
        <v>766.66194203494979</v>
      </c>
      <c r="K141">
        <f t="shared" si="17"/>
        <v>0.32993695346386948</v>
      </c>
    </row>
    <row r="142" spans="1:11" x14ac:dyDescent="0.2">
      <c r="A142">
        <v>1239</v>
      </c>
      <c r="B142">
        <v>1</v>
      </c>
      <c r="C142">
        <v>271</v>
      </c>
      <c r="D142" t="s">
        <v>11</v>
      </c>
      <c r="E142">
        <v>1.9884482026100099E-4</v>
      </c>
      <c r="F142">
        <f t="shared" si="12"/>
        <v>0.198844820261001</v>
      </c>
      <c r="G142">
        <f t="shared" si="13"/>
        <v>-1238.801155179739</v>
      </c>
      <c r="H142">
        <f t="shared" si="14"/>
        <v>-6229.9895644940889</v>
      </c>
      <c r="I142">
        <f t="shared" si="15"/>
        <v>1000.198844820261</v>
      </c>
      <c r="J142">
        <f t="shared" si="16"/>
        <v>-238.801155179739</v>
      </c>
      <c r="K142">
        <f t="shared" si="17"/>
        <v>-0.23875368024710361</v>
      </c>
    </row>
    <row r="143" spans="1:11" x14ac:dyDescent="0.2">
      <c r="A143">
        <v>1509</v>
      </c>
      <c r="B143">
        <v>101</v>
      </c>
      <c r="C143">
        <v>271</v>
      </c>
      <c r="D143" t="s">
        <v>11</v>
      </c>
      <c r="E143" s="1">
        <v>0.35508378222584702</v>
      </c>
      <c r="F143">
        <f t="shared" si="12"/>
        <v>355.08378222584702</v>
      </c>
      <c r="G143">
        <f t="shared" si="13"/>
        <v>-1153.916217774153</v>
      </c>
      <c r="H143">
        <f t="shared" si="14"/>
        <v>-3.2497012692069887</v>
      </c>
      <c r="I143">
        <f t="shared" si="15"/>
        <v>1355.083782225847</v>
      </c>
      <c r="J143">
        <f t="shared" si="16"/>
        <v>-153.91621777415298</v>
      </c>
      <c r="K143">
        <f t="shared" si="17"/>
        <v>-0.11358428149832311</v>
      </c>
    </row>
    <row r="144" spans="1:11" x14ac:dyDescent="0.2">
      <c r="A144">
        <v>1557</v>
      </c>
      <c r="B144">
        <v>201</v>
      </c>
      <c r="C144">
        <v>271</v>
      </c>
      <c r="D144" t="s">
        <v>11</v>
      </c>
      <c r="E144" s="1">
        <v>1.3738154508173399</v>
      </c>
      <c r="F144">
        <f t="shared" si="12"/>
        <v>1373.81545081734</v>
      </c>
      <c r="G144">
        <f t="shared" si="13"/>
        <v>-183.18454918266002</v>
      </c>
      <c r="H144">
        <f t="shared" si="14"/>
        <v>-0.13333999779495559</v>
      </c>
      <c r="I144">
        <f t="shared" si="15"/>
        <v>2373.8154508173402</v>
      </c>
      <c r="J144">
        <f t="shared" si="16"/>
        <v>816.81545081734021</v>
      </c>
      <c r="K144">
        <f t="shared" si="17"/>
        <v>0.34409391451896498</v>
      </c>
    </row>
    <row r="145" spans="1:11" x14ac:dyDescent="0.2">
      <c r="A145">
        <v>1239</v>
      </c>
      <c r="B145">
        <v>1</v>
      </c>
      <c r="C145">
        <v>281</v>
      </c>
      <c r="D145" t="s">
        <v>11</v>
      </c>
      <c r="E145">
        <v>2.0249560475349399E-4</v>
      </c>
      <c r="F145">
        <f t="shared" si="12"/>
        <v>0.20249560475349399</v>
      </c>
      <c r="G145">
        <f t="shared" si="13"/>
        <v>-1238.7975043952465</v>
      </c>
      <c r="H145">
        <f t="shared" si="14"/>
        <v>-6117.6513233622245</v>
      </c>
      <c r="I145">
        <f t="shared" si="15"/>
        <v>1000.2024956047535</v>
      </c>
      <c r="J145">
        <f t="shared" si="16"/>
        <v>-238.79750439524651</v>
      </c>
      <c r="K145">
        <f t="shared" si="17"/>
        <v>-0.23874915873996308</v>
      </c>
    </row>
    <row r="146" spans="1:11" x14ac:dyDescent="0.2">
      <c r="A146">
        <v>1509</v>
      </c>
      <c r="B146">
        <v>101</v>
      </c>
      <c r="C146">
        <v>281</v>
      </c>
      <c r="D146" t="s">
        <v>11</v>
      </c>
      <c r="E146" s="1">
        <v>0.36786890402436201</v>
      </c>
      <c r="F146">
        <f t="shared" si="12"/>
        <v>367.868904024362</v>
      </c>
      <c r="G146">
        <f t="shared" si="13"/>
        <v>-1141.1310959756379</v>
      </c>
      <c r="H146">
        <f t="shared" si="14"/>
        <v>-3.1020047726025433</v>
      </c>
      <c r="I146">
        <f t="shared" si="15"/>
        <v>1367.8689040243621</v>
      </c>
      <c r="J146">
        <f t="shared" si="16"/>
        <v>-141.13109597563789</v>
      </c>
      <c r="K146">
        <f t="shared" si="17"/>
        <v>-0.10317589321638991</v>
      </c>
    </row>
    <row r="147" spans="1:11" x14ac:dyDescent="0.2">
      <c r="A147">
        <v>1557</v>
      </c>
      <c r="B147">
        <v>201</v>
      </c>
      <c r="C147">
        <v>281</v>
      </c>
      <c r="D147" t="s">
        <v>11</v>
      </c>
      <c r="E147" s="1">
        <v>1.42396895959973</v>
      </c>
      <c r="F147">
        <f t="shared" si="12"/>
        <v>1423.9689595997299</v>
      </c>
      <c r="G147">
        <f t="shared" si="13"/>
        <v>-133.03104040027006</v>
      </c>
      <c r="H147">
        <f t="shared" si="14"/>
        <v>-9.342271086981023E-2</v>
      </c>
      <c r="I147">
        <f t="shared" si="15"/>
        <v>2423.9689595997297</v>
      </c>
      <c r="J147">
        <f t="shared" si="16"/>
        <v>866.96895959972971</v>
      </c>
      <c r="K147">
        <f t="shared" si="17"/>
        <v>0.35766504194133425</v>
      </c>
    </row>
    <row r="148" spans="1:11" x14ac:dyDescent="0.2">
      <c r="A148">
        <v>1239</v>
      </c>
      <c r="B148">
        <v>1</v>
      </c>
      <c r="C148">
        <v>291</v>
      </c>
      <c r="D148" t="s">
        <v>11</v>
      </c>
      <c r="E148">
        <v>2.0614638924598599E-4</v>
      </c>
      <c r="F148">
        <f t="shared" si="12"/>
        <v>0.20614638924598599</v>
      </c>
      <c r="G148">
        <f t="shared" si="13"/>
        <v>-1238.793853610754</v>
      </c>
      <c r="H148">
        <f t="shared" si="14"/>
        <v>-6009.2920285523523</v>
      </c>
      <c r="I148">
        <f t="shared" si="15"/>
        <v>1000.206146389246</v>
      </c>
      <c r="J148">
        <f t="shared" si="16"/>
        <v>-238.79385361075401</v>
      </c>
      <c r="K148">
        <f t="shared" si="17"/>
        <v>-0.23874463726582981</v>
      </c>
    </row>
    <row r="149" spans="1:11" x14ac:dyDescent="0.2">
      <c r="A149">
        <v>1509</v>
      </c>
      <c r="B149">
        <v>101</v>
      </c>
      <c r="C149">
        <v>291</v>
      </c>
      <c r="D149" t="s">
        <v>11</v>
      </c>
      <c r="E149" s="1">
        <v>0.380654025822877</v>
      </c>
      <c r="F149">
        <f t="shared" si="12"/>
        <v>380.65402582287697</v>
      </c>
      <c r="G149">
        <f t="shared" si="13"/>
        <v>-1128.345974177123</v>
      </c>
      <c r="H149">
        <f t="shared" si="14"/>
        <v>-2.9642297142081362</v>
      </c>
      <c r="I149">
        <f t="shared" si="15"/>
        <v>1380.654025822877</v>
      </c>
      <c r="J149">
        <f t="shared" si="16"/>
        <v>-128.34597417712303</v>
      </c>
      <c r="K149">
        <f t="shared" si="17"/>
        <v>-9.2960272288800341E-2</v>
      </c>
    </row>
    <row r="150" spans="1:11" x14ac:dyDescent="0.2">
      <c r="A150">
        <v>1557</v>
      </c>
      <c r="B150">
        <v>201</v>
      </c>
      <c r="C150">
        <v>291</v>
      </c>
      <c r="D150" t="s">
        <v>11</v>
      </c>
      <c r="E150" s="1">
        <v>1.4741224683821199</v>
      </c>
      <c r="F150">
        <f t="shared" si="12"/>
        <v>1474.1224683821199</v>
      </c>
      <c r="G150">
        <f t="shared" si="13"/>
        <v>-82.877531617880095</v>
      </c>
      <c r="H150">
        <f t="shared" si="14"/>
        <v>-5.6221605324854665E-2</v>
      </c>
      <c r="I150">
        <f t="shared" si="15"/>
        <v>2474.1224683821201</v>
      </c>
      <c r="J150">
        <f t="shared" si="16"/>
        <v>917.12246838212013</v>
      </c>
      <c r="K150">
        <f t="shared" si="17"/>
        <v>0.3706859624381672</v>
      </c>
    </row>
    <row r="151" spans="1:11" x14ac:dyDescent="0.2">
      <c r="A151">
        <v>1239</v>
      </c>
      <c r="B151">
        <v>1</v>
      </c>
      <c r="C151">
        <v>301</v>
      </c>
      <c r="D151" t="s">
        <v>11</v>
      </c>
      <c r="E151">
        <v>2.0979717373847899E-4</v>
      </c>
      <c r="F151">
        <f t="shared" si="12"/>
        <v>0.209797173738479</v>
      </c>
      <c r="G151">
        <f t="shared" si="13"/>
        <v>-1238.7902028262615</v>
      </c>
      <c r="H151">
        <f t="shared" si="14"/>
        <v>-5904.7039612195422</v>
      </c>
      <c r="I151">
        <f t="shared" si="15"/>
        <v>1000.2097971737385</v>
      </c>
      <c r="J151">
        <f t="shared" si="16"/>
        <v>-238.79020282626152</v>
      </c>
      <c r="K151">
        <f t="shared" si="17"/>
        <v>-0.2387401158247035</v>
      </c>
    </row>
    <row r="152" spans="1:11" x14ac:dyDescent="0.2">
      <c r="A152">
        <v>1509</v>
      </c>
      <c r="B152">
        <v>101</v>
      </c>
      <c r="C152">
        <v>301</v>
      </c>
      <c r="D152" t="s">
        <v>11</v>
      </c>
      <c r="E152" s="1">
        <v>0.39343914762139298</v>
      </c>
      <c r="F152">
        <f t="shared" si="12"/>
        <v>393.43914762139298</v>
      </c>
      <c r="G152">
        <f t="shared" si="13"/>
        <v>-1115.560852378607</v>
      </c>
      <c r="H152">
        <f t="shared" si="14"/>
        <v>-2.8354088786612377</v>
      </c>
      <c r="I152">
        <f t="shared" si="15"/>
        <v>1393.439147621393</v>
      </c>
      <c r="J152">
        <f t="shared" si="16"/>
        <v>-115.56085237860702</v>
      </c>
      <c r="K152">
        <f t="shared" si="17"/>
        <v>-8.2932112662307447E-2</v>
      </c>
    </row>
    <row r="153" spans="1:11" x14ac:dyDescent="0.2">
      <c r="A153">
        <v>1557</v>
      </c>
      <c r="B153">
        <v>201</v>
      </c>
      <c r="C153">
        <v>301</v>
      </c>
      <c r="D153" t="s">
        <v>11</v>
      </c>
      <c r="E153" s="1">
        <v>1.5242759771645</v>
      </c>
      <c r="F153">
        <f t="shared" si="12"/>
        <v>1524.2759771645001</v>
      </c>
      <c r="G153">
        <f t="shared" si="13"/>
        <v>-32.724022835499909</v>
      </c>
      <c r="H153">
        <f t="shared" si="14"/>
        <v>-2.1468568242067314E-2</v>
      </c>
      <c r="I153">
        <f t="shared" si="15"/>
        <v>2524.2759771645001</v>
      </c>
      <c r="J153">
        <f t="shared" si="16"/>
        <v>967.27597716450009</v>
      </c>
      <c r="K153">
        <f t="shared" si="17"/>
        <v>0.38318947132358872</v>
      </c>
    </row>
    <row r="154" spans="1:11" x14ac:dyDescent="0.2">
      <c r="A154">
        <v>1623</v>
      </c>
      <c r="B154">
        <v>300</v>
      </c>
      <c r="C154">
        <v>301</v>
      </c>
      <c r="D154" t="s">
        <v>11</v>
      </c>
      <c r="E154" s="1">
        <v>3.37038468569517</v>
      </c>
      <c r="F154">
        <f t="shared" si="12"/>
        <v>3370.38468569517</v>
      </c>
      <c r="G154">
        <f t="shared" si="13"/>
        <v>1747.38468569517</v>
      </c>
      <c r="H154">
        <f t="shared" si="14"/>
        <v>0.51845259477695416</v>
      </c>
      <c r="I154">
        <f t="shared" si="15"/>
        <v>4370.3846856951695</v>
      </c>
      <c r="J154">
        <f t="shared" si="16"/>
        <v>2747.3846856951695</v>
      </c>
      <c r="K154">
        <f t="shared" si="17"/>
        <v>0.62863680963547963</v>
      </c>
    </row>
    <row r="155" spans="1:11" x14ac:dyDescent="0.2">
      <c r="A155">
        <v>3029</v>
      </c>
      <c r="B155">
        <v>550</v>
      </c>
      <c r="C155">
        <v>301</v>
      </c>
      <c r="D155" t="s">
        <v>11</v>
      </c>
      <c r="E155" s="1">
        <v>11.2500879913568</v>
      </c>
      <c r="F155">
        <f t="shared" si="12"/>
        <v>11250.087991356801</v>
      </c>
      <c r="G155">
        <f t="shared" si="13"/>
        <v>8221.0879913568006</v>
      </c>
      <c r="H155">
        <f t="shared" si="14"/>
        <v>0.73075766142210485</v>
      </c>
      <c r="I155">
        <f t="shared" si="15"/>
        <v>12250.087991356801</v>
      </c>
      <c r="J155">
        <f t="shared" si="16"/>
        <v>9221.0879913568006</v>
      </c>
      <c r="K155">
        <f t="shared" si="17"/>
        <v>0.75273646996355059</v>
      </c>
    </row>
    <row r="156" spans="1:11" x14ac:dyDescent="0.2">
      <c r="A156">
        <v>5079</v>
      </c>
      <c r="B156">
        <v>800</v>
      </c>
      <c r="C156">
        <v>301</v>
      </c>
      <c r="D156" t="s">
        <v>11</v>
      </c>
      <c r="E156" s="1">
        <v>23.7398380413651</v>
      </c>
      <c r="F156">
        <f t="shared" si="12"/>
        <v>23739.838041365099</v>
      </c>
      <c r="G156">
        <f t="shared" si="13"/>
        <v>18660.838041365099</v>
      </c>
      <c r="H156">
        <f t="shared" si="14"/>
        <v>0.78605582771246463</v>
      </c>
      <c r="I156">
        <f t="shared" si="15"/>
        <v>24739.838041365099</v>
      </c>
      <c r="J156">
        <f t="shared" si="16"/>
        <v>19660.838041365099</v>
      </c>
      <c r="K156">
        <f t="shared" si="17"/>
        <v>0.79470358732713231</v>
      </c>
    </row>
    <row r="157" spans="1:11" x14ac:dyDescent="0.2">
      <c r="A157">
        <v>5077</v>
      </c>
      <c r="B157">
        <v>1050</v>
      </c>
      <c r="C157">
        <v>301</v>
      </c>
      <c r="D157" t="s">
        <v>11</v>
      </c>
      <c r="E157" s="1">
        <v>40.839634835719998</v>
      </c>
      <c r="F157">
        <f t="shared" si="12"/>
        <v>40839.634835719997</v>
      </c>
      <c r="G157">
        <f t="shared" si="13"/>
        <v>35762.634835719997</v>
      </c>
      <c r="H157">
        <f t="shared" si="14"/>
        <v>0.87568449080354038</v>
      </c>
      <c r="I157">
        <f t="shared" si="15"/>
        <v>41839.634835719997</v>
      </c>
      <c r="J157">
        <f t="shared" si="16"/>
        <v>36762.634835719997</v>
      </c>
      <c r="K157">
        <f t="shared" si="17"/>
        <v>0.87865572871430553</v>
      </c>
    </row>
    <row r="158" spans="1:11" x14ac:dyDescent="0.2">
      <c r="A158">
        <v>17371</v>
      </c>
      <c r="B158">
        <v>2000</v>
      </c>
      <c r="C158">
        <v>301</v>
      </c>
      <c r="D158" t="s">
        <v>11</v>
      </c>
      <c r="E158" s="1">
        <v>147.86248896270899</v>
      </c>
      <c r="F158">
        <f t="shared" si="12"/>
        <v>147862.488962709</v>
      </c>
      <c r="G158">
        <f t="shared" si="13"/>
        <v>130491.488962709</v>
      </c>
      <c r="H158">
        <f t="shared" si="14"/>
        <v>0.8825192236255337</v>
      </c>
      <c r="I158">
        <f t="shared" si="15"/>
        <v>148862.488962709</v>
      </c>
      <c r="J158">
        <f t="shared" si="16"/>
        <v>131491.488962709</v>
      </c>
      <c r="K158">
        <f t="shared" si="17"/>
        <v>0.88330841354969181</v>
      </c>
    </row>
    <row r="159" spans="1:11" x14ac:dyDescent="0.2">
      <c r="A159">
        <v>33755</v>
      </c>
      <c r="B159">
        <v>2250</v>
      </c>
      <c r="C159">
        <v>301</v>
      </c>
      <c r="D159" t="s">
        <v>11</v>
      </c>
      <c r="E159" s="1">
        <v>187.09051012992799</v>
      </c>
      <c r="F159">
        <f t="shared" si="12"/>
        <v>187090.51012992798</v>
      </c>
      <c r="G159">
        <f t="shared" si="13"/>
        <v>153335.51012992798</v>
      </c>
      <c r="H159">
        <f t="shared" si="14"/>
        <v>0.81957930428134329</v>
      </c>
      <c r="I159">
        <f t="shared" si="15"/>
        <v>188090.51012992798</v>
      </c>
      <c r="J159">
        <f t="shared" si="16"/>
        <v>154335.51012992798</v>
      </c>
      <c r="K159">
        <f t="shared" si="17"/>
        <v>0.82053852702784991</v>
      </c>
    </row>
    <row r="160" spans="1:11" x14ac:dyDescent="0.2">
      <c r="A160">
        <v>33755</v>
      </c>
      <c r="B160">
        <v>2500</v>
      </c>
      <c r="C160">
        <v>301</v>
      </c>
      <c r="D160" t="s">
        <v>11</v>
      </c>
      <c r="E160" s="1">
        <v>230.92857804149301</v>
      </c>
      <c r="F160">
        <f t="shared" si="12"/>
        <v>230928.57804149302</v>
      </c>
      <c r="G160">
        <f t="shared" si="13"/>
        <v>197173.57804149302</v>
      </c>
      <c r="H160">
        <f t="shared" si="14"/>
        <v>0.85382926493430822</v>
      </c>
      <c r="I160">
        <f t="shared" si="15"/>
        <v>231928.57804149302</v>
      </c>
      <c r="J160">
        <f t="shared" si="16"/>
        <v>198173.57804149302</v>
      </c>
      <c r="K160">
        <f t="shared" si="17"/>
        <v>0.854459505227678</v>
      </c>
    </row>
    <row r="161" spans="1:11" x14ac:dyDescent="0.2">
      <c r="A161">
        <v>33755</v>
      </c>
      <c r="B161">
        <v>2750</v>
      </c>
      <c r="C161">
        <v>301</v>
      </c>
      <c r="D161" t="s">
        <v>11</v>
      </c>
      <c r="E161" s="1">
        <v>279.37669269740502</v>
      </c>
      <c r="F161">
        <f t="shared" si="12"/>
        <v>279376.692697405</v>
      </c>
      <c r="G161">
        <f t="shared" si="13"/>
        <v>245621.692697405</v>
      </c>
      <c r="H161">
        <f t="shared" si="14"/>
        <v>0.87917746582904721</v>
      </c>
      <c r="I161">
        <f t="shared" si="15"/>
        <v>280376.692697405</v>
      </c>
      <c r="J161">
        <f t="shared" si="16"/>
        <v>246621.692697405</v>
      </c>
      <c r="K161">
        <f t="shared" si="17"/>
        <v>0.87960839513707401</v>
      </c>
    </row>
    <row r="162" spans="1:11" x14ac:dyDescent="0.2">
      <c r="A162">
        <v>33755</v>
      </c>
      <c r="B162">
        <v>3000</v>
      </c>
      <c r="C162">
        <v>301</v>
      </c>
      <c r="D162" t="s">
        <v>11</v>
      </c>
      <c r="E162" s="1">
        <v>332.43485409766402</v>
      </c>
      <c r="F162">
        <f t="shared" si="12"/>
        <v>332434.85409766401</v>
      </c>
      <c r="G162">
        <f t="shared" si="13"/>
        <v>298679.85409766401</v>
      </c>
      <c r="H162">
        <f t="shared" si="14"/>
        <v>0.89846130878297337</v>
      </c>
      <c r="I162">
        <f t="shared" si="15"/>
        <v>333434.85409766401</v>
      </c>
      <c r="J162">
        <f t="shared" si="16"/>
        <v>299679.85409766401</v>
      </c>
      <c r="K162">
        <f t="shared" si="17"/>
        <v>0.89876583211030159</v>
      </c>
    </row>
    <row r="163" spans="1:11" x14ac:dyDescent="0.2">
      <c r="A163">
        <v>39221</v>
      </c>
      <c r="B163">
        <v>3250</v>
      </c>
      <c r="C163">
        <v>301</v>
      </c>
      <c r="D163" t="s">
        <v>11</v>
      </c>
      <c r="E163" s="1">
        <v>390.103062242269</v>
      </c>
      <c r="F163">
        <f t="shared" si="12"/>
        <v>390103.06224226899</v>
      </c>
      <c r="G163">
        <f t="shared" si="13"/>
        <v>350882.06224226899</v>
      </c>
      <c r="H163">
        <f t="shared" si="14"/>
        <v>0.89945990227669048</v>
      </c>
      <c r="I163">
        <f t="shared" si="15"/>
        <v>391103.06224226899</v>
      </c>
      <c r="J163">
        <f t="shared" si="16"/>
        <v>351882.06224226899</v>
      </c>
      <c r="K163">
        <f t="shared" si="17"/>
        <v>0.89971697031688147</v>
      </c>
    </row>
    <row r="164" spans="1:11" x14ac:dyDescent="0.2">
      <c r="A164">
        <v>1241</v>
      </c>
      <c r="B164">
        <v>1</v>
      </c>
      <c r="C164">
        <v>311</v>
      </c>
      <c r="D164" t="s">
        <v>11</v>
      </c>
      <c r="E164">
        <v>2.1344795823097199E-4</v>
      </c>
      <c r="F164">
        <f t="shared" si="12"/>
        <v>0.21344795823097198</v>
      </c>
      <c r="G164">
        <f t="shared" si="13"/>
        <v>-1240.786552041769</v>
      </c>
      <c r="H164">
        <f t="shared" si="14"/>
        <v>-5813.0635791751829</v>
      </c>
      <c r="I164">
        <f t="shared" si="15"/>
        <v>1000.213447958231</v>
      </c>
      <c r="J164">
        <f t="shared" si="16"/>
        <v>-240.78655204176903</v>
      </c>
      <c r="K164">
        <f t="shared" si="17"/>
        <v>-0.24073516761176791</v>
      </c>
    </row>
    <row r="165" spans="1:11" x14ac:dyDescent="0.2">
      <c r="A165">
        <v>1509</v>
      </c>
      <c r="B165">
        <v>101</v>
      </c>
      <c r="C165">
        <v>311</v>
      </c>
      <c r="D165" t="s">
        <v>11</v>
      </c>
      <c r="E165" s="1">
        <v>0.40622426941990802</v>
      </c>
      <c r="F165">
        <f t="shared" si="12"/>
        <v>406.22426941990801</v>
      </c>
      <c r="G165">
        <f t="shared" si="13"/>
        <v>-1102.7757305800919</v>
      </c>
      <c r="H165">
        <f t="shared" si="14"/>
        <v>-2.7146968155173639</v>
      </c>
      <c r="I165">
        <f t="shared" si="15"/>
        <v>1406.2242694199081</v>
      </c>
      <c r="J165">
        <f t="shared" si="16"/>
        <v>-102.77573058009193</v>
      </c>
      <c r="K165">
        <f t="shared" si="17"/>
        <v>-7.3086301250147465E-2</v>
      </c>
    </row>
    <row r="166" spans="1:11" x14ac:dyDescent="0.2">
      <c r="A166">
        <v>1557</v>
      </c>
      <c r="B166">
        <v>201</v>
      </c>
      <c r="C166">
        <v>311</v>
      </c>
      <c r="D166" t="s">
        <v>11</v>
      </c>
      <c r="E166" s="1">
        <v>1.5744294859468899</v>
      </c>
      <c r="F166">
        <f t="shared" si="12"/>
        <v>1574.4294859468898</v>
      </c>
      <c r="G166">
        <f t="shared" si="13"/>
        <v>17.429485946889827</v>
      </c>
      <c r="H166">
        <f t="shared" si="14"/>
        <v>1.1070350309405837E-2</v>
      </c>
      <c r="I166">
        <f t="shared" si="15"/>
        <v>2574.4294859468901</v>
      </c>
      <c r="J166">
        <f t="shared" si="16"/>
        <v>1017.4294859468901</v>
      </c>
      <c r="K166">
        <f t="shared" si="17"/>
        <v>0.39520580831627383</v>
      </c>
    </row>
    <row r="167" spans="1:11" x14ac:dyDescent="0.2">
      <c r="A167">
        <v>1241</v>
      </c>
      <c r="B167">
        <v>1</v>
      </c>
      <c r="C167">
        <v>321</v>
      </c>
      <c r="D167" t="s">
        <v>11</v>
      </c>
      <c r="E167">
        <v>2.1709874272346399E-4</v>
      </c>
      <c r="F167">
        <f t="shared" si="12"/>
        <v>0.21709874272346399</v>
      </c>
      <c r="G167">
        <f t="shared" si="13"/>
        <v>-1240.7829012572765</v>
      </c>
      <c r="H167">
        <f t="shared" si="14"/>
        <v>-5715.292892496208</v>
      </c>
      <c r="I167">
        <f t="shared" si="15"/>
        <v>1000.2170987427235</v>
      </c>
      <c r="J167">
        <f t="shared" si="16"/>
        <v>-240.78290125727654</v>
      </c>
      <c r="K167">
        <f t="shared" si="17"/>
        <v>-0.24073063893822802</v>
      </c>
    </row>
    <row r="168" spans="1:11" x14ac:dyDescent="0.2">
      <c r="A168">
        <v>1509</v>
      </c>
      <c r="B168">
        <v>101</v>
      </c>
      <c r="C168">
        <v>321</v>
      </c>
      <c r="D168" t="s">
        <v>11</v>
      </c>
      <c r="E168" s="1">
        <v>0.41900939121842301</v>
      </c>
      <c r="F168">
        <f t="shared" si="12"/>
        <v>419.00939121842299</v>
      </c>
      <c r="G168">
        <f t="shared" si="13"/>
        <v>-1089.9906087815771</v>
      </c>
      <c r="H168">
        <f t="shared" si="14"/>
        <v>-2.6013512623476789</v>
      </c>
      <c r="I168">
        <f t="shared" si="15"/>
        <v>1419.0093912184229</v>
      </c>
      <c r="J168">
        <f t="shared" si="16"/>
        <v>-89.990608781577066</v>
      </c>
      <c r="K168">
        <f t="shared" si="17"/>
        <v>-6.3417909238998926E-2</v>
      </c>
    </row>
    <row r="169" spans="1:11" x14ac:dyDescent="0.2">
      <c r="A169">
        <v>1557</v>
      </c>
      <c r="B169">
        <v>201</v>
      </c>
      <c r="C169">
        <v>321</v>
      </c>
      <c r="D169" t="s">
        <v>11</v>
      </c>
      <c r="E169" s="1">
        <v>1.62458299472928</v>
      </c>
      <c r="F169">
        <f t="shared" si="12"/>
        <v>1624.58299472928</v>
      </c>
      <c r="G169">
        <f t="shared" si="13"/>
        <v>67.582994729280017</v>
      </c>
      <c r="H169">
        <f t="shared" si="14"/>
        <v>4.1600210606994578E-2</v>
      </c>
      <c r="I169">
        <f t="shared" si="15"/>
        <v>2624.58299472928</v>
      </c>
      <c r="J169">
        <f t="shared" si="16"/>
        <v>1067.58299472928</v>
      </c>
      <c r="K169">
        <f t="shared" si="17"/>
        <v>0.40676290171551571</v>
      </c>
    </row>
    <row r="170" spans="1:11" x14ac:dyDescent="0.2">
      <c r="A170">
        <v>1241</v>
      </c>
      <c r="B170">
        <v>1</v>
      </c>
      <c r="C170">
        <v>331</v>
      </c>
      <c r="D170" t="s">
        <v>11</v>
      </c>
      <c r="E170">
        <v>2.2074952721595699E-4</v>
      </c>
      <c r="F170">
        <f t="shared" si="12"/>
        <v>0.220749527215957</v>
      </c>
      <c r="G170">
        <f t="shared" si="13"/>
        <v>-1240.779250472784</v>
      </c>
      <c r="H170">
        <f t="shared" si="14"/>
        <v>-5620.756094571122</v>
      </c>
      <c r="I170">
        <f t="shared" si="15"/>
        <v>1000.220749527216</v>
      </c>
      <c r="J170">
        <f t="shared" si="16"/>
        <v>-240.77925047278404</v>
      </c>
      <c r="K170">
        <f t="shared" si="17"/>
        <v>-0.24072611029774726</v>
      </c>
    </row>
    <row r="171" spans="1:11" x14ac:dyDescent="0.2">
      <c r="A171">
        <v>1509</v>
      </c>
      <c r="B171">
        <v>101</v>
      </c>
      <c r="C171">
        <v>331</v>
      </c>
      <c r="D171" t="s">
        <v>11</v>
      </c>
      <c r="E171" s="1">
        <v>0.431794513016939</v>
      </c>
      <c r="F171">
        <f t="shared" si="12"/>
        <v>431.79451301693899</v>
      </c>
      <c r="G171">
        <f t="shared" si="13"/>
        <v>-1077.2054869830611</v>
      </c>
      <c r="H171">
        <f t="shared" si="14"/>
        <v>-2.4947178681281739</v>
      </c>
      <c r="I171">
        <f t="shared" si="15"/>
        <v>1431.7945130169389</v>
      </c>
      <c r="J171">
        <f t="shared" si="16"/>
        <v>-77.205486983061064</v>
      </c>
      <c r="K171">
        <f t="shared" si="17"/>
        <v>-5.3922183861691945E-2</v>
      </c>
    </row>
    <row r="172" spans="1:11" x14ac:dyDescent="0.2">
      <c r="A172">
        <v>1557</v>
      </c>
      <c r="B172">
        <v>201</v>
      </c>
      <c r="C172">
        <v>331</v>
      </c>
      <c r="D172" t="s">
        <v>11</v>
      </c>
      <c r="E172" s="1">
        <v>1.6747365035116599</v>
      </c>
      <c r="F172">
        <f t="shared" si="12"/>
        <v>1674.73650351166</v>
      </c>
      <c r="G172">
        <f t="shared" si="13"/>
        <v>117.73650351165998</v>
      </c>
      <c r="H172">
        <f t="shared" si="14"/>
        <v>7.0301509082046632E-2</v>
      </c>
      <c r="I172">
        <f t="shared" si="15"/>
        <v>2674.73650351166</v>
      </c>
      <c r="J172">
        <f t="shared" si="16"/>
        <v>1117.73650351166</v>
      </c>
      <c r="K172">
        <f t="shared" si="17"/>
        <v>0.41788658510630278</v>
      </c>
    </row>
    <row r="173" spans="1:11" x14ac:dyDescent="0.2">
      <c r="A173">
        <v>1241</v>
      </c>
      <c r="B173">
        <v>1</v>
      </c>
      <c r="C173">
        <v>341</v>
      </c>
      <c r="D173" t="s">
        <v>11</v>
      </c>
      <c r="E173">
        <v>2.2440031170844999E-4</v>
      </c>
      <c r="F173">
        <f t="shared" si="12"/>
        <v>0.22440031170844998</v>
      </c>
      <c r="G173">
        <f t="shared" si="13"/>
        <v>-1240.7755996882915</v>
      </c>
      <c r="H173">
        <f t="shared" si="14"/>
        <v>-5529.2953483075271</v>
      </c>
      <c r="I173">
        <f t="shared" si="15"/>
        <v>1000.2244003117085</v>
      </c>
      <c r="J173">
        <f t="shared" si="16"/>
        <v>-240.77559968829155</v>
      </c>
      <c r="K173">
        <f t="shared" si="17"/>
        <v>-0.24072158169032529</v>
      </c>
    </row>
    <row r="174" spans="1:11" x14ac:dyDescent="0.2">
      <c r="A174">
        <v>1511</v>
      </c>
      <c r="B174">
        <v>101</v>
      </c>
      <c r="C174">
        <v>341</v>
      </c>
      <c r="D174" t="s">
        <v>11</v>
      </c>
      <c r="E174" s="1">
        <v>0.44457963481545398</v>
      </c>
      <c r="F174">
        <f t="shared" si="12"/>
        <v>444.57963481545397</v>
      </c>
      <c r="G174">
        <f t="shared" si="13"/>
        <v>-1066.420365184546</v>
      </c>
      <c r="H174">
        <f t="shared" si="14"/>
        <v>-2.3987161841707381</v>
      </c>
      <c r="I174">
        <f t="shared" si="15"/>
        <v>1444.579634815454</v>
      </c>
      <c r="J174">
        <f t="shared" si="16"/>
        <v>-66.420365184545972</v>
      </c>
      <c r="K174">
        <f t="shared" si="17"/>
        <v>-4.5979026412781468E-2</v>
      </c>
    </row>
    <row r="175" spans="1:11" x14ac:dyDescent="0.2">
      <c r="A175">
        <v>1559</v>
      </c>
      <c r="B175">
        <v>201</v>
      </c>
      <c r="C175">
        <v>341</v>
      </c>
      <c r="D175" t="s">
        <v>11</v>
      </c>
      <c r="E175" s="1">
        <v>1.72489001229405</v>
      </c>
      <c r="F175">
        <f t="shared" si="12"/>
        <v>1724.8900122940499</v>
      </c>
      <c r="G175">
        <f t="shared" si="13"/>
        <v>165.89001229404994</v>
      </c>
      <c r="H175">
        <f t="shared" si="14"/>
        <v>9.6174255234640377E-2</v>
      </c>
      <c r="I175">
        <f t="shared" si="15"/>
        <v>2724.8900122940499</v>
      </c>
      <c r="J175">
        <f t="shared" si="16"/>
        <v>1165.8900122940499</v>
      </c>
      <c r="K175">
        <f t="shared" si="17"/>
        <v>0.42786681555359446</v>
      </c>
    </row>
    <row r="176" spans="1:11" x14ac:dyDescent="0.2">
      <c r="A176">
        <v>1241</v>
      </c>
      <c r="B176">
        <v>1</v>
      </c>
      <c r="C176">
        <v>351</v>
      </c>
      <c r="D176" t="s">
        <v>11</v>
      </c>
      <c r="E176">
        <v>2.2805109620094299E-4</v>
      </c>
      <c r="F176">
        <f t="shared" si="12"/>
        <v>0.22805109620094299</v>
      </c>
      <c r="G176">
        <f t="shared" si="13"/>
        <v>-1240.7719489037991</v>
      </c>
      <c r="H176">
        <f t="shared" si="14"/>
        <v>-5440.7629236323246</v>
      </c>
      <c r="I176">
        <f t="shared" si="15"/>
        <v>1000.2280510962009</v>
      </c>
      <c r="J176">
        <f t="shared" si="16"/>
        <v>-240.77194890379906</v>
      </c>
      <c r="K176">
        <f t="shared" si="17"/>
        <v>-0.2407170531159617</v>
      </c>
    </row>
    <row r="177" spans="1:11" x14ac:dyDescent="0.2">
      <c r="A177">
        <v>1527</v>
      </c>
      <c r="B177">
        <v>101</v>
      </c>
      <c r="C177">
        <v>351</v>
      </c>
      <c r="D177" t="s">
        <v>11</v>
      </c>
      <c r="E177" s="1">
        <v>0.45736475661396903</v>
      </c>
      <c r="F177">
        <f t="shared" si="12"/>
        <v>457.36475661396901</v>
      </c>
      <c r="G177">
        <f t="shared" si="13"/>
        <v>-1069.6352433860311</v>
      </c>
      <c r="H177">
        <f t="shared" si="14"/>
        <v>-2.33869188195635</v>
      </c>
      <c r="I177">
        <f t="shared" si="15"/>
        <v>1457.3647566139689</v>
      </c>
      <c r="J177">
        <f t="shared" si="16"/>
        <v>-69.635243386031107</v>
      </c>
      <c r="K177">
        <f t="shared" si="17"/>
        <v>-4.7781616146544637E-2</v>
      </c>
    </row>
    <row r="178" spans="1:11" x14ac:dyDescent="0.2">
      <c r="A178">
        <v>1559</v>
      </c>
      <c r="B178">
        <v>201</v>
      </c>
      <c r="C178">
        <v>351</v>
      </c>
      <c r="D178" t="s">
        <v>11</v>
      </c>
      <c r="E178" s="1">
        <v>1.7750435210764399</v>
      </c>
      <c r="F178">
        <f t="shared" si="12"/>
        <v>1775.0435210764399</v>
      </c>
      <c r="G178">
        <f t="shared" si="13"/>
        <v>216.0435210764399</v>
      </c>
      <c r="H178">
        <f t="shared" si="14"/>
        <v>0.1217116755229892</v>
      </c>
      <c r="I178">
        <f t="shared" si="15"/>
        <v>2775.0435210764399</v>
      </c>
      <c r="J178">
        <f t="shared" si="16"/>
        <v>1216.0435210764399</v>
      </c>
      <c r="K178">
        <f t="shared" si="17"/>
        <v>0.4382070089498043</v>
      </c>
    </row>
    <row r="179" spans="1:11" x14ac:dyDescent="0.2">
      <c r="A179">
        <v>1623</v>
      </c>
      <c r="B179">
        <v>300</v>
      </c>
      <c r="C179">
        <v>351</v>
      </c>
      <c r="D179" t="s">
        <v>11</v>
      </c>
      <c r="E179" s="1">
        <v>3.9272224530577602</v>
      </c>
      <c r="F179">
        <f t="shared" si="12"/>
        <v>3927.22245305776</v>
      </c>
      <c r="G179">
        <f t="shared" si="13"/>
        <v>2304.22245305776</v>
      </c>
      <c r="H179">
        <f t="shared" si="14"/>
        <v>0.58673082072640881</v>
      </c>
      <c r="I179">
        <f t="shared" si="15"/>
        <v>4927.2224530577605</v>
      </c>
      <c r="J179">
        <f t="shared" si="16"/>
        <v>3304.2224530577605</v>
      </c>
      <c r="K179">
        <f t="shared" si="17"/>
        <v>0.67060549519277535</v>
      </c>
    </row>
    <row r="180" spans="1:11" x14ac:dyDescent="0.2">
      <c r="A180">
        <v>3031</v>
      </c>
      <c r="B180">
        <v>550</v>
      </c>
      <c r="C180">
        <v>351</v>
      </c>
      <c r="D180" t="s">
        <v>11</v>
      </c>
      <c r="E180" s="1">
        <v>13.1161324679851</v>
      </c>
      <c r="F180">
        <f t="shared" si="12"/>
        <v>13116.1324679851</v>
      </c>
      <c r="G180">
        <f t="shared" si="13"/>
        <v>10085.1324679851</v>
      </c>
      <c r="H180">
        <f t="shared" si="14"/>
        <v>0.76891053766052564</v>
      </c>
      <c r="I180">
        <f t="shared" si="15"/>
        <v>14116.1324679851</v>
      </c>
      <c r="J180">
        <f t="shared" si="16"/>
        <v>11085.1324679851</v>
      </c>
      <c r="K180">
        <f t="shared" si="17"/>
        <v>0.78528113087106521</v>
      </c>
    </row>
    <row r="181" spans="1:11" x14ac:dyDescent="0.2">
      <c r="A181">
        <v>5079</v>
      </c>
      <c r="B181">
        <v>800</v>
      </c>
      <c r="C181">
        <v>351</v>
      </c>
      <c r="D181" t="s">
        <v>11</v>
      </c>
      <c r="E181" s="1">
        <v>27.6834303513169</v>
      </c>
      <c r="F181">
        <f t="shared" si="12"/>
        <v>27683.4303513169</v>
      </c>
      <c r="G181">
        <f t="shared" si="13"/>
        <v>22604.4303513169</v>
      </c>
      <c r="H181">
        <f t="shared" si="14"/>
        <v>0.81653285248450458</v>
      </c>
      <c r="I181">
        <f t="shared" si="15"/>
        <v>28683.4303513169</v>
      </c>
      <c r="J181">
        <f t="shared" si="16"/>
        <v>23604.4303513169</v>
      </c>
      <c r="K181">
        <f t="shared" si="17"/>
        <v>0.82292912884574787</v>
      </c>
    </row>
    <row r="182" spans="1:11" x14ac:dyDescent="0.2">
      <c r="A182">
        <v>9175</v>
      </c>
      <c r="B182">
        <v>1050</v>
      </c>
      <c r="C182">
        <v>351</v>
      </c>
      <c r="D182" t="s">
        <v>11</v>
      </c>
      <c r="E182" s="1">
        <v>47.629116103053001</v>
      </c>
      <c r="F182">
        <f t="shared" si="12"/>
        <v>47629.116103052998</v>
      </c>
      <c r="G182">
        <f t="shared" si="13"/>
        <v>38454.116103052998</v>
      </c>
      <c r="H182">
        <f t="shared" si="14"/>
        <v>0.80736573023634406</v>
      </c>
      <c r="I182">
        <f t="shared" si="15"/>
        <v>48629.116103052998</v>
      </c>
      <c r="J182">
        <f t="shared" si="16"/>
        <v>39454.116103052998</v>
      </c>
      <c r="K182">
        <f t="shared" si="17"/>
        <v>0.81132702513949284</v>
      </c>
    </row>
    <row r="183" spans="1:11" x14ac:dyDescent="0.2">
      <c r="A183">
        <v>1241</v>
      </c>
      <c r="B183">
        <v>1</v>
      </c>
      <c r="C183">
        <v>361</v>
      </c>
      <c r="D183" t="s">
        <v>11</v>
      </c>
      <c r="E183">
        <v>2.3170188069343499E-4</v>
      </c>
      <c r="F183">
        <f t="shared" si="12"/>
        <v>0.231701880693435</v>
      </c>
      <c r="G183">
        <f t="shared" si="13"/>
        <v>-1240.7682981193066</v>
      </c>
      <c r="H183">
        <f t="shared" si="14"/>
        <v>-5355.0204012412332</v>
      </c>
      <c r="I183">
        <f t="shared" si="15"/>
        <v>1000.2317018806934</v>
      </c>
      <c r="J183">
        <f t="shared" si="16"/>
        <v>-240.76829811930656</v>
      </c>
      <c r="K183">
        <f t="shared" si="17"/>
        <v>-0.24071252457465614</v>
      </c>
    </row>
    <row r="184" spans="1:11" x14ac:dyDescent="0.2">
      <c r="A184">
        <v>1527</v>
      </c>
      <c r="B184">
        <v>101</v>
      </c>
      <c r="C184">
        <v>361</v>
      </c>
      <c r="D184" t="s">
        <v>11</v>
      </c>
      <c r="E184" s="1">
        <v>0.47014987841248501</v>
      </c>
      <c r="F184">
        <f t="shared" si="12"/>
        <v>470.14987841248501</v>
      </c>
      <c r="G184">
        <f t="shared" si="13"/>
        <v>-1056.8501215875149</v>
      </c>
      <c r="H184">
        <f t="shared" si="14"/>
        <v>-2.247900446462074</v>
      </c>
      <c r="I184">
        <f t="shared" si="15"/>
        <v>1470.1498784124851</v>
      </c>
      <c r="J184">
        <f t="shared" si="16"/>
        <v>-56.850121587514877</v>
      </c>
      <c r="K184">
        <f t="shared" si="17"/>
        <v>-3.8669609420301732E-2</v>
      </c>
    </row>
    <row r="185" spans="1:11" x14ac:dyDescent="0.2">
      <c r="A185">
        <v>1559</v>
      </c>
      <c r="B185">
        <v>201</v>
      </c>
      <c r="C185">
        <v>361</v>
      </c>
      <c r="D185" t="s">
        <v>11</v>
      </c>
      <c r="E185" s="1">
        <v>1.82519702985882</v>
      </c>
      <c r="F185">
        <f t="shared" si="12"/>
        <v>1825.1970298588201</v>
      </c>
      <c r="G185">
        <f t="shared" si="13"/>
        <v>266.19702985882009</v>
      </c>
      <c r="H185">
        <f t="shared" si="14"/>
        <v>0.1458456405001988</v>
      </c>
      <c r="I185">
        <f t="shared" si="15"/>
        <v>2825.1970298588203</v>
      </c>
      <c r="J185">
        <f t="shared" si="16"/>
        <v>1266.1970298588203</v>
      </c>
      <c r="K185">
        <f t="shared" si="17"/>
        <v>0.44818007964637224</v>
      </c>
    </row>
    <row r="186" spans="1:11" x14ac:dyDescent="0.2">
      <c r="A186">
        <v>1241</v>
      </c>
      <c r="B186">
        <v>1</v>
      </c>
      <c r="C186">
        <v>371</v>
      </c>
      <c r="D186" t="s">
        <v>11</v>
      </c>
      <c r="E186">
        <v>2.3535266518592799E-4</v>
      </c>
      <c r="F186">
        <f t="shared" si="12"/>
        <v>0.23535266518592798</v>
      </c>
      <c r="G186">
        <f t="shared" si="13"/>
        <v>-1240.7646473348141</v>
      </c>
      <c r="H186">
        <f t="shared" si="14"/>
        <v>-5271.9379504566614</v>
      </c>
      <c r="I186">
        <f t="shared" si="15"/>
        <v>1000.2353526651859</v>
      </c>
      <c r="J186">
        <f t="shared" si="16"/>
        <v>-240.76464733481407</v>
      </c>
      <c r="K186">
        <f t="shared" si="17"/>
        <v>-0.24070799606640828</v>
      </c>
    </row>
    <row r="187" spans="1:11" x14ac:dyDescent="0.2">
      <c r="A187">
        <v>1527</v>
      </c>
      <c r="B187">
        <v>101</v>
      </c>
      <c r="C187">
        <v>371</v>
      </c>
      <c r="D187" t="s">
        <v>11</v>
      </c>
      <c r="E187" s="1">
        <v>0.482935000211</v>
      </c>
      <c r="F187">
        <f t="shared" si="12"/>
        <v>482.93500021099999</v>
      </c>
      <c r="G187">
        <f t="shared" si="13"/>
        <v>-1044.064999789</v>
      </c>
      <c r="H187">
        <f t="shared" si="14"/>
        <v>-2.1619161985212001</v>
      </c>
      <c r="I187">
        <f t="shared" si="15"/>
        <v>1482.935000211</v>
      </c>
      <c r="J187">
        <f t="shared" si="16"/>
        <v>-44.064999789000012</v>
      </c>
      <c r="K187">
        <f t="shared" si="17"/>
        <v>-2.9714720997704017E-2</v>
      </c>
    </row>
    <row r="188" spans="1:11" x14ac:dyDescent="0.2">
      <c r="A188">
        <v>1559</v>
      </c>
      <c r="B188">
        <v>201</v>
      </c>
      <c r="C188">
        <v>371</v>
      </c>
      <c r="D188" t="s">
        <v>11</v>
      </c>
      <c r="E188" s="1">
        <v>1.8753505386412099</v>
      </c>
      <c r="F188">
        <f t="shared" si="12"/>
        <v>1875.3505386412098</v>
      </c>
      <c r="G188">
        <f t="shared" si="13"/>
        <v>316.35053864120982</v>
      </c>
      <c r="H188">
        <f t="shared" si="14"/>
        <v>0.16868875024848551</v>
      </c>
      <c r="I188">
        <f t="shared" si="15"/>
        <v>2875.3505386412098</v>
      </c>
      <c r="J188">
        <f t="shared" si="16"/>
        <v>1316.3505386412098</v>
      </c>
      <c r="K188">
        <f t="shared" si="17"/>
        <v>0.45780523833566084</v>
      </c>
    </row>
    <row r="189" spans="1:11" x14ac:dyDescent="0.2">
      <c r="A189">
        <v>1241</v>
      </c>
      <c r="B189">
        <v>1</v>
      </c>
      <c r="C189">
        <v>381</v>
      </c>
      <c r="D189" t="s">
        <v>11</v>
      </c>
      <c r="E189">
        <v>2.3900344967842099E-4</v>
      </c>
      <c r="F189">
        <f t="shared" si="12"/>
        <v>0.23900344967842099</v>
      </c>
      <c r="G189">
        <f t="shared" si="13"/>
        <v>-1240.7609965503216</v>
      </c>
      <c r="H189">
        <f t="shared" si="14"/>
        <v>-5191.3936732702596</v>
      </c>
      <c r="I189">
        <f t="shared" si="15"/>
        <v>1000.2390034496784</v>
      </c>
      <c r="J189">
        <f t="shared" si="16"/>
        <v>-240.76099655032158</v>
      </c>
      <c r="K189">
        <f t="shared" si="17"/>
        <v>-0.24070346759121772</v>
      </c>
    </row>
    <row r="190" spans="1:11" x14ac:dyDescent="0.2">
      <c r="A190">
        <v>1527</v>
      </c>
      <c r="B190">
        <v>101</v>
      </c>
      <c r="C190">
        <v>381</v>
      </c>
      <c r="D190" t="s">
        <v>11</v>
      </c>
      <c r="E190" s="1">
        <v>0.49572012200951499</v>
      </c>
      <c r="F190">
        <f t="shared" si="12"/>
        <v>495.72012200951497</v>
      </c>
      <c r="G190">
        <f t="shared" si="13"/>
        <v>-1031.2798779904851</v>
      </c>
      <c r="H190">
        <f t="shared" si="14"/>
        <v>-2.0803671914909487</v>
      </c>
      <c r="I190">
        <f t="shared" si="15"/>
        <v>1495.7201220095149</v>
      </c>
      <c r="J190">
        <f t="shared" si="16"/>
        <v>-31.279877990485147</v>
      </c>
      <c r="K190">
        <f t="shared" si="17"/>
        <v>-2.0912921829560144E-2</v>
      </c>
    </row>
    <row r="191" spans="1:11" x14ac:dyDescent="0.2">
      <c r="A191">
        <v>1559</v>
      </c>
      <c r="B191">
        <v>201</v>
      </c>
      <c r="C191">
        <v>381</v>
      </c>
      <c r="D191" t="s">
        <v>11</v>
      </c>
      <c r="E191" s="1">
        <v>1.9255040474236</v>
      </c>
      <c r="F191">
        <f t="shared" si="12"/>
        <v>1925.5040474236</v>
      </c>
      <c r="G191">
        <f t="shared" si="13"/>
        <v>366.50404742360001</v>
      </c>
      <c r="H191">
        <f t="shared" si="14"/>
        <v>0.19034187329494157</v>
      </c>
      <c r="I191">
        <f t="shared" si="15"/>
        <v>2925.5040474236002</v>
      </c>
      <c r="J191">
        <f t="shared" si="16"/>
        <v>1366.5040474236002</v>
      </c>
      <c r="K191">
        <f t="shared" si="17"/>
        <v>0.46710037835259111</v>
      </c>
    </row>
    <row r="192" spans="1:11" x14ac:dyDescent="0.2">
      <c r="A192">
        <v>1241</v>
      </c>
      <c r="B192">
        <v>1</v>
      </c>
      <c r="C192">
        <v>391</v>
      </c>
      <c r="D192" t="s">
        <v>11</v>
      </c>
      <c r="E192">
        <v>2.4265423417091299E-4</v>
      </c>
      <c r="F192">
        <f t="shared" si="12"/>
        <v>0.242654234170913</v>
      </c>
      <c r="G192">
        <f t="shared" si="13"/>
        <v>-1240.7573457658291</v>
      </c>
      <c r="H192">
        <f t="shared" si="14"/>
        <v>-5113.2730075993823</v>
      </c>
      <c r="I192">
        <f t="shared" si="15"/>
        <v>1000.2426542341709</v>
      </c>
      <c r="J192">
        <f t="shared" si="16"/>
        <v>-240.75734576582909</v>
      </c>
      <c r="K192">
        <f t="shared" si="17"/>
        <v>-0.24069893914908411</v>
      </c>
    </row>
    <row r="193" spans="1:11" x14ac:dyDescent="0.2">
      <c r="A193">
        <v>1527</v>
      </c>
      <c r="B193">
        <v>101</v>
      </c>
      <c r="C193">
        <v>391</v>
      </c>
      <c r="D193" t="s">
        <v>11</v>
      </c>
      <c r="E193" s="1">
        <v>0.50850524380803097</v>
      </c>
      <c r="F193">
        <f t="shared" si="12"/>
        <v>508.50524380803097</v>
      </c>
      <c r="G193">
        <f t="shared" si="13"/>
        <v>-1018.494756191969</v>
      </c>
      <c r="H193">
        <f t="shared" si="14"/>
        <v>-2.0029188854863951</v>
      </c>
      <c r="I193">
        <f t="shared" si="15"/>
        <v>1508.5052438080311</v>
      </c>
      <c r="J193">
        <f t="shared" si="16"/>
        <v>-18.494756191968918</v>
      </c>
      <c r="K193">
        <f t="shared" si="17"/>
        <v>-1.2260319457213977E-2</v>
      </c>
    </row>
    <row r="194" spans="1:11" x14ac:dyDescent="0.2">
      <c r="A194">
        <v>1623</v>
      </c>
      <c r="B194">
        <v>201</v>
      </c>
      <c r="C194">
        <v>391</v>
      </c>
      <c r="D194" t="s">
        <v>11</v>
      </c>
      <c r="E194" s="1">
        <v>1.9756575562059799</v>
      </c>
      <c r="F194">
        <f t="shared" ref="F194:F257" si="18">E194 * 1000</f>
        <v>1975.65755620598</v>
      </c>
      <c r="G194">
        <f t="shared" ref="G194:G257" si="19">F194-A194</f>
        <v>352.65755620597997</v>
      </c>
      <c r="H194">
        <f t="shared" ref="H194:H257" si="20">G194/F194</f>
        <v>0.17850135773692366</v>
      </c>
      <c r="I194">
        <f t="shared" ref="I194:I257" si="21">F194+1000</f>
        <v>2975.6575562059797</v>
      </c>
      <c r="J194">
        <f t="shared" ref="J194:J257" si="22">I194-A194</f>
        <v>1352.6575562059797</v>
      </c>
      <c r="K194">
        <f t="shared" ref="K194:K257" si="23">J194/I194</f>
        <v>0.45457433547247417</v>
      </c>
    </row>
    <row r="195" spans="1:11" x14ac:dyDescent="0.2">
      <c r="A195">
        <v>1241</v>
      </c>
      <c r="B195">
        <v>1</v>
      </c>
      <c r="C195">
        <v>401</v>
      </c>
      <c r="D195" t="s">
        <v>11</v>
      </c>
      <c r="E195">
        <v>2.4630501866340599E-4</v>
      </c>
      <c r="F195">
        <f t="shared" si="18"/>
        <v>0.24630501866340598</v>
      </c>
      <c r="G195">
        <f t="shared" si="19"/>
        <v>-1240.7536949813366</v>
      </c>
      <c r="H195">
        <f t="shared" si="20"/>
        <v>-5037.4681836139043</v>
      </c>
      <c r="I195">
        <f t="shared" si="21"/>
        <v>1000.2463050186634</v>
      </c>
      <c r="J195">
        <f t="shared" si="22"/>
        <v>-240.75369498133659</v>
      </c>
      <c r="K195">
        <f t="shared" si="23"/>
        <v>-0.24069441074000711</v>
      </c>
    </row>
    <row r="196" spans="1:11" x14ac:dyDescent="0.2">
      <c r="A196">
        <v>1527</v>
      </c>
      <c r="B196">
        <v>101</v>
      </c>
      <c r="C196">
        <v>401</v>
      </c>
      <c r="D196" t="s">
        <v>11</v>
      </c>
      <c r="E196" s="1">
        <v>0.52129036560654596</v>
      </c>
      <c r="F196">
        <f t="shared" si="18"/>
        <v>521.29036560654595</v>
      </c>
      <c r="G196">
        <f t="shared" si="19"/>
        <v>-1005.7096343934541</v>
      </c>
      <c r="H196">
        <f t="shared" si="20"/>
        <v>-1.9292695602061691</v>
      </c>
      <c r="I196">
        <f t="shared" si="21"/>
        <v>1521.2903656065459</v>
      </c>
      <c r="J196">
        <f t="shared" si="22"/>
        <v>-5.7096343934540528</v>
      </c>
      <c r="K196">
        <f t="shared" si="23"/>
        <v>-3.7531522729243034E-3</v>
      </c>
    </row>
    <row r="197" spans="1:11" x14ac:dyDescent="0.2">
      <c r="A197">
        <v>1623</v>
      </c>
      <c r="B197">
        <v>201</v>
      </c>
      <c r="C197">
        <v>401</v>
      </c>
      <c r="D197" t="s">
        <v>11</v>
      </c>
      <c r="E197" s="1">
        <v>2.0258110649883698</v>
      </c>
      <c r="F197">
        <f t="shared" si="18"/>
        <v>2025.8110649883699</v>
      </c>
      <c r="G197">
        <f t="shared" si="19"/>
        <v>402.81106498836994</v>
      </c>
      <c r="H197">
        <f t="shared" si="20"/>
        <v>0.19883940410340412</v>
      </c>
      <c r="I197">
        <f t="shared" si="21"/>
        <v>3025.8110649883702</v>
      </c>
      <c r="J197">
        <f t="shared" si="22"/>
        <v>1402.8110649883702</v>
      </c>
      <c r="K197">
        <f t="shared" si="23"/>
        <v>0.4636148903083484</v>
      </c>
    </row>
    <row r="198" spans="1:11" x14ac:dyDescent="0.2">
      <c r="A198">
        <v>2007</v>
      </c>
      <c r="B198">
        <v>300</v>
      </c>
      <c r="C198">
        <v>401</v>
      </c>
      <c r="D198" t="s">
        <v>11</v>
      </c>
      <c r="E198" s="1">
        <v>4.4840602204203597</v>
      </c>
      <c r="F198">
        <f t="shared" si="18"/>
        <v>4484.0602204203597</v>
      </c>
      <c r="G198">
        <f t="shared" si="19"/>
        <v>2477.0602204203597</v>
      </c>
      <c r="H198">
        <f t="shared" si="20"/>
        <v>0.5524145748845779</v>
      </c>
      <c r="I198">
        <f t="shared" si="21"/>
        <v>5484.0602204203597</v>
      </c>
      <c r="J198">
        <f t="shared" si="22"/>
        <v>3477.0602204203597</v>
      </c>
      <c r="K198">
        <f t="shared" si="23"/>
        <v>0.63403027696035019</v>
      </c>
    </row>
    <row r="199" spans="1:11" x14ac:dyDescent="0.2">
      <c r="A199">
        <v>3031</v>
      </c>
      <c r="B199">
        <v>550</v>
      </c>
      <c r="C199">
        <v>401</v>
      </c>
      <c r="D199" t="s">
        <v>11</v>
      </c>
      <c r="E199" s="1">
        <v>14.9821769446134</v>
      </c>
      <c r="F199">
        <f t="shared" si="18"/>
        <v>14982.1769446134</v>
      </c>
      <c r="G199">
        <f t="shared" si="19"/>
        <v>11951.1769446134</v>
      </c>
      <c r="H199">
        <f t="shared" si="20"/>
        <v>0.79769295135112206</v>
      </c>
      <c r="I199">
        <f t="shared" si="21"/>
        <v>15982.1769446134</v>
      </c>
      <c r="J199">
        <f t="shared" si="22"/>
        <v>12951.1769446134</v>
      </c>
      <c r="K199">
        <f t="shared" si="23"/>
        <v>0.81035124248067081</v>
      </c>
    </row>
    <row r="200" spans="1:11" x14ac:dyDescent="0.2">
      <c r="A200">
        <v>5079</v>
      </c>
      <c r="B200">
        <v>800</v>
      </c>
      <c r="C200">
        <v>401</v>
      </c>
      <c r="D200" t="s">
        <v>11</v>
      </c>
      <c r="E200" s="1">
        <v>31.6270226612687</v>
      </c>
      <c r="F200">
        <f t="shared" si="18"/>
        <v>31627.0226612687</v>
      </c>
      <c r="G200">
        <f t="shared" si="19"/>
        <v>26548.0226612687</v>
      </c>
      <c r="H200">
        <f t="shared" si="20"/>
        <v>0.83940948048138975</v>
      </c>
      <c r="I200">
        <f t="shared" si="21"/>
        <v>32627.0226612687</v>
      </c>
      <c r="J200">
        <f t="shared" si="22"/>
        <v>27548.0226612687</v>
      </c>
      <c r="K200">
        <f t="shared" si="23"/>
        <v>0.84433149010469644</v>
      </c>
    </row>
    <row r="201" spans="1:11" x14ac:dyDescent="0.2">
      <c r="A201">
        <v>9175</v>
      </c>
      <c r="B201">
        <v>1050</v>
      </c>
      <c r="C201">
        <v>401</v>
      </c>
      <c r="D201" t="s">
        <v>11</v>
      </c>
      <c r="E201" s="1">
        <v>54.418597370386102</v>
      </c>
      <c r="F201">
        <f t="shared" si="18"/>
        <v>54418.597370386102</v>
      </c>
      <c r="G201">
        <f t="shared" si="19"/>
        <v>45243.597370386102</v>
      </c>
      <c r="H201">
        <f t="shared" si="20"/>
        <v>0.83139955009217281</v>
      </c>
      <c r="I201">
        <f t="shared" si="21"/>
        <v>55418.597370386102</v>
      </c>
      <c r="J201">
        <f t="shared" si="22"/>
        <v>46243.597370386102</v>
      </c>
      <c r="K201">
        <f t="shared" si="23"/>
        <v>0.83444185823254302</v>
      </c>
    </row>
    <row r="202" spans="1:11" x14ac:dyDescent="0.2">
      <c r="A202">
        <v>33757</v>
      </c>
      <c r="B202">
        <v>2000</v>
      </c>
      <c r="C202">
        <v>401</v>
      </c>
      <c r="D202" t="s">
        <v>11</v>
      </c>
      <c r="E202" s="1">
        <v>197.084749676287</v>
      </c>
      <c r="F202">
        <f t="shared" si="18"/>
        <v>197084.749676287</v>
      </c>
      <c r="G202">
        <f t="shared" si="19"/>
        <v>163327.749676287</v>
      </c>
      <c r="H202">
        <f t="shared" si="20"/>
        <v>0.82871835565437668</v>
      </c>
      <c r="I202">
        <f t="shared" si="21"/>
        <v>198084.749676287</v>
      </c>
      <c r="J202">
        <f t="shared" si="22"/>
        <v>164327.749676287</v>
      </c>
      <c r="K202">
        <f t="shared" si="23"/>
        <v>0.82958304435265118</v>
      </c>
    </row>
    <row r="203" spans="1:11" x14ac:dyDescent="0.2">
      <c r="A203">
        <v>33755</v>
      </c>
      <c r="B203">
        <v>2250</v>
      </c>
      <c r="C203">
        <v>401</v>
      </c>
      <c r="D203" t="s">
        <v>11</v>
      </c>
      <c r="E203" s="1">
        <v>249.38062354922201</v>
      </c>
      <c r="F203">
        <f t="shared" si="18"/>
        <v>249380.62354922201</v>
      </c>
      <c r="G203">
        <f t="shared" si="19"/>
        <v>215625.62354922201</v>
      </c>
      <c r="H203">
        <f t="shared" si="20"/>
        <v>0.86464465635062648</v>
      </c>
      <c r="I203">
        <f t="shared" si="21"/>
        <v>250380.62354922201</v>
      </c>
      <c r="J203">
        <f t="shared" si="22"/>
        <v>216625.62354922201</v>
      </c>
      <c r="K203">
        <f t="shared" si="23"/>
        <v>0.8651852546674238</v>
      </c>
    </row>
    <row r="204" spans="1:11" x14ac:dyDescent="0.2">
      <c r="A204">
        <v>33757</v>
      </c>
      <c r="B204">
        <v>2500</v>
      </c>
      <c r="C204">
        <v>401</v>
      </c>
      <c r="D204" t="s">
        <v>11</v>
      </c>
      <c r="E204" s="1">
        <v>307.82322641462002</v>
      </c>
      <c r="F204">
        <f t="shared" si="18"/>
        <v>307823.22641462</v>
      </c>
      <c r="G204">
        <f t="shared" si="19"/>
        <v>274066.22641462</v>
      </c>
      <c r="H204">
        <f t="shared" si="20"/>
        <v>0.89033641030540278</v>
      </c>
      <c r="I204">
        <f t="shared" si="21"/>
        <v>308823.22641462</v>
      </c>
      <c r="J204">
        <f t="shared" si="22"/>
        <v>275066.22641462</v>
      </c>
      <c r="K204">
        <f t="shared" si="23"/>
        <v>0.89069151180138728</v>
      </c>
    </row>
    <row r="205" spans="1:11" x14ac:dyDescent="0.2">
      <c r="A205">
        <v>39221</v>
      </c>
      <c r="B205">
        <v>2750</v>
      </c>
      <c r="C205">
        <v>401</v>
      </c>
      <c r="D205" t="s">
        <v>11</v>
      </c>
      <c r="E205" s="1">
        <v>372.41255827248</v>
      </c>
      <c r="F205">
        <f t="shared" si="18"/>
        <v>372412.55827247998</v>
      </c>
      <c r="G205">
        <f t="shared" si="19"/>
        <v>333191.55827247998</v>
      </c>
      <c r="H205">
        <f t="shared" si="20"/>
        <v>0.89468400265035231</v>
      </c>
      <c r="I205">
        <f t="shared" si="21"/>
        <v>373412.55827247998</v>
      </c>
      <c r="J205">
        <f t="shared" si="22"/>
        <v>334191.55827247998</v>
      </c>
      <c r="K205">
        <f t="shared" si="23"/>
        <v>0.89496603922094031</v>
      </c>
    </row>
    <row r="206" spans="1:11" x14ac:dyDescent="0.2">
      <c r="A206">
        <v>1241</v>
      </c>
      <c r="B206">
        <v>1</v>
      </c>
      <c r="C206">
        <v>411</v>
      </c>
      <c r="D206" t="s">
        <v>11</v>
      </c>
      <c r="E206">
        <v>2.4995580315589899E-4</v>
      </c>
      <c r="F206">
        <f t="shared" si="18"/>
        <v>0.24995580315589899</v>
      </c>
      <c r="G206">
        <f t="shared" si="19"/>
        <v>-1240.7500441968441</v>
      </c>
      <c r="H206">
        <f t="shared" si="20"/>
        <v>-4963.8777277076479</v>
      </c>
      <c r="I206">
        <f t="shared" si="21"/>
        <v>1000.2499558031559</v>
      </c>
      <c r="J206">
        <f t="shared" si="22"/>
        <v>-240.7500441968441</v>
      </c>
      <c r="K206">
        <f t="shared" si="23"/>
        <v>-0.24068988236398631</v>
      </c>
    </row>
    <row r="207" spans="1:11" x14ac:dyDescent="0.2">
      <c r="A207">
        <v>1527</v>
      </c>
      <c r="B207">
        <v>101</v>
      </c>
      <c r="C207">
        <v>411</v>
      </c>
      <c r="D207" t="s">
        <v>11</v>
      </c>
      <c r="E207" s="1">
        <v>0.53407548740506094</v>
      </c>
      <c r="F207">
        <f t="shared" si="18"/>
        <v>534.07548740506093</v>
      </c>
      <c r="G207">
        <f t="shared" si="19"/>
        <v>-992.92451259493907</v>
      </c>
      <c r="H207">
        <f t="shared" si="20"/>
        <v>-1.8591463866265623</v>
      </c>
      <c r="I207">
        <f t="shared" si="21"/>
        <v>1534.0754874050608</v>
      </c>
      <c r="J207">
        <f t="shared" si="22"/>
        <v>7.0754874050608123</v>
      </c>
      <c r="K207">
        <f t="shared" si="23"/>
        <v>4.6122159327564981E-3</v>
      </c>
    </row>
    <row r="208" spans="1:11" x14ac:dyDescent="0.2">
      <c r="A208">
        <v>1623</v>
      </c>
      <c r="B208">
        <v>201</v>
      </c>
      <c r="C208">
        <v>411</v>
      </c>
      <c r="D208" t="s">
        <v>11</v>
      </c>
      <c r="E208" s="1">
        <v>2.0759645737707602</v>
      </c>
      <c r="F208">
        <f t="shared" si="18"/>
        <v>2075.9645737707601</v>
      </c>
      <c r="G208">
        <f t="shared" si="19"/>
        <v>452.96457377076013</v>
      </c>
      <c r="H208">
        <f t="shared" si="20"/>
        <v>0.21819475124664583</v>
      </c>
      <c r="I208">
        <f t="shared" si="21"/>
        <v>3075.9645737707601</v>
      </c>
      <c r="J208">
        <f t="shared" si="22"/>
        <v>1452.9645737707601</v>
      </c>
      <c r="K208">
        <f t="shared" si="23"/>
        <v>0.47236063320118199</v>
      </c>
    </row>
    <row r="209" spans="1:11" x14ac:dyDescent="0.2">
      <c r="A209">
        <v>1241</v>
      </c>
      <c r="B209">
        <v>1</v>
      </c>
      <c r="C209">
        <v>421</v>
      </c>
      <c r="D209" t="s">
        <v>11</v>
      </c>
      <c r="E209">
        <v>2.5360658764839102E-4</v>
      </c>
      <c r="F209">
        <f t="shared" si="18"/>
        <v>0.253606587648391</v>
      </c>
      <c r="G209">
        <f t="shared" si="19"/>
        <v>-1240.7463934123516</v>
      </c>
      <c r="H209">
        <f t="shared" si="20"/>
        <v>-4892.4060093129974</v>
      </c>
      <c r="I209">
        <f t="shared" si="21"/>
        <v>1000.2536065876484</v>
      </c>
      <c r="J209">
        <f t="shared" si="22"/>
        <v>-240.74639341235161</v>
      </c>
      <c r="K209">
        <f t="shared" si="23"/>
        <v>-0.2406853540210214</v>
      </c>
    </row>
    <row r="210" spans="1:11" x14ac:dyDescent="0.2">
      <c r="A210">
        <v>1527</v>
      </c>
      <c r="B210">
        <v>101</v>
      </c>
      <c r="C210">
        <v>421</v>
      </c>
      <c r="D210" t="s">
        <v>11</v>
      </c>
      <c r="E210">
        <v>0.54686060920357704</v>
      </c>
      <c r="F210">
        <f t="shared" si="18"/>
        <v>546.86060920357704</v>
      </c>
      <c r="G210">
        <f t="shared" si="19"/>
        <v>-980.13939079642296</v>
      </c>
      <c r="H210">
        <f t="shared" si="20"/>
        <v>-1.7923020497377813</v>
      </c>
      <c r="I210">
        <f t="shared" si="21"/>
        <v>1546.860609203577</v>
      </c>
      <c r="J210">
        <f t="shared" si="22"/>
        <v>19.860609203577042</v>
      </c>
      <c r="K210">
        <f t="shared" si="23"/>
        <v>1.2839301153193471E-2</v>
      </c>
    </row>
    <row r="211" spans="1:11" x14ac:dyDescent="0.2">
      <c r="A211">
        <v>1623</v>
      </c>
      <c r="B211">
        <v>201</v>
      </c>
      <c r="C211">
        <v>421</v>
      </c>
      <c r="D211" t="s">
        <v>11</v>
      </c>
      <c r="E211" s="1">
        <v>2.1261180825531398</v>
      </c>
      <c r="F211">
        <f t="shared" si="18"/>
        <v>2126.1180825531396</v>
      </c>
      <c r="G211">
        <f t="shared" si="19"/>
        <v>503.11808255313963</v>
      </c>
      <c r="H211">
        <f t="shared" si="20"/>
        <v>0.23663694254882234</v>
      </c>
      <c r="I211">
        <f t="shared" si="21"/>
        <v>3126.1180825531396</v>
      </c>
      <c r="J211">
        <f t="shared" si="22"/>
        <v>1503.1180825531396</v>
      </c>
      <c r="K211">
        <f t="shared" si="23"/>
        <v>0.48082575349345869</v>
      </c>
    </row>
    <row r="212" spans="1:11" x14ac:dyDescent="0.2">
      <c r="A212">
        <v>1241</v>
      </c>
      <c r="B212">
        <v>1</v>
      </c>
      <c r="C212">
        <v>431</v>
      </c>
      <c r="D212" t="s">
        <v>11</v>
      </c>
      <c r="E212">
        <v>2.5725737214088402E-4</v>
      </c>
      <c r="F212">
        <f t="shared" si="18"/>
        <v>0.25725737214088401</v>
      </c>
      <c r="G212">
        <f t="shared" si="19"/>
        <v>-1240.7427426278591</v>
      </c>
      <c r="H212">
        <f t="shared" si="20"/>
        <v>-4822.9628263029163</v>
      </c>
      <c r="I212">
        <f t="shared" si="21"/>
        <v>1000.2572573721409</v>
      </c>
      <c r="J212">
        <f t="shared" si="22"/>
        <v>-240.74274262785912</v>
      </c>
      <c r="K212">
        <f t="shared" si="23"/>
        <v>-0.24068082571111199</v>
      </c>
    </row>
    <row r="213" spans="1:11" x14ac:dyDescent="0.2">
      <c r="A213">
        <v>1527</v>
      </c>
      <c r="B213">
        <v>101</v>
      </c>
      <c r="C213">
        <v>431</v>
      </c>
      <c r="D213" t="s">
        <v>11</v>
      </c>
      <c r="E213" s="1">
        <v>0.55964573100209203</v>
      </c>
      <c r="F213">
        <f t="shared" si="18"/>
        <v>559.64573100209202</v>
      </c>
      <c r="G213">
        <f t="shared" si="19"/>
        <v>-967.35426899790798</v>
      </c>
      <c r="H213">
        <f t="shared" si="20"/>
        <v>-1.7285118342022909</v>
      </c>
      <c r="I213">
        <f t="shared" si="21"/>
        <v>1559.6457310020919</v>
      </c>
      <c r="J213">
        <f t="shared" si="22"/>
        <v>32.645731002091907</v>
      </c>
      <c r="K213">
        <f t="shared" si="23"/>
        <v>2.0931504092994643E-2</v>
      </c>
    </row>
    <row r="214" spans="1:11" x14ac:dyDescent="0.2">
      <c r="A214">
        <v>1623</v>
      </c>
      <c r="B214">
        <v>201</v>
      </c>
      <c r="C214">
        <v>431</v>
      </c>
      <c r="D214" t="s">
        <v>11</v>
      </c>
      <c r="E214" s="1">
        <v>2.1762715913355302</v>
      </c>
      <c r="F214">
        <f t="shared" si="18"/>
        <v>2176.27159133553</v>
      </c>
      <c r="G214">
        <f t="shared" si="19"/>
        <v>553.27159133553005</v>
      </c>
      <c r="H214">
        <f t="shared" si="20"/>
        <v>0.25422911071315296</v>
      </c>
      <c r="I214">
        <f t="shared" si="21"/>
        <v>3176.27159133553</v>
      </c>
      <c r="J214">
        <f t="shared" si="22"/>
        <v>1553.27159133553</v>
      </c>
      <c r="K214">
        <f t="shared" si="23"/>
        <v>0.48902354432557338</v>
      </c>
    </row>
    <row r="215" spans="1:11" x14ac:dyDescent="0.2">
      <c r="A215">
        <v>1241</v>
      </c>
      <c r="B215">
        <v>1</v>
      </c>
      <c r="C215">
        <v>441</v>
      </c>
      <c r="D215" t="s">
        <v>11</v>
      </c>
      <c r="E215">
        <v>2.6090815663337702E-4</v>
      </c>
      <c r="F215">
        <f t="shared" si="18"/>
        <v>0.26090815663337702</v>
      </c>
      <c r="G215">
        <f t="shared" si="19"/>
        <v>-1240.7390918433666</v>
      </c>
      <c r="H215">
        <f t="shared" si="20"/>
        <v>-4755.4630252009665</v>
      </c>
      <c r="I215">
        <f t="shared" si="21"/>
        <v>1000.2609081566334</v>
      </c>
      <c r="J215">
        <f t="shared" si="22"/>
        <v>-240.73909184336662</v>
      </c>
      <c r="K215">
        <f t="shared" si="23"/>
        <v>-0.2406762974342577</v>
      </c>
    </row>
    <row r="216" spans="1:11" x14ac:dyDescent="0.2">
      <c r="A216">
        <v>1527</v>
      </c>
      <c r="B216">
        <v>101</v>
      </c>
      <c r="C216">
        <v>441</v>
      </c>
      <c r="D216" t="s">
        <v>11</v>
      </c>
      <c r="E216" s="1">
        <v>0.57243085280060702</v>
      </c>
      <c r="F216">
        <f t="shared" si="18"/>
        <v>572.430852800607</v>
      </c>
      <c r="G216">
        <f t="shared" si="19"/>
        <v>-954.569147199393</v>
      </c>
      <c r="H216">
        <f t="shared" si="20"/>
        <v>-1.667571100560324</v>
      </c>
      <c r="I216">
        <f t="shared" si="21"/>
        <v>1572.430852800607</v>
      </c>
      <c r="J216">
        <f t="shared" si="22"/>
        <v>45.430852800606999</v>
      </c>
      <c r="K216">
        <f t="shared" si="23"/>
        <v>2.8892114854965827E-2</v>
      </c>
    </row>
    <row r="217" spans="1:11" x14ac:dyDescent="0.2">
      <c r="A217">
        <v>1623</v>
      </c>
      <c r="B217">
        <v>201</v>
      </c>
      <c r="C217">
        <v>441</v>
      </c>
      <c r="D217" t="s">
        <v>11</v>
      </c>
      <c r="E217" s="1">
        <v>2.2264251001179201</v>
      </c>
      <c r="F217">
        <f t="shared" si="18"/>
        <v>2226.42510011792</v>
      </c>
      <c r="G217">
        <f t="shared" si="19"/>
        <v>603.42510011792001</v>
      </c>
      <c r="H217">
        <f t="shared" si="20"/>
        <v>0.27102869981386768</v>
      </c>
      <c r="I217">
        <f t="shared" si="21"/>
        <v>3226.42510011792</v>
      </c>
      <c r="J217">
        <f t="shared" si="22"/>
        <v>1603.42510011792</v>
      </c>
      <c r="K217">
        <f t="shared" si="23"/>
        <v>0.49696647229136598</v>
      </c>
    </row>
    <row r="218" spans="1:11" x14ac:dyDescent="0.2">
      <c r="A218">
        <v>1241</v>
      </c>
      <c r="B218">
        <v>1</v>
      </c>
      <c r="C218">
        <v>451</v>
      </c>
      <c r="D218" t="s">
        <v>11</v>
      </c>
      <c r="E218">
        <v>2.6455894112586899E-4</v>
      </c>
      <c r="F218">
        <f t="shared" si="18"/>
        <v>0.26455894112586897</v>
      </c>
      <c r="G218">
        <f t="shared" si="19"/>
        <v>-1240.7354410588741</v>
      </c>
      <c r="H218">
        <f t="shared" si="20"/>
        <v>-4689.8261528366584</v>
      </c>
      <c r="I218">
        <f t="shared" si="21"/>
        <v>1000.2645589411259</v>
      </c>
      <c r="J218">
        <f t="shared" si="22"/>
        <v>-240.73544105887413</v>
      </c>
      <c r="K218">
        <f t="shared" si="23"/>
        <v>-0.24067176919045821</v>
      </c>
    </row>
    <row r="219" spans="1:11" x14ac:dyDescent="0.2">
      <c r="A219">
        <v>1527</v>
      </c>
      <c r="B219">
        <v>101</v>
      </c>
      <c r="C219">
        <v>451</v>
      </c>
      <c r="D219" t="s">
        <v>11</v>
      </c>
      <c r="E219">
        <v>0.585215974599123</v>
      </c>
      <c r="F219">
        <f t="shared" si="18"/>
        <v>585.215974599123</v>
      </c>
      <c r="G219">
        <f t="shared" si="19"/>
        <v>-941.784025400877</v>
      </c>
      <c r="H219">
        <f t="shared" si="20"/>
        <v>-1.6092930922571032</v>
      </c>
      <c r="I219">
        <f t="shared" si="21"/>
        <v>1585.215974599123</v>
      </c>
      <c r="J219">
        <f t="shared" si="22"/>
        <v>58.215974599123001</v>
      </c>
      <c r="K219">
        <f t="shared" si="23"/>
        <v>3.672431740024884E-2</v>
      </c>
    </row>
    <row r="220" spans="1:11" x14ac:dyDescent="0.2">
      <c r="A220">
        <v>1623</v>
      </c>
      <c r="B220">
        <v>201</v>
      </c>
      <c r="C220">
        <v>451</v>
      </c>
      <c r="D220" t="s">
        <v>11</v>
      </c>
      <c r="E220" s="1">
        <v>2.2765786089003002</v>
      </c>
      <c r="F220">
        <f t="shared" si="18"/>
        <v>2276.5786089003</v>
      </c>
      <c r="G220">
        <f t="shared" si="19"/>
        <v>653.57860890029997</v>
      </c>
      <c r="H220">
        <f t="shared" si="20"/>
        <v>0.28708809190472484</v>
      </c>
      <c r="I220">
        <f t="shared" si="21"/>
        <v>3276.5786089003</v>
      </c>
      <c r="J220">
        <f t="shared" si="22"/>
        <v>1653.5786089003</v>
      </c>
      <c r="K220">
        <f t="shared" si="23"/>
        <v>0.50466624069650545</v>
      </c>
    </row>
    <row r="221" spans="1:11" x14ac:dyDescent="0.2">
      <c r="A221">
        <v>2009</v>
      </c>
      <c r="B221">
        <v>300</v>
      </c>
      <c r="C221">
        <v>451</v>
      </c>
      <c r="D221" t="s">
        <v>11</v>
      </c>
      <c r="E221" s="1">
        <v>5.0408979877829498</v>
      </c>
      <c r="F221">
        <f t="shared" si="18"/>
        <v>5040.8979877829497</v>
      </c>
      <c r="G221">
        <f t="shared" si="19"/>
        <v>3031.8979877829497</v>
      </c>
      <c r="H221">
        <f t="shared" si="20"/>
        <v>0.60145989764740637</v>
      </c>
      <c r="I221">
        <f t="shared" si="21"/>
        <v>6040.8979877829497</v>
      </c>
      <c r="J221">
        <f t="shared" si="22"/>
        <v>4031.8979877829497</v>
      </c>
      <c r="K221">
        <f t="shared" si="23"/>
        <v>0.66743354976975588</v>
      </c>
    </row>
    <row r="222" spans="1:11" x14ac:dyDescent="0.2">
      <c r="A222">
        <v>3033</v>
      </c>
      <c r="B222">
        <v>550</v>
      </c>
      <c r="C222">
        <v>451</v>
      </c>
      <c r="D222" t="s">
        <v>11</v>
      </c>
      <c r="E222" s="1">
        <v>16.8482214212417</v>
      </c>
      <c r="F222">
        <f t="shared" si="18"/>
        <v>16848.221421241698</v>
      </c>
      <c r="G222">
        <f t="shared" si="19"/>
        <v>13815.221421241698</v>
      </c>
      <c r="H222">
        <f t="shared" si="20"/>
        <v>0.81998099833991434</v>
      </c>
      <c r="I222">
        <f t="shared" si="21"/>
        <v>17848.221421241698</v>
      </c>
      <c r="J222">
        <f t="shared" si="22"/>
        <v>14815.221421241698</v>
      </c>
      <c r="K222">
        <f t="shared" si="23"/>
        <v>0.83006710145413498</v>
      </c>
    </row>
    <row r="223" spans="1:11" x14ac:dyDescent="0.2">
      <c r="A223">
        <v>5081</v>
      </c>
      <c r="B223">
        <v>800</v>
      </c>
      <c r="C223">
        <v>451</v>
      </c>
      <c r="D223" t="s">
        <v>11</v>
      </c>
      <c r="E223" s="1">
        <v>35.570614971220401</v>
      </c>
      <c r="F223">
        <f t="shared" si="18"/>
        <v>35570.614971220399</v>
      </c>
      <c r="G223">
        <f t="shared" si="19"/>
        <v>30489.614971220399</v>
      </c>
      <c r="H223">
        <f t="shared" si="20"/>
        <v>0.85715737543163217</v>
      </c>
      <c r="I223">
        <f t="shared" si="21"/>
        <v>36570.614971220399</v>
      </c>
      <c r="J223">
        <f t="shared" si="22"/>
        <v>31489.614971220399</v>
      </c>
      <c r="K223">
        <f t="shared" si="23"/>
        <v>0.86106331534215264</v>
      </c>
    </row>
    <row r="224" spans="1:11" x14ac:dyDescent="0.2">
      <c r="A224">
        <v>9177</v>
      </c>
      <c r="B224">
        <v>1050</v>
      </c>
      <c r="C224">
        <v>451</v>
      </c>
      <c r="D224" t="s">
        <v>11</v>
      </c>
      <c r="E224" s="1">
        <v>61.208078637719098</v>
      </c>
      <c r="F224">
        <f t="shared" si="18"/>
        <v>61208.078637719096</v>
      </c>
      <c r="G224">
        <f t="shared" si="19"/>
        <v>52031.078637719096</v>
      </c>
      <c r="H224">
        <f t="shared" si="20"/>
        <v>0.8500688111071546</v>
      </c>
      <c r="I224">
        <f t="shared" si="21"/>
        <v>62208.078637719096</v>
      </c>
      <c r="J224">
        <f t="shared" si="22"/>
        <v>53031.078637719096</v>
      </c>
      <c r="K224">
        <f t="shared" si="23"/>
        <v>0.8524789673469253</v>
      </c>
    </row>
    <row r="225" spans="1:11" x14ac:dyDescent="0.2">
      <c r="A225">
        <v>1241</v>
      </c>
      <c r="B225">
        <v>1</v>
      </c>
      <c r="C225">
        <v>461</v>
      </c>
      <c r="D225" t="s">
        <v>11</v>
      </c>
      <c r="E225">
        <v>2.6820972561836199E-4</v>
      </c>
      <c r="F225">
        <f t="shared" si="18"/>
        <v>0.26820972561836198</v>
      </c>
      <c r="G225">
        <f t="shared" si="19"/>
        <v>-1240.7317902743816</v>
      </c>
      <c r="H225">
        <f t="shared" si="20"/>
        <v>-4625.9761364501373</v>
      </c>
      <c r="I225">
        <f t="shared" si="21"/>
        <v>1000.2682097256184</v>
      </c>
      <c r="J225">
        <f t="shared" si="22"/>
        <v>-240.73179027438164</v>
      </c>
      <c r="K225">
        <f t="shared" si="23"/>
        <v>-0.24066724097971315</v>
      </c>
    </row>
    <row r="226" spans="1:11" x14ac:dyDescent="0.2">
      <c r="A226">
        <v>1527</v>
      </c>
      <c r="B226">
        <v>101</v>
      </c>
      <c r="C226">
        <v>461</v>
      </c>
      <c r="D226" t="s">
        <v>11</v>
      </c>
      <c r="E226" s="1">
        <v>0.59800109639763799</v>
      </c>
      <c r="F226">
        <f t="shared" si="18"/>
        <v>598.00109639763798</v>
      </c>
      <c r="G226">
        <f t="shared" si="19"/>
        <v>-928.99890360236202</v>
      </c>
      <c r="H226">
        <f t="shared" si="20"/>
        <v>-1.5535070239814888</v>
      </c>
      <c r="I226">
        <f t="shared" si="21"/>
        <v>1598.0010963976379</v>
      </c>
      <c r="J226">
        <f t="shared" si="22"/>
        <v>71.001096397637866</v>
      </c>
      <c r="K226">
        <f t="shared" si="23"/>
        <v>4.4431193794356658E-2</v>
      </c>
    </row>
    <row r="227" spans="1:11" x14ac:dyDescent="0.2">
      <c r="A227">
        <v>1623</v>
      </c>
      <c r="B227">
        <v>201</v>
      </c>
      <c r="C227">
        <v>461</v>
      </c>
      <c r="D227" t="s">
        <v>11</v>
      </c>
      <c r="E227" s="1">
        <v>2.3267321176826901</v>
      </c>
      <c r="F227">
        <f t="shared" si="18"/>
        <v>2326.7321176826899</v>
      </c>
      <c r="G227">
        <f t="shared" si="19"/>
        <v>703.73211768268993</v>
      </c>
      <c r="H227">
        <f t="shared" si="20"/>
        <v>0.30245515258695627</v>
      </c>
      <c r="I227">
        <f t="shared" si="21"/>
        <v>3326.7321176826899</v>
      </c>
      <c r="J227">
        <f t="shared" si="22"/>
        <v>1703.7321176826899</v>
      </c>
      <c r="K227">
        <f t="shared" si="23"/>
        <v>0.51213384709480692</v>
      </c>
    </row>
    <row r="228" spans="1:11" x14ac:dyDescent="0.2">
      <c r="A228">
        <v>1241</v>
      </c>
      <c r="B228">
        <v>1</v>
      </c>
      <c r="C228">
        <v>471</v>
      </c>
      <c r="D228" t="s">
        <v>11</v>
      </c>
      <c r="E228">
        <v>2.7186051011085499E-4</v>
      </c>
      <c r="F228">
        <f t="shared" si="18"/>
        <v>0.27186051011085499</v>
      </c>
      <c r="G228">
        <f t="shared" si="19"/>
        <v>-1240.7281394898891</v>
      </c>
      <c r="H228">
        <f t="shared" si="20"/>
        <v>-4563.8409895720588</v>
      </c>
      <c r="I228">
        <f t="shared" si="21"/>
        <v>1000.2718605101109</v>
      </c>
      <c r="J228">
        <f t="shared" si="22"/>
        <v>-240.72813948988914</v>
      </c>
      <c r="K228">
        <f t="shared" si="23"/>
        <v>-0.24066271280202212</v>
      </c>
    </row>
    <row r="229" spans="1:11" x14ac:dyDescent="0.2">
      <c r="A229">
        <v>1529</v>
      </c>
      <c r="B229">
        <v>101</v>
      </c>
      <c r="C229">
        <v>471</v>
      </c>
      <c r="D229" t="s">
        <v>11</v>
      </c>
      <c r="E229" s="1">
        <v>0.61078621819615297</v>
      </c>
      <c r="F229">
        <f t="shared" si="18"/>
        <v>610.78621819615296</v>
      </c>
      <c r="G229">
        <f t="shared" si="19"/>
        <v>-918.21378180384704</v>
      </c>
      <c r="H229">
        <f t="shared" si="20"/>
        <v>-1.5033308782173016</v>
      </c>
      <c r="I229">
        <f t="shared" si="21"/>
        <v>1610.786218196153</v>
      </c>
      <c r="J229">
        <f t="shared" si="22"/>
        <v>81.786218196152959</v>
      </c>
      <c r="K229">
        <f t="shared" si="23"/>
        <v>5.0774098556505942E-2</v>
      </c>
    </row>
    <row r="230" spans="1:11" x14ac:dyDescent="0.2">
      <c r="A230">
        <v>1625</v>
      </c>
      <c r="B230">
        <v>201</v>
      </c>
      <c r="C230">
        <v>471</v>
      </c>
      <c r="D230" t="s">
        <v>11</v>
      </c>
      <c r="E230" s="1">
        <v>2.3768856264650799</v>
      </c>
      <c r="F230">
        <f t="shared" si="18"/>
        <v>2376.8856264650799</v>
      </c>
      <c r="G230">
        <f t="shared" si="19"/>
        <v>751.88562646507989</v>
      </c>
      <c r="H230">
        <f t="shared" si="20"/>
        <v>0.31633227030081762</v>
      </c>
      <c r="I230">
        <f t="shared" si="21"/>
        <v>3376.8856264650799</v>
      </c>
      <c r="J230">
        <f t="shared" si="22"/>
        <v>1751.8856264650799</v>
      </c>
      <c r="K230">
        <f t="shared" si="23"/>
        <v>0.51878737400382491</v>
      </c>
    </row>
    <row r="231" spans="1:11" x14ac:dyDescent="0.2">
      <c r="A231">
        <v>1241</v>
      </c>
      <c r="B231">
        <v>1</v>
      </c>
      <c r="C231">
        <v>481</v>
      </c>
      <c r="D231" t="s">
        <v>11</v>
      </c>
      <c r="E231">
        <v>2.7551129460334702E-4</v>
      </c>
      <c r="F231">
        <f t="shared" si="18"/>
        <v>0.275511294603347</v>
      </c>
      <c r="G231">
        <f t="shared" si="19"/>
        <v>-1240.7244887053967</v>
      </c>
      <c r="H231">
        <f t="shared" si="20"/>
        <v>-4503.3525412875179</v>
      </c>
      <c r="I231">
        <f t="shared" si="21"/>
        <v>1000.2755112946033</v>
      </c>
      <c r="J231">
        <f t="shared" si="22"/>
        <v>-240.72448870539665</v>
      </c>
      <c r="K231">
        <f t="shared" si="23"/>
        <v>-0.24065818465738481</v>
      </c>
    </row>
    <row r="232" spans="1:11" x14ac:dyDescent="0.2">
      <c r="A232">
        <v>1529</v>
      </c>
      <c r="B232">
        <v>101</v>
      </c>
      <c r="C232">
        <v>481</v>
      </c>
      <c r="D232" t="s">
        <v>11</v>
      </c>
      <c r="E232">
        <v>0.62357133999466896</v>
      </c>
      <c r="F232">
        <f t="shared" si="18"/>
        <v>623.57133999466896</v>
      </c>
      <c r="G232">
        <f t="shared" si="19"/>
        <v>-905.42866000533104</v>
      </c>
      <c r="H232">
        <f t="shared" si="20"/>
        <v>-1.4520049302026481</v>
      </c>
      <c r="I232">
        <f t="shared" si="21"/>
        <v>1623.571339994669</v>
      </c>
      <c r="J232">
        <f t="shared" si="22"/>
        <v>94.571339994668961</v>
      </c>
      <c r="K232">
        <f t="shared" si="23"/>
        <v>5.8248958739921766E-2</v>
      </c>
    </row>
    <row r="233" spans="1:11" x14ac:dyDescent="0.2">
      <c r="A233">
        <v>1625</v>
      </c>
      <c r="B233">
        <v>201</v>
      </c>
      <c r="C233">
        <v>481</v>
      </c>
      <c r="D233" t="s">
        <v>11</v>
      </c>
      <c r="E233" s="1">
        <v>2.4270391352474601</v>
      </c>
      <c r="F233">
        <f t="shared" si="18"/>
        <v>2427.0391352474599</v>
      </c>
      <c r="G233">
        <f t="shared" si="19"/>
        <v>802.03913524745985</v>
      </c>
      <c r="H233">
        <f t="shared" si="20"/>
        <v>0.33045991043143369</v>
      </c>
      <c r="I233">
        <f t="shared" si="21"/>
        <v>3427.0391352474599</v>
      </c>
      <c r="J233">
        <f t="shared" si="22"/>
        <v>1802.0391352474599</v>
      </c>
      <c r="K233">
        <f t="shared" si="23"/>
        <v>0.52582975102714669</v>
      </c>
    </row>
    <row r="234" spans="1:11" x14ac:dyDescent="0.2">
      <c r="A234">
        <v>1241</v>
      </c>
      <c r="B234">
        <v>1</v>
      </c>
      <c r="C234">
        <v>491</v>
      </c>
      <c r="D234" t="s">
        <v>11</v>
      </c>
      <c r="E234">
        <v>2.7916207909584002E-4</v>
      </c>
      <c r="F234">
        <f t="shared" si="18"/>
        <v>0.27916207909584001</v>
      </c>
      <c r="G234">
        <f t="shared" si="19"/>
        <v>-1240.7208379209042</v>
      </c>
      <c r="H234">
        <f t="shared" si="20"/>
        <v>-4444.4461867435384</v>
      </c>
      <c r="I234">
        <f t="shared" si="21"/>
        <v>1000.2791620790958</v>
      </c>
      <c r="J234">
        <f t="shared" si="22"/>
        <v>-240.72083792090416</v>
      </c>
      <c r="K234">
        <f t="shared" si="23"/>
        <v>-0.24065365654580081</v>
      </c>
    </row>
    <row r="235" spans="1:11" x14ac:dyDescent="0.2">
      <c r="A235">
        <v>1529</v>
      </c>
      <c r="B235">
        <v>101</v>
      </c>
      <c r="C235">
        <v>491</v>
      </c>
      <c r="D235" t="s">
        <v>11</v>
      </c>
      <c r="E235" s="1">
        <v>0.63635646179318395</v>
      </c>
      <c r="F235">
        <f t="shared" si="18"/>
        <v>636.35646179318394</v>
      </c>
      <c r="G235">
        <f t="shared" si="19"/>
        <v>-892.64353820681606</v>
      </c>
      <c r="H235">
        <f t="shared" si="20"/>
        <v>-1.4027413750014304</v>
      </c>
      <c r="I235">
        <f t="shared" si="21"/>
        <v>1636.3564617931838</v>
      </c>
      <c r="J235">
        <f t="shared" si="22"/>
        <v>107.35646179318383</v>
      </c>
      <c r="K235">
        <f t="shared" si="23"/>
        <v>6.5607014302701744E-2</v>
      </c>
    </row>
    <row r="236" spans="1:11" x14ac:dyDescent="0.2">
      <c r="A236">
        <v>1625</v>
      </c>
      <c r="B236">
        <v>201</v>
      </c>
      <c r="C236">
        <v>491</v>
      </c>
      <c r="D236" t="s">
        <v>11</v>
      </c>
      <c r="E236" s="1">
        <v>2.47719264402985</v>
      </c>
      <c r="F236">
        <f t="shared" si="18"/>
        <v>2477.1926440298498</v>
      </c>
      <c r="G236">
        <f t="shared" si="19"/>
        <v>852.19264402984982</v>
      </c>
      <c r="H236">
        <f t="shared" si="20"/>
        <v>0.34401549111800972</v>
      </c>
      <c r="I236">
        <f t="shared" si="21"/>
        <v>3477.1926440298498</v>
      </c>
      <c r="J236">
        <f t="shared" si="22"/>
        <v>1852.1926440298498</v>
      </c>
      <c r="K236">
        <f t="shared" si="23"/>
        <v>0.53266897570658434</v>
      </c>
    </row>
    <row r="237" spans="1:11" x14ac:dyDescent="0.2">
      <c r="A237">
        <v>1243</v>
      </c>
      <c r="B237">
        <v>1</v>
      </c>
      <c r="C237">
        <v>501</v>
      </c>
      <c r="D237" t="s">
        <v>11</v>
      </c>
      <c r="E237">
        <v>2.8281286358833302E-4</v>
      </c>
      <c r="F237">
        <f t="shared" si="18"/>
        <v>0.28281286358833302</v>
      </c>
      <c r="G237">
        <f t="shared" si="19"/>
        <v>-1242.7171871364117</v>
      </c>
      <c r="H237">
        <f t="shared" si="20"/>
        <v>-4394.1324710934323</v>
      </c>
      <c r="I237">
        <f t="shared" si="21"/>
        <v>1000.2828128635883</v>
      </c>
      <c r="J237">
        <f t="shared" si="22"/>
        <v>-242.71718713641167</v>
      </c>
      <c r="K237">
        <f t="shared" si="23"/>
        <v>-0.24264856300146362</v>
      </c>
    </row>
    <row r="238" spans="1:11" x14ac:dyDescent="0.2">
      <c r="A238">
        <v>1529</v>
      </c>
      <c r="B238">
        <v>101</v>
      </c>
      <c r="C238">
        <v>501</v>
      </c>
      <c r="D238" t="s">
        <v>11</v>
      </c>
      <c r="E238" s="1">
        <v>0.64914158359169905</v>
      </c>
      <c r="F238">
        <f t="shared" si="18"/>
        <v>649.14158359169903</v>
      </c>
      <c r="G238">
        <f t="shared" si="19"/>
        <v>-879.85841640830097</v>
      </c>
      <c r="H238">
        <f t="shared" si="20"/>
        <v>-1.3554183534816029</v>
      </c>
      <c r="I238">
        <f t="shared" si="21"/>
        <v>1649.1415835916991</v>
      </c>
      <c r="J238">
        <f t="shared" si="22"/>
        <v>120.14158359169915</v>
      </c>
      <c r="K238">
        <f t="shared" si="23"/>
        <v>7.285098186053883E-2</v>
      </c>
    </row>
    <row r="239" spans="1:11" x14ac:dyDescent="0.2">
      <c r="A239">
        <v>1625</v>
      </c>
      <c r="B239">
        <v>201</v>
      </c>
      <c r="C239">
        <v>501</v>
      </c>
      <c r="D239" t="s">
        <v>11</v>
      </c>
      <c r="E239" s="1">
        <v>2.5273461528122398</v>
      </c>
      <c r="F239">
        <f t="shared" si="18"/>
        <v>2527.3461528122398</v>
      </c>
      <c r="G239">
        <f t="shared" si="19"/>
        <v>902.34615281223978</v>
      </c>
      <c r="H239">
        <f t="shared" si="20"/>
        <v>0.35703306878172475</v>
      </c>
      <c r="I239">
        <f t="shared" si="21"/>
        <v>3527.3461528122398</v>
      </c>
      <c r="J239">
        <f t="shared" si="22"/>
        <v>1902.3461528122398</v>
      </c>
      <c r="K239">
        <f t="shared" si="23"/>
        <v>0.53931371359614377</v>
      </c>
    </row>
    <row r="240" spans="1:11" x14ac:dyDescent="0.2">
      <c r="A240">
        <v>2009</v>
      </c>
      <c r="B240">
        <v>300</v>
      </c>
      <c r="C240">
        <v>501</v>
      </c>
      <c r="D240" t="s">
        <v>11</v>
      </c>
      <c r="E240">
        <v>5.5977357551455498</v>
      </c>
      <c r="F240">
        <f t="shared" si="18"/>
        <v>5597.7357551455498</v>
      </c>
      <c r="G240">
        <f t="shared" si="19"/>
        <v>3588.7357551455498</v>
      </c>
      <c r="H240">
        <f t="shared" si="20"/>
        <v>0.64110488814101529</v>
      </c>
      <c r="I240">
        <f t="shared" si="21"/>
        <v>6597.7357551455498</v>
      </c>
      <c r="J240">
        <f t="shared" si="22"/>
        <v>4588.7357551455498</v>
      </c>
      <c r="K240">
        <f t="shared" si="23"/>
        <v>0.69550159713001714</v>
      </c>
    </row>
    <row r="241" spans="1:11" x14ac:dyDescent="0.2">
      <c r="A241">
        <v>3033</v>
      </c>
      <c r="B241">
        <v>550</v>
      </c>
      <c r="C241">
        <v>501</v>
      </c>
      <c r="D241" t="s">
        <v>11</v>
      </c>
      <c r="E241" s="1">
        <v>18.71426589787</v>
      </c>
      <c r="F241">
        <f t="shared" si="18"/>
        <v>18714.265897869998</v>
      </c>
      <c r="G241">
        <f t="shared" si="19"/>
        <v>15681.265897869998</v>
      </c>
      <c r="H241">
        <f t="shared" si="20"/>
        <v>0.83793112609641784</v>
      </c>
      <c r="I241">
        <f t="shared" si="21"/>
        <v>19714.265897869998</v>
      </c>
      <c r="J241">
        <f t="shared" si="22"/>
        <v>16681.265897869998</v>
      </c>
      <c r="K241">
        <f t="shared" si="23"/>
        <v>0.84615201926805217</v>
      </c>
    </row>
    <row r="242" spans="1:11" x14ac:dyDescent="0.2">
      <c r="A242">
        <v>5081</v>
      </c>
      <c r="B242">
        <v>800</v>
      </c>
      <c r="C242">
        <v>501</v>
      </c>
      <c r="D242" t="s">
        <v>11</v>
      </c>
      <c r="E242" s="1">
        <v>39.514207281172197</v>
      </c>
      <c r="F242">
        <f t="shared" si="18"/>
        <v>39514.207281172196</v>
      </c>
      <c r="G242">
        <f t="shared" si="19"/>
        <v>34433.207281172196</v>
      </c>
      <c r="H242">
        <f t="shared" si="20"/>
        <v>0.87141333840142599</v>
      </c>
      <c r="I242">
        <f t="shared" si="21"/>
        <v>40514.207281172196</v>
      </c>
      <c r="J242">
        <f t="shared" si="22"/>
        <v>35433.207281172196</v>
      </c>
      <c r="K242">
        <f t="shared" si="23"/>
        <v>0.87458720431730508</v>
      </c>
    </row>
    <row r="243" spans="1:11" x14ac:dyDescent="0.2">
      <c r="A243">
        <v>9177</v>
      </c>
      <c r="B243">
        <v>1050</v>
      </c>
      <c r="C243">
        <v>501</v>
      </c>
      <c r="D243" t="s">
        <v>11</v>
      </c>
      <c r="E243" s="1">
        <v>67.9975599050521</v>
      </c>
      <c r="F243">
        <f t="shared" si="18"/>
        <v>67997.559905052098</v>
      </c>
      <c r="G243">
        <f t="shared" si="19"/>
        <v>58820.559905052098</v>
      </c>
      <c r="H243">
        <f t="shared" si="20"/>
        <v>0.86503927475023756</v>
      </c>
      <c r="I243">
        <f t="shared" si="21"/>
        <v>68997.559905052098</v>
      </c>
      <c r="J243">
        <f t="shared" si="22"/>
        <v>59820.559905052098</v>
      </c>
      <c r="K243">
        <f t="shared" si="23"/>
        <v>0.86699529646224416</v>
      </c>
    </row>
    <row r="244" spans="1:11" x14ac:dyDescent="0.2">
      <c r="A244">
        <v>33757</v>
      </c>
      <c r="B244">
        <v>2000</v>
      </c>
      <c r="C244">
        <v>501</v>
      </c>
      <c r="D244" t="s">
        <v>11</v>
      </c>
      <c r="E244" s="1">
        <v>246.30701038986399</v>
      </c>
      <c r="F244">
        <f t="shared" si="18"/>
        <v>246307.01038986398</v>
      </c>
      <c r="G244">
        <f t="shared" si="19"/>
        <v>212550.01038986398</v>
      </c>
      <c r="H244">
        <f t="shared" si="20"/>
        <v>0.86294746565853664</v>
      </c>
      <c r="I244">
        <f t="shared" si="21"/>
        <v>247307.01038986398</v>
      </c>
      <c r="J244">
        <f t="shared" si="22"/>
        <v>213550.01038986398</v>
      </c>
      <c r="K244">
        <f t="shared" si="23"/>
        <v>0.86350164539701402</v>
      </c>
    </row>
    <row r="245" spans="1:11" x14ac:dyDescent="0.2">
      <c r="A245">
        <v>33757</v>
      </c>
      <c r="B245">
        <v>2250</v>
      </c>
      <c r="C245">
        <v>501</v>
      </c>
      <c r="D245" t="s">
        <v>11</v>
      </c>
      <c r="E245" s="1">
        <v>311.67073696851702</v>
      </c>
      <c r="F245">
        <f t="shared" si="18"/>
        <v>311670.73696851701</v>
      </c>
      <c r="G245">
        <f t="shared" si="19"/>
        <v>277913.73696851701</v>
      </c>
      <c r="H245">
        <f t="shared" si="20"/>
        <v>0.89169018455714077</v>
      </c>
      <c r="I245">
        <f t="shared" si="21"/>
        <v>312670.73696851701</v>
      </c>
      <c r="J245">
        <f t="shared" si="22"/>
        <v>278913.73696851701</v>
      </c>
      <c r="K245">
        <f t="shared" si="23"/>
        <v>0.89203658670686858</v>
      </c>
    </row>
    <row r="246" spans="1:11" x14ac:dyDescent="0.2">
      <c r="A246">
        <v>39223</v>
      </c>
      <c r="B246">
        <v>2500</v>
      </c>
      <c r="C246">
        <v>501</v>
      </c>
      <c r="D246" t="s">
        <v>11</v>
      </c>
      <c r="E246" s="1">
        <v>384.71787478774701</v>
      </c>
      <c r="F246">
        <f t="shared" si="18"/>
        <v>384717.87478774699</v>
      </c>
      <c r="G246">
        <f t="shared" si="19"/>
        <v>345494.87478774699</v>
      </c>
      <c r="H246">
        <f t="shared" si="20"/>
        <v>0.89804736777140981</v>
      </c>
      <c r="I246">
        <f t="shared" si="21"/>
        <v>385717.87478774699</v>
      </c>
      <c r="J246">
        <f t="shared" si="22"/>
        <v>346494.87478774699</v>
      </c>
      <c r="K246">
        <f t="shared" si="23"/>
        <v>0.89831168695102959</v>
      </c>
    </row>
    <row r="247" spans="1:11" x14ac:dyDescent="0.2">
      <c r="A247">
        <v>1243</v>
      </c>
      <c r="B247">
        <v>1</v>
      </c>
      <c r="C247">
        <v>511</v>
      </c>
      <c r="D247" t="s">
        <v>11</v>
      </c>
      <c r="E247">
        <v>2.8646364808082499E-4</v>
      </c>
      <c r="F247">
        <f t="shared" si="18"/>
        <v>0.28646364808082497</v>
      </c>
      <c r="G247">
        <f t="shared" si="19"/>
        <v>-1242.7135363519192</v>
      </c>
      <c r="H247">
        <f t="shared" si="20"/>
        <v>-4338.119495012822</v>
      </c>
      <c r="I247">
        <f t="shared" si="21"/>
        <v>1000.2864636480808</v>
      </c>
      <c r="J247">
        <f t="shared" si="22"/>
        <v>-242.71353635191917</v>
      </c>
      <c r="K247">
        <f t="shared" si="23"/>
        <v>-0.24264402765857107</v>
      </c>
    </row>
    <row r="248" spans="1:11" x14ac:dyDescent="0.2">
      <c r="A248">
        <v>1529</v>
      </c>
      <c r="B248">
        <v>101</v>
      </c>
      <c r="C248">
        <v>511</v>
      </c>
      <c r="D248" t="s">
        <v>11</v>
      </c>
      <c r="E248" s="1">
        <v>0.66192670539021403</v>
      </c>
      <c r="F248">
        <f t="shared" si="18"/>
        <v>661.92670539021401</v>
      </c>
      <c r="G248">
        <f t="shared" si="19"/>
        <v>-867.07329460978599</v>
      </c>
      <c r="H248">
        <f t="shared" si="20"/>
        <v>-1.3099234213531776</v>
      </c>
      <c r="I248">
        <f t="shared" si="21"/>
        <v>1661.926705390214</v>
      </c>
      <c r="J248">
        <f t="shared" si="22"/>
        <v>132.92670539021401</v>
      </c>
      <c r="K248">
        <f t="shared" si="23"/>
        <v>7.9983494433951779E-2</v>
      </c>
    </row>
    <row r="249" spans="1:11" x14ac:dyDescent="0.2">
      <c r="A249">
        <v>1625</v>
      </c>
      <c r="B249">
        <v>201</v>
      </c>
      <c r="C249">
        <v>511</v>
      </c>
      <c r="D249" t="s">
        <v>11</v>
      </c>
      <c r="E249" s="1">
        <v>2.57749966159462</v>
      </c>
      <c r="F249">
        <f t="shared" si="18"/>
        <v>2577.4996615946197</v>
      </c>
      <c r="G249">
        <f t="shared" si="19"/>
        <v>952.49966159461974</v>
      </c>
      <c r="H249">
        <f t="shared" si="20"/>
        <v>0.36954404913688232</v>
      </c>
      <c r="I249">
        <f t="shared" si="21"/>
        <v>3577.4996615946197</v>
      </c>
      <c r="J249">
        <f t="shared" si="22"/>
        <v>1952.4996615946197</v>
      </c>
      <c r="K249">
        <f t="shared" si="23"/>
        <v>0.54577214431498244</v>
      </c>
    </row>
    <row r="250" spans="1:11" x14ac:dyDescent="0.2">
      <c r="A250">
        <v>1243</v>
      </c>
      <c r="B250">
        <v>1</v>
      </c>
      <c r="C250">
        <v>521</v>
      </c>
      <c r="D250" t="s">
        <v>11</v>
      </c>
      <c r="E250">
        <v>2.9011443257331799E-4</v>
      </c>
      <c r="F250">
        <f t="shared" si="18"/>
        <v>0.29011443257331798</v>
      </c>
      <c r="G250">
        <f t="shared" si="19"/>
        <v>-1242.7098855674267</v>
      </c>
      <c r="H250">
        <f t="shared" si="20"/>
        <v>-4283.5162475185298</v>
      </c>
      <c r="I250">
        <f t="shared" si="21"/>
        <v>1000.2901144325733</v>
      </c>
      <c r="J250">
        <f t="shared" si="22"/>
        <v>-242.70988556742668</v>
      </c>
      <c r="K250">
        <f t="shared" si="23"/>
        <v>-0.24263949234878404</v>
      </c>
    </row>
    <row r="251" spans="1:11" x14ac:dyDescent="0.2">
      <c r="A251">
        <v>1529</v>
      </c>
      <c r="B251">
        <v>101</v>
      </c>
      <c r="C251">
        <v>521</v>
      </c>
      <c r="D251" t="s">
        <v>11</v>
      </c>
      <c r="E251" s="1">
        <v>0.67471182718873002</v>
      </c>
      <c r="F251">
        <f t="shared" si="18"/>
        <v>674.71182718873001</v>
      </c>
      <c r="G251">
        <f t="shared" si="19"/>
        <v>-854.28817281126999</v>
      </c>
      <c r="H251">
        <f t="shared" si="20"/>
        <v>-1.2661526571584893</v>
      </c>
      <c r="I251">
        <f t="shared" si="21"/>
        <v>1674.71182718873</v>
      </c>
      <c r="J251">
        <f t="shared" si="22"/>
        <v>145.71182718873001</v>
      </c>
      <c r="K251">
        <f t="shared" si="23"/>
        <v>8.7007104639208577E-2</v>
      </c>
    </row>
    <row r="252" spans="1:11" x14ac:dyDescent="0.2">
      <c r="A252">
        <v>1625</v>
      </c>
      <c r="B252">
        <v>201</v>
      </c>
      <c r="C252">
        <v>521</v>
      </c>
      <c r="D252" t="s">
        <v>11</v>
      </c>
      <c r="E252" s="1">
        <v>2.6276531703770099</v>
      </c>
      <c r="F252">
        <f t="shared" si="18"/>
        <v>2627.6531703770097</v>
      </c>
      <c r="G252">
        <f t="shared" si="19"/>
        <v>1002.6531703770097</v>
      </c>
      <c r="H252">
        <f t="shared" si="20"/>
        <v>0.38157744015856981</v>
      </c>
      <c r="I252">
        <f t="shared" si="21"/>
        <v>3627.6531703770097</v>
      </c>
      <c r="J252">
        <f t="shared" si="22"/>
        <v>2002.6531703770097</v>
      </c>
      <c r="K252">
        <f t="shared" si="23"/>
        <v>0.55205199513846603</v>
      </c>
    </row>
    <row r="253" spans="1:11" x14ac:dyDescent="0.2">
      <c r="A253">
        <v>1243</v>
      </c>
      <c r="B253">
        <v>1</v>
      </c>
      <c r="C253">
        <v>531</v>
      </c>
      <c r="D253" t="s">
        <v>11</v>
      </c>
      <c r="E253">
        <v>2.9376521706581099E-4</v>
      </c>
      <c r="F253">
        <f t="shared" si="18"/>
        <v>0.29376521706581099</v>
      </c>
      <c r="G253">
        <f t="shared" si="19"/>
        <v>-1242.7062347829342</v>
      </c>
      <c r="H253">
        <f t="shared" si="20"/>
        <v>-4230.2701701561082</v>
      </c>
      <c r="I253">
        <f t="shared" si="21"/>
        <v>1000.2937652170658</v>
      </c>
      <c r="J253">
        <f t="shared" si="22"/>
        <v>-242.70623478293419</v>
      </c>
      <c r="K253">
        <f t="shared" si="23"/>
        <v>-0.24263495707210214</v>
      </c>
    </row>
    <row r="254" spans="1:11" x14ac:dyDescent="0.2">
      <c r="A254">
        <v>1529</v>
      </c>
      <c r="B254">
        <v>101</v>
      </c>
      <c r="C254">
        <v>531</v>
      </c>
      <c r="D254" t="s">
        <v>11</v>
      </c>
      <c r="E254" s="1">
        <v>0.687496948987245</v>
      </c>
      <c r="F254">
        <f t="shared" si="18"/>
        <v>687.49694898724499</v>
      </c>
      <c r="G254">
        <f t="shared" si="19"/>
        <v>-841.50305101275501</v>
      </c>
      <c r="H254">
        <f t="shared" si="20"/>
        <v>-1.2240098697926982</v>
      </c>
      <c r="I254">
        <f t="shared" si="21"/>
        <v>1687.4969489872451</v>
      </c>
      <c r="J254">
        <f t="shared" si="22"/>
        <v>158.4969489872451</v>
      </c>
      <c r="K254">
        <f t="shared" si="23"/>
        <v>9.3924287734189621E-2</v>
      </c>
    </row>
    <row r="255" spans="1:11" x14ac:dyDescent="0.2">
      <c r="A255">
        <v>1625</v>
      </c>
      <c r="B255">
        <v>201</v>
      </c>
      <c r="C255">
        <v>531</v>
      </c>
      <c r="D255" t="s">
        <v>11</v>
      </c>
      <c r="E255" s="1">
        <v>2.6778066791594002</v>
      </c>
      <c r="F255">
        <f t="shared" si="18"/>
        <v>2677.8066791594001</v>
      </c>
      <c r="G255">
        <f t="shared" si="19"/>
        <v>1052.8066791594001</v>
      </c>
      <c r="H255">
        <f t="shared" si="20"/>
        <v>0.39316007662281671</v>
      </c>
      <c r="I255">
        <f t="shared" si="21"/>
        <v>3677.8066791594001</v>
      </c>
      <c r="J255">
        <f t="shared" si="22"/>
        <v>2052.8066791594001</v>
      </c>
      <c r="K255">
        <f t="shared" si="23"/>
        <v>0.55816057184076617</v>
      </c>
    </row>
    <row r="256" spans="1:11" x14ac:dyDescent="0.2">
      <c r="A256">
        <v>1243</v>
      </c>
      <c r="B256">
        <v>1</v>
      </c>
      <c r="C256">
        <v>541</v>
      </c>
      <c r="D256" t="s">
        <v>11</v>
      </c>
      <c r="E256">
        <v>2.9741600155830302E-4</v>
      </c>
      <c r="F256">
        <f t="shared" si="18"/>
        <v>0.297416001558303</v>
      </c>
      <c r="G256">
        <f t="shared" si="19"/>
        <v>-1242.7025839984417</v>
      </c>
      <c r="H256">
        <f t="shared" si="20"/>
        <v>-4178.3312850933899</v>
      </c>
      <c r="I256">
        <f t="shared" si="21"/>
        <v>1000.2974160015583</v>
      </c>
      <c r="J256">
        <f t="shared" si="22"/>
        <v>-242.7025839984417</v>
      </c>
      <c r="K256">
        <f t="shared" si="23"/>
        <v>-0.24263042182852504</v>
      </c>
    </row>
    <row r="257" spans="1:11" x14ac:dyDescent="0.2">
      <c r="A257">
        <v>1529</v>
      </c>
      <c r="B257">
        <v>101</v>
      </c>
      <c r="C257">
        <v>541</v>
      </c>
      <c r="D257" t="s">
        <v>11</v>
      </c>
      <c r="E257" s="1">
        <v>0.70028207078575999</v>
      </c>
      <c r="F257">
        <f t="shared" si="18"/>
        <v>700.28207078575997</v>
      </c>
      <c r="G257">
        <f t="shared" si="19"/>
        <v>-828.71792921424003</v>
      </c>
      <c r="H257">
        <f t="shared" si="20"/>
        <v>-1.1834058928345361</v>
      </c>
      <c r="I257">
        <f t="shared" si="21"/>
        <v>1700.28207078576</v>
      </c>
      <c r="J257">
        <f t="shared" si="22"/>
        <v>171.28207078575997</v>
      </c>
      <c r="K257">
        <f t="shared" si="23"/>
        <v>0.10073744452683932</v>
      </c>
    </row>
    <row r="258" spans="1:11" x14ac:dyDescent="0.2">
      <c r="A258">
        <v>1625</v>
      </c>
      <c r="B258">
        <v>201</v>
      </c>
      <c r="C258">
        <v>541</v>
      </c>
      <c r="D258" t="s">
        <v>11</v>
      </c>
      <c r="E258" s="1">
        <v>2.7279601879417799</v>
      </c>
      <c r="F258">
        <f t="shared" ref="F258:F321" si="24">E258 * 1000</f>
        <v>2727.9601879417801</v>
      </c>
      <c r="G258">
        <f t="shared" ref="G258:G321" si="25">F258-A258</f>
        <v>1102.9601879417801</v>
      </c>
      <c r="H258">
        <f t="shared" ref="H258:H321" si="26">G258/F258</f>
        <v>0.40431681987776846</v>
      </c>
      <c r="I258">
        <f t="shared" ref="I258:I321" si="27">F258+1000</f>
        <v>3727.9601879417801</v>
      </c>
      <c r="J258">
        <f t="shared" ref="J258:J321" si="28">I258-A258</f>
        <v>2102.9601879417801</v>
      </c>
      <c r="K258">
        <f t="shared" ref="K258:K321" si="29">J258/I258</f>
        <v>0.56410478704785516</v>
      </c>
    </row>
    <row r="259" spans="1:11" x14ac:dyDescent="0.2">
      <c r="A259">
        <v>1243</v>
      </c>
      <c r="B259">
        <v>1</v>
      </c>
      <c r="C259">
        <v>551</v>
      </c>
      <c r="D259" t="s">
        <v>11</v>
      </c>
      <c r="E259">
        <v>3.0106678605079602E-4</v>
      </c>
      <c r="F259">
        <f t="shared" si="24"/>
        <v>0.30106678605079601</v>
      </c>
      <c r="G259">
        <f t="shared" si="25"/>
        <v>-1242.6989332139492</v>
      </c>
      <c r="H259">
        <f t="shared" si="26"/>
        <v>-4127.6520386552402</v>
      </c>
      <c r="I259">
        <f t="shared" si="27"/>
        <v>1000.3010667860508</v>
      </c>
      <c r="J259">
        <f t="shared" si="28"/>
        <v>-242.6989332139492</v>
      </c>
      <c r="K259">
        <f t="shared" si="29"/>
        <v>-0.24262588661805237</v>
      </c>
    </row>
    <row r="260" spans="1:11" x14ac:dyDescent="0.2">
      <c r="A260">
        <v>1529</v>
      </c>
      <c r="B260">
        <v>101</v>
      </c>
      <c r="C260">
        <v>551</v>
      </c>
      <c r="D260" t="s">
        <v>11</v>
      </c>
      <c r="E260" s="1">
        <v>0.71306719258427598</v>
      </c>
      <c r="F260">
        <f t="shared" si="24"/>
        <v>713.06719258427597</v>
      </c>
      <c r="G260">
        <f t="shared" si="25"/>
        <v>-815.93280741572403</v>
      </c>
      <c r="H260">
        <f t="shared" si="26"/>
        <v>-1.144257954791954</v>
      </c>
      <c r="I260">
        <f t="shared" si="27"/>
        <v>1713.067192584276</v>
      </c>
      <c r="J260">
        <f t="shared" si="28"/>
        <v>184.06719258427597</v>
      </c>
      <c r="K260">
        <f t="shared" si="29"/>
        <v>0.1074489041533732</v>
      </c>
    </row>
    <row r="261" spans="1:11" x14ac:dyDescent="0.2">
      <c r="A261">
        <v>1625</v>
      </c>
      <c r="B261">
        <v>201</v>
      </c>
      <c r="C261">
        <v>551</v>
      </c>
      <c r="D261" t="s">
        <v>11</v>
      </c>
      <c r="E261" s="1">
        <v>2.7781136967241702</v>
      </c>
      <c r="F261">
        <f t="shared" si="24"/>
        <v>2778.11369672417</v>
      </c>
      <c r="G261">
        <f t="shared" si="25"/>
        <v>1153.11369672417</v>
      </c>
      <c r="H261">
        <f t="shared" si="26"/>
        <v>0.41507073597595057</v>
      </c>
      <c r="I261">
        <f t="shared" si="27"/>
        <v>3778.11369672417</v>
      </c>
      <c r="J261">
        <f t="shared" si="28"/>
        <v>2153.11369672417</v>
      </c>
      <c r="K261">
        <f t="shared" si="29"/>
        <v>0.56989118633222624</v>
      </c>
    </row>
    <row r="262" spans="1:11" x14ac:dyDescent="0.2">
      <c r="A262">
        <v>2011</v>
      </c>
      <c r="B262">
        <v>300</v>
      </c>
      <c r="C262">
        <v>551</v>
      </c>
      <c r="D262" t="s">
        <v>11</v>
      </c>
      <c r="E262" s="1">
        <v>6.1545735225081399</v>
      </c>
      <c r="F262">
        <f t="shared" si="24"/>
        <v>6154.5735225081398</v>
      </c>
      <c r="G262">
        <f t="shared" si="25"/>
        <v>4143.5735225081398</v>
      </c>
      <c r="H262">
        <f t="shared" si="26"/>
        <v>0.67325112087044037</v>
      </c>
      <c r="I262">
        <f t="shared" si="27"/>
        <v>7154.5735225081398</v>
      </c>
      <c r="J262">
        <f t="shared" si="28"/>
        <v>5143.5735225081398</v>
      </c>
      <c r="K262">
        <f t="shared" si="29"/>
        <v>0.71892105187354138</v>
      </c>
    </row>
    <row r="263" spans="1:11" x14ac:dyDescent="0.2">
      <c r="A263">
        <v>5083</v>
      </c>
      <c r="B263">
        <v>550</v>
      </c>
      <c r="C263">
        <v>551</v>
      </c>
      <c r="D263" t="s">
        <v>11</v>
      </c>
      <c r="E263" s="1">
        <v>20.5803103744983</v>
      </c>
      <c r="F263">
        <f t="shared" si="24"/>
        <v>20580.310374498298</v>
      </c>
      <c r="G263">
        <f t="shared" si="25"/>
        <v>15497.310374498298</v>
      </c>
      <c r="H263">
        <f t="shared" si="26"/>
        <v>0.7530163584754046</v>
      </c>
      <c r="I263">
        <f t="shared" si="27"/>
        <v>21580.310374498298</v>
      </c>
      <c r="J263">
        <f t="shared" si="28"/>
        <v>16497.310374498298</v>
      </c>
      <c r="K263">
        <f t="shared" si="29"/>
        <v>0.7644612189634381</v>
      </c>
    </row>
    <row r="264" spans="1:11" x14ac:dyDescent="0.2">
      <c r="A264">
        <v>9179</v>
      </c>
      <c r="B264">
        <v>800</v>
      </c>
      <c r="C264">
        <v>551</v>
      </c>
      <c r="D264" t="s">
        <v>11</v>
      </c>
      <c r="E264" s="1">
        <v>43.457799591124001</v>
      </c>
      <c r="F264">
        <f t="shared" si="24"/>
        <v>43457.799591124</v>
      </c>
      <c r="G264">
        <f t="shared" si="25"/>
        <v>34278.799591124</v>
      </c>
      <c r="H264">
        <f t="shared" si="26"/>
        <v>0.78878359957565003</v>
      </c>
      <c r="I264">
        <f t="shared" si="27"/>
        <v>44457.799591124</v>
      </c>
      <c r="J264">
        <f t="shared" si="28"/>
        <v>35278.799591124</v>
      </c>
      <c r="K264">
        <f t="shared" si="29"/>
        <v>0.79353454097101583</v>
      </c>
    </row>
    <row r="265" spans="1:11" x14ac:dyDescent="0.2">
      <c r="A265">
        <v>9179</v>
      </c>
      <c r="B265">
        <v>1050</v>
      </c>
      <c r="C265">
        <v>551</v>
      </c>
      <c r="D265" t="s">
        <v>11</v>
      </c>
      <c r="E265" s="1">
        <v>74.787041172385202</v>
      </c>
      <c r="F265">
        <f t="shared" si="24"/>
        <v>74787.041172385201</v>
      </c>
      <c r="G265">
        <f t="shared" si="25"/>
        <v>65608.041172385201</v>
      </c>
      <c r="H265">
        <f t="shared" si="26"/>
        <v>0.87726483283591505</v>
      </c>
      <c r="I265">
        <f t="shared" si="27"/>
        <v>75787.041172385201</v>
      </c>
      <c r="J265">
        <f t="shared" si="28"/>
        <v>66608.041172385201</v>
      </c>
      <c r="K265">
        <f t="shared" si="29"/>
        <v>0.87888430715850951</v>
      </c>
    </row>
    <row r="266" spans="1:11" x14ac:dyDescent="0.2">
      <c r="A266">
        <v>1243</v>
      </c>
      <c r="B266">
        <v>1</v>
      </c>
      <c r="C266">
        <v>561</v>
      </c>
      <c r="D266" t="s">
        <v>11</v>
      </c>
      <c r="E266">
        <v>3.0471757054328902E-4</v>
      </c>
      <c r="F266">
        <f t="shared" si="24"/>
        <v>0.30471757054328902</v>
      </c>
      <c r="G266">
        <f t="shared" si="25"/>
        <v>-1242.6952824294567</v>
      </c>
      <c r="H266">
        <f t="shared" si="26"/>
        <v>-4078.187156105972</v>
      </c>
      <c r="I266">
        <f t="shared" si="27"/>
        <v>1000.3047175705433</v>
      </c>
      <c r="J266">
        <f t="shared" si="28"/>
        <v>-242.69528242945671</v>
      </c>
      <c r="K266">
        <f t="shared" si="29"/>
        <v>-0.24262135144068378</v>
      </c>
    </row>
    <row r="267" spans="1:11" x14ac:dyDescent="0.2">
      <c r="A267">
        <v>1529</v>
      </c>
      <c r="B267">
        <v>101</v>
      </c>
      <c r="C267">
        <v>561</v>
      </c>
      <c r="D267" t="s">
        <v>11</v>
      </c>
      <c r="E267" s="1">
        <v>0.72585231438279096</v>
      </c>
      <c r="F267">
        <f t="shared" si="24"/>
        <v>725.85231438279095</v>
      </c>
      <c r="G267">
        <f t="shared" si="25"/>
        <v>-803.14768561720905</v>
      </c>
      <c r="H267">
        <f t="shared" si="26"/>
        <v>-1.1064891159025154</v>
      </c>
      <c r="I267">
        <f t="shared" si="27"/>
        <v>1725.8523143827911</v>
      </c>
      <c r="J267">
        <f t="shared" si="28"/>
        <v>196.85231438279106</v>
      </c>
      <c r="K267">
        <f t="shared" si="29"/>
        <v>0.11406092673299829</v>
      </c>
    </row>
    <row r="268" spans="1:11" x14ac:dyDescent="0.2">
      <c r="A268">
        <v>1625</v>
      </c>
      <c r="B268">
        <v>201</v>
      </c>
      <c r="C268">
        <v>561</v>
      </c>
      <c r="D268" t="s">
        <v>11</v>
      </c>
      <c r="E268" s="1">
        <v>2.8282672055065601</v>
      </c>
      <c r="F268">
        <f t="shared" si="24"/>
        <v>2828.26720550656</v>
      </c>
      <c r="G268">
        <f t="shared" si="25"/>
        <v>1203.26720550656</v>
      </c>
      <c r="H268">
        <f t="shared" si="26"/>
        <v>0.42544325485365425</v>
      </c>
      <c r="I268">
        <f t="shared" si="27"/>
        <v>3828.26720550656</v>
      </c>
      <c r="J268">
        <f t="shared" si="28"/>
        <v>2203.26720550656</v>
      </c>
      <c r="K268">
        <f t="shared" si="29"/>
        <v>0.57552597225642754</v>
      </c>
    </row>
    <row r="269" spans="1:11" x14ac:dyDescent="0.2">
      <c r="A269">
        <v>1243</v>
      </c>
      <c r="B269">
        <v>1</v>
      </c>
      <c r="C269">
        <v>571</v>
      </c>
      <c r="D269" t="s">
        <v>11</v>
      </c>
      <c r="E269">
        <v>3.0836835503578099E-4</v>
      </c>
      <c r="F269">
        <f t="shared" si="24"/>
        <v>0.30836835503578097</v>
      </c>
      <c r="G269">
        <f t="shared" si="25"/>
        <v>-1242.6916316449642</v>
      </c>
      <c r="H269">
        <f t="shared" si="26"/>
        <v>-4029.8935067470547</v>
      </c>
      <c r="I269">
        <f t="shared" si="27"/>
        <v>1000.3083683550358</v>
      </c>
      <c r="J269">
        <f t="shared" si="28"/>
        <v>-242.69163164496422</v>
      </c>
      <c r="K269">
        <f t="shared" si="29"/>
        <v>-0.24261681629641887</v>
      </c>
    </row>
    <row r="270" spans="1:11" x14ac:dyDescent="0.2">
      <c r="A270">
        <v>1529</v>
      </c>
      <c r="B270">
        <v>101</v>
      </c>
      <c r="C270">
        <v>571</v>
      </c>
      <c r="D270" t="s">
        <v>11</v>
      </c>
      <c r="E270" s="1">
        <v>0.73863743618130595</v>
      </c>
      <c r="F270">
        <f t="shared" si="24"/>
        <v>738.63743618130593</v>
      </c>
      <c r="G270">
        <f t="shared" si="25"/>
        <v>-790.36256381869407</v>
      </c>
      <c r="H270">
        <f t="shared" si="26"/>
        <v>-1.0700277634245059</v>
      </c>
      <c r="I270">
        <f t="shared" si="27"/>
        <v>1738.6374361813059</v>
      </c>
      <c r="J270">
        <f t="shared" si="28"/>
        <v>209.63743618130593</v>
      </c>
      <c r="K270">
        <f t="shared" si="29"/>
        <v>0.12057570590550935</v>
      </c>
    </row>
    <row r="271" spans="1:11" x14ac:dyDescent="0.2">
      <c r="A271">
        <v>1625</v>
      </c>
      <c r="B271">
        <v>201</v>
      </c>
      <c r="C271">
        <v>571</v>
      </c>
      <c r="D271" t="s">
        <v>11</v>
      </c>
      <c r="E271">
        <v>2.87842071428895</v>
      </c>
      <c r="F271">
        <f t="shared" si="24"/>
        <v>2878.42071428895</v>
      </c>
      <c r="G271">
        <f t="shared" si="25"/>
        <v>1253.42071428895</v>
      </c>
      <c r="H271">
        <f t="shared" si="26"/>
        <v>0.43545431286912473</v>
      </c>
      <c r="I271">
        <f t="shared" si="27"/>
        <v>3878.42071428895</v>
      </c>
      <c r="J271">
        <f t="shared" si="28"/>
        <v>2253.42071428895</v>
      </c>
      <c r="K271">
        <f t="shared" si="29"/>
        <v>0.58101502655110504</v>
      </c>
    </row>
    <row r="272" spans="1:11" x14ac:dyDescent="0.2">
      <c r="A272">
        <v>1243</v>
      </c>
      <c r="B272">
        <v>1</v>
      </c>
      <c r="C272">
        <v>581</v>
      </c>
      <c r="D272" t="s">
        <v>11</v>
      </c>
      <c r="E272">
        <v>3.1201913952827399E-4</v>
      </c>
      <c r="F272">
        <f t="shared" si="24"/>
        <v>0.31201913952827398</v>
      </c>
      <c r="G272">
        <f t="shared" si="25"/>
        <v>-1242.6879808604717</v>
      </c>
      <c r="H272">
        <f t="shared" si="26"/>
        <v>-3982.7299784853876</v>
      </c>
      <c r="I272">
        <f t="shared" si="27"/>
        <v>1000.3120191395283</v>
      </c>
      <c r="J272">
        <f t="shared" si="28"/>
        <v>-242.68798086047173</v>
      </c>
      <c r="K272">
        <f t="shared" si="29"/>
        <v>-0.24261228118525732</v>
      </c>
    </row>
    <row r="273" spans="1:11" x14ac:dyDescent="0.2">
      <c r="A273">
        <v>1529</v>
      </c>
      <c r="B273">
        <v>101</v>
      </c>
      <c r="C273">
        <v>581</v>
      </c>
      <c r="D273" t="s">
        <v>11</v>
      </c>
      <c r="E273" s="1">
        <v>0.75142255797982205</v>
      </c>
      <c r="F273">
        <f t="shared" si="24"/>
        <v>751.42255797982205</v>
      </c>
      <c r="G273">
        <f t="shared" si="25"/>
        <v>-777.57744202017795</v>
      </c>
      <c r="H273">
        <f t="shared" si="26"/>
        <v>-1.0348071584524592</v>
      </c>
      <c r="I273">
        <f t="shared" si="27"/>
        <v>1751.4225579798222</v>
      </c>
      <c r="J273">
        <f t="shared" si="28"/>
        <v>222.42255797982216</v>
      </c>
      <c r="K273">
        <f t="shared" si="29"/>
        <v>0.12699537125773658</v>
      </c>
    </row>
    <row r="274" spans="1:11" x14ac:dyDescent="0.2">
      <c r="A274">
        <v>1625</v>
      </c>
      <c r="B274">
        <v>201</v>
      </c>
      <c r="C274">
        <v>581</v>
      </c>
      <c r="D274" t="s">
        <v>11</v>
      </c>
      <c r="E274" s="1">
        <v>2.9285742230713301</v>
      </c>
      <c r="F274">
        <f t="shared" si="24"/>
        <v>2928.5742230713299</v>
      </c>
      <c r="G274">
        <f t="shared" si="25"/>
        <v>1303.5742230713299</v>
      </c>
      <c r="H274">
        <f t="shared" si="26"/>
        <v>0.44512248069444932</v>
      </c>
      <c r="I274">
        <f t="shared" si="27"/>
        <v>3928.5742230713299</v>
      </c>
      <c r="J274">
        <f t="shared" si="28"/>
        <v>2303.5742230713299</v>
      </c>
      <c r="K274">
        <f t="shared" si="29"/>
        <v>0.58636393059424308</v>
      </c>
    </row>
    <row r="275" spans="1:11" x14ac:dyDescent="0.2">
      <c r="A275">
        <v>1243</v>
      </c>
      <c r="B275">
        <v>1</v>
      </c>
      <c r="C275">
        <v>591</v>
      </c>
      <c r="D275" t="s">
        <v>11</v>
      </c>
      <c r="E275">
        <v>3.15669924020767E-4</v>
      </c>
      <c r="F275">
        <f t="shared" si="24"/>
        <v>0.31566992402076699</v>
      </c>
      <c r="G275">
        <f t="shared" si="25"/>
        <v>-1242.6843300759792</v>
      </c>
      <c r="H275">
        <f t="shared" si="26"/>
        <v>-3936.657361105541</v>
      </c>
      <c r="I275">
        <f t="shared" si="27"/>
        <v>1000.3156699240208</v>
      </c>
      <c r="J275">
        <f t="shared" si="28"/>
        <v>-242.68433007597923</v>
      </c>
      <c r="K275">
        <f t="shared" si="29"/>
        <v>-0.24260774610719874</v>
      </c>
    </row>
    <row r="276" spans="1:11" x14ac:dyDescent="0.2">
      <c r="A276">
        <v>1529</v>
      </c>
      <c r="B276">
        <v>101</v>
      </c>
      <c r="C276">
        <v>591</v>
      </c>
      <c r="D276" t="s">
        <v>11</v>
      </c>
      <c r="E276" s="1">
        <v>0.76420767977833703</v>
      </c>
      <c r="F276">
        <f t="shared" si="24"/>
        <v>764.20767977833702</v>
      </c>
      <c r="G276">
        <f t="shared" si="25"/>
        <v>-764.79232022166298</v>
      </c>
      <c r="H276">
        <f t="shared" si="26"/>
        <v>-1.0007650282230813</v>
      </c>
      <c r="I276">
        <f t="shared" si="27"/>
        <v>1764.207679778337</v>
      </c>
      <c r="J276">
        <f t="shared" si="28"/>
        <v>235.20767977833702</v>
      </c>
      <c r="K276">
        <f t="shared" si="29"/>
        <v>0.13332199064448555</v>
      </c>
    </row>
    <row r="277" spans="1:11" x14ac:dyDescent="0.2">
      <c r="A277">
        <v>1625</v>
      </c>
      <c r="B277">
        <v>201</v>
      </c>
      <c r="C277">
        <v>591</v>
      </c>
      <c r="D277" t="s">
        <v>11</v>
      </c>
      <c r="E277" s="1">
        <v>2.97872773185372</v>
      </c>
      <c r="F277">
        <f t="shared" si="24"/>
        <v>2978.7277318537199</v>
      </c>
      <c r="G277">
        <f t="shared" si="25"/>
        <v>1353.7277318537199</v>
      </c>
      <c r="H277">
        <f t="shared" si="26"/>
        <v>0.4544650782873898</v>
      </c>
      <c r="I277">
        <f t="shared" si="27"/>
        <v>3978.7277318537199</v>
      </c>
      <c r="J277">
        <f t="shared" si="28"/>
        <v>2353.7277318537199</v>
      </c>
      <c r="K277">
        <f t="shared" si="29"/>
        <v>0.59157798434151709</v>
      </c>
    </row>
    <row r="278" spans="1:11" x14ac:dyDescent="0.2">
      <c r="A278">
        <v>1243</v>
      </c>
      <c r="B278">
        <v>1</v>
      </c>
      <c r="C278">
        <v>601</v>
      </c>
      <c r="D278" t="s">
        <v>11</v>
      </c>
      <c r="E278">
        <v>3.1932070851325902E-4</v>
      </c>
      <c r="F278">
        <f t="shared" si="24"/>
        <v>0.319320708513259</v>
      </c>
      <c r="G278">
        <f t="shared" si="25"/>
        <v>-1242.6806792914867</v>
      </c>
      <c r="H278">
        <f t="shared" si="26"/>
        <v>-3891.6382375491553</v>
      </c>
      <c r="I278">
        <f t="shared" si="27"/>
        <v>1000.3193207085133</v>
      </c>
      <c r="J278">
        <f t="shared" si="28"/>
        <v>-242.68067929148674</v>
      </c>
      <c r="K278">
        <f t="shared" si="29"/>
        <v>-0.24260321106224275</v>
      </c>
    </row>
    <row r="279" spans="1:11" x14ac:dyDescent="0.2">
      <c r="A279">
        <v>1529</v>
      </c>
      <c r="B279">
        <v>101</v>
      </c>
      <c r="C279">
        <v>601</v>
      </c>
      <c r="D279" t="s">
        <v>11</v>
      </c>
      <c r="E279" s="1">
        <v>0.77699280157685202</v>
      </c>
      <c r="F279">
        <f t="shared" si="24"/>
        <v>776.992801576852</v>
      </c>
      <c r="G279">
        <f t="shared" si="25"/>
        <v>-752.007198423148</v>
      </c>
      <c r="H279">
        <f t="shared" si="26"/>
        <v>-0.96784319867185709</v>
      </c>
      <c r="I279">
        <f t="shared" si="27"/>
        <v>1776.9928015768519</v>
      </c>
      <c r="J279">
        <f t="shared" si="28"/>
        <v>247.99280157685189</v>
      </c>
      <c r="K279">
        <f t="shared" si="29"/>
        <v>0.13955757240929184</v>
      </c>
    </row>
    <row r="280" spans="1:11" x14ac:dyDescent="0.2">
      <c r="A280">
        <v>1625</v>
      </c>
      <c r="B280">
        <v>201</v>
      </c>
      <c r="C280">
        <v>601</v>
      </c>
      <c r="D280" t="s">
        <v>11</v>
      </c>
      <c r="E280" s="1">
        <v>3.0288812406361099</v>
      </c>
      <c r="F280">
        <f t="shared" si="24"/>
        <v>3028.8812406361099</v>
      </c>
      <c r="G280">
        <f t="shared" si="25"/>
        <v>1403.8812406361099</v>
      </c>
      <c r="H280">
        <f t="shared" si="26"/>
        <v>0.46349827844068064</v>
      </c>
      <c r="I280">
        <f t="shared" si="27"/>
        <v>4028.8812406361099</v>
      </c>
      <c r="J280">
        <f t="shared" si="28"/>
        <v>2403.8812406361099</v>
      </c>
      <c r="K280">
        <f t="shared" si="29"/>
        <v>0.59666222384270806</v>
      </c>
    </row>
    <row r="281" spans="1:11" x14ac:dyDescent="0.2">
      <c r="A281">
        <v>2011</v>
      </c>
      <c r="B281">
        <v>300</v>
      </c>
      <c r="C281">
        <v>601</v>
      </c>
      <c r="D281" t="s">
        <v>11</v>
      </c>
      <c r="E281" s="1">
        <v>6.7114112898707301</v>
      </c>
      <c r="F281">
        <f t="shared" si="24"/>
        <v>6711.4112898707299</v>
      </c>
      <c r="G281">
        <f t="shared" si="25"/>
        <v>4700.4112898707299</v>
      </c>
      <c r="H281">
        <f t="shared" si="26"/>
        <v>0.70036108455532686</v>
      </c>
      <c r="I281">
        <f t="shared" si="27"/>
        <v>7711.4112898707299</v>
      </c>
      <c r="J281">
        <f t="shared" si="28"/>
        <v>5700.4112898707299</v>
      </c>
      <c r="K281">
        <f t="shared" si="29"/>
        <v>0.73921764455210226</v>
      </c>
    </row>
    <row r="282" spans="1:11" x14ac:dyDescent="0.2">
      <c r="A282">
        <v>5083</v>
      </c>
      <c r="B282">
        <v>550</v>
      </c>
      <c r="C282">
        <v>601</v>
      </c>
      <c r="D282" t="s">
        <v>11</v>
      </c>
      <c r="E282" s="1">
        <v>22.4463548511266</v>
      </c>
      <c r="F282">
        <f t="shared" si="24"/>
        <v>22446.354851126598</v>
      </c>
      <c r="G282">
        <f t="shared" si="25"/>
        <v>17363.354851126598</v>
      </c>
      <c r="H282">
        <f t="shared" si="26"/>
        <v>0.77354897783125443</v>
      </c>
      <c r="I282">
        <f t="shared" si="27"/>
        <v>23446.354851126598</v>
      </c>
      <c r="J282">
        <f t="shared" si="28"/>
        <v>18363.354851126598</v>
      </c>
      <c r="K282">
        <f t="shared" si="29"/>
        <v>0.78320723915189905</v>
      </c>
    </row>
    <row r="283" spans="1:11" x14ac:dyDescent="0.2">
      <c r="A283">
        <v>9179</v>
      </c>
      <c r="B283">
        <v>800</v>
      </c>
      <c r="C283">
        <v>601</v>
      </c>
      <c r="D283" t="s">
        <v>11</v>
      </c>
      <c r="E283" s="1">
        <v>47.401391901075797</v>
      </c>
      <c r="F283">
        <f t="shared" si="24"/>
        <v>47401.391901075796</v>
      </c>
      <c r="G283">
        <f t="shared" si="25"/>
        <v>38222.391901075796</v>
      </c>
      <c r="H283">
        <f t="shared" si="26"/>
        <v>0.80635589732984869</v>
      </c>
      <c r="I283">
        <f t="shared" si="27"/>
        <v>48401.391901075796</v>
      </c>
      <c r="J283">
        <f t="shared" si="28"/>
        <v>39222.391901075796</v>
      </c>
      <c r="K283">
        <f t="shared" si="29"/>
        <v>0.81035669348599904</v>
      </c>
    </row>
    <row r="284" spans="1:11" x14ac:dyDescent="0.2">
      <c r="A284">
        <v>9179</v>
      </c>
      <c r="B284">
        <v>1050</v>
      </c>
      <c r="C284">
        <v>601</v>
      </c>
      <c r="D284" t="s">
        <v>11</v>
      </c>
      <c r="E284" s="1">
        <v>81.576522439718204</v>
      </c>
      <c r="F284">
        <f t="shared" si="24"/>
        <v>81576.522439718203</v>
      </c>
      <c r="G284">
        <f t="shared" si="25"/>
        <v>72397.522439718203</v>
      </c>
      <c r="H284">
        <f t="shared" si="26"/>
        <v>0.8874798811535155</v>
      </c>
      <c r="I284">
        <f t="shared" si="27"/>
        <v>82576.522439718203</v>
      </c>
      <c r="J284">
        <f t="shared" si="28"/>
        <v>73397.522439718203</v>
      </c>
      <c r="K284">
        <f t="shared" si="29"/>
        <v>0.88884249749436017</v>
      </c>
    </row>
    <row r="285" spans="1:11" x14ac:dyDescent="0.2">
      <c r="A285">
        <v>33759</v>
      </c>
      <c r="B285">
        <v>2000</v>
      </c>
      <c r="C285">
        <v>601</v>
      </c>
      <c r="D285" t="s">
        <v>11</v>
      </c>
      <c r="E285" s="1">
        <v>295.52927110344098</v>
      </c>
      <c r="F285">
        <f t="shared" si="24"/>
        <v>295529.27110344096</v>
      </c>
      <c r="G285">
        <f t="shared" si="25"/>
        <v>261770.27110344096</v>
      </c>
      <c r="H285">
        <f t="shared" si="26"/>
        <v>0.88576766059770884</v>
      </c>
      <c r="I285">
        <f t="shared" si="27"/>
        <v>296529.27110344096</v>
      </c>
      <c r="J285">
        <f t="shared" si="28"/>
        <v>262770.27110344096</v>
      </c>
      <c r="K285">
        <f t="shared" si="29"/>
        <v>0.88615289183972823</v>
      </c>
    </row>
    <row r="286" spans="1:11" x14ac:dyDescent="0.2">
      <c r="A286">
        <v>39225</v>
      </c>
      <c r="B286">
        <v>2250</v>
      </c>
      <c r="C286">
        <v>601</v>
      </c>
      <c r="D286" t="s">
        <v>11</v>
      </c>
      <c r="E286" s="1">
        <v>373.96085038781098</v>
      </c>
      <c r="F286">
        <f t="shared" si="24"/>
        <v>373960.85038781096</v>
      </c>
      <c r="G286">
        <f t="shared" si="25"/>
        <v>334735.85038781096</v>
      </c>
      <c r="H286">
        <f t="shared" si="26"/>
        <v>0.89510934109995133</v>
      </c>
      <c r="I286">
        <f t="shared" si="27"/>
        <v>374960.85038781096</v>
      </c>
      <c r="J286">
        <f t="shared" si="28"/>
        <v>335735.85038781096</v>
      </c>
      <c r="K286">
        <f t="shared" si="29"/>
        <v>0.89538907872800388</v>
      </c>
    </row>
    <row r="287" spans="1:11" x14ac:dyDescent="0.2">
      <c r="A287">
        <v>1243</v>
      </c>
      <c r="B287">
        <v>1</v>
      </c>
      <c r="C287">
        <v>611</v>
      </c>
      <c r="D287" t="s">
        <v>11</v>
      </c>
      <c r="E287">
        <v>3.2297149300575202E-4</v>
      </c>
      <c r="F287">
        <f t="shared" si="24"/>
        <v>0.32297149300575201</v>
      </c>
      <c r="G287">
        <f t="shared" si="25"/>
        <v>-1242.6770285069942</v>
      </c>
      <c r="H287">
        <f t="shared" si="26"/>
        <v>-3847.6368825680311</v>
      </c>
      <c r="I287">
        <f t="shared" si="27"/>
        <v>1000.3229714930058</v>
      </c>
      <c r="J287">
        <f t="shared" si="28"/>
        <v>-242.67702850699425</v>
      </c>
      <c r="K287">
        <f t="shared" si="29"/>
        <v>-0.24259867605038904</v>
      </c>
    </row>
    <row r="288" spans="1:11" x14ac:dyDescent="0.2">
      <c r="A288">
        <v>1531</v>
      </c>
      <c r="B288">
        <v>101</v>
      </c>
      <c r="C288">
        <v>611</v>
      </c>
      <c r="D288" t="s">
        <v>11</v>
      </c>
      <c r="E288" s="1">
        <v>0.78977792337536801</v>
      </c>
      <c r="F288">
        <f t="shared" si="24"/>
        <v>789.777923375368</v>
      </c>
      <c r="G288">
        <f t="shared" si="25"/>
        <v>-741.222076624632</v>
      </c>
      <c r="H288">
        <f t="shared" si="26"/>
        <v>-0.93851962011901136</v>
      </c>
      <c r="I288">
        <f t="shared" si="27"/>
        <v>1789.7779233753681</v>
      </c>
      <c r="J288">
        <f t="shared" si="28"/>
        <v>258.77792337536812</v>
      </c>
      <c r="K288">
        <f t="shared" si="29"/>
        <v>0.14458661043674909</v>
      </c>
    </row>
    <row r="289" spans="1:11" x14ac:dyDescent="0.2">
      <c r="A289">
        <v>1627</v>
      </c>
      <c r="B289">
        <v>201</v>
      </c>
      <c r="C289">
        <v>611</v>
      </c>
      <c r="D289" t="s">
        <v>11</v>
      </c>
      <c r="E289" s="1">
        <v>3.07903474941849</v>
      </c>
      <c r="F289">
        <f t="shared" si="24"/>
        <v>3079.0347494184898</v>
      </c>
      <c r="G289">
        <f t="shared" si="25"/>
        <v>1452.0347494184898</v>
      </c>
      <c r="H289">
        <f t="shared" si="26"/>
        <v>0.47158764599611058</v>
      </c>
      <c r="I289">
        <f t="shared" si="27"/>
        <v>4079.0347494184898</v>
      </c>
      <c r="J289">
        <f t="shared" si="28"/>
        <v>2452.0347494184898</v>
      </c>
      <c r="K289">
        <f t="shared" si="29"/>
        <v>0.60113112538893021</v>
      </c>
    </row>
    <row r="290" spans="1:11" x14ac:dyDescent="0.2">
      <c r="A290">
        <v>1243</v>
      </c>
      <c r="B290">
        <v>1</v>
      </c>
      <c r="C290">
        <v>621</v>
      </c>
      <c r="D290" t="s">
        <v>11</v>
      </c>
      <c r="E290">
        <v>3.2662227749824502E-4</v>
      </c>
      <c r="F290">
        <f t="shared" si="24"/>
        <v>0.32662227749824502</v>
      </c>
      <c r="G290">
        <f t="shared" si="25"/>
        <v>-1242.6733777225018</v>
      </c>
      <c r="H290">
        <f t="shared" si="26"/>
        <v>-3804.6191681740961</v>
      </c>
      <c r="I290">
        <f t="shared" si="27"/>
        <v>1000.3266222774982</v>
      </c>
      <c r="J290">
        <f t="shared" si="28"/>
        <v>-242.67337772250175</v>
      </c>
      <c r="K290">
        <f t="shared" si="29"/>
        <v>-0.24259414107163721</v>
      </c>
    </row>
    <row r="291" spans="1:11" x14ac:dyDescent="0.2">
      <c r="A291">
        <v>1531</v>
      </c>
      <c r="B291">
        <v>101</v>
      </c>
      <c r="C291">
        <v>621</v>
      </c>
      <c r="D291" t="s">
        <v>11</v>
      </c>
      <c r="E291" s="1">
        <v>0.80256304517388299</v>
      </c>
      <c r="F291">
        <f t="shared" si="24"/>
        <v>802.56304517388298</v>
      </c>
      <c r="G291">
        <f t="shared" si="25"/>
        <v>-728.43695482611702</v>
      </c>
      <c r="H291">
        <f t="shared" si="26"/>
        <v>-0.90763829608961644</v>
      </c>
      <c r="I291">
        <f t="shared" si="27"/>
        <v>1802.563045173883</v>
      </c>
      <c r="J291">
        <f t="shared" si="28"/>
        <v>271.56304517388298</v>
      </c>
      <c r="K291">
        <f t="shared" si="29"/>
        <v>0.15065384031973586</v>
      </c>
    </row>
    <row r="292" spans="1:11" x14ac:dyDescent="0.2">
      <c r="A292">
        <v>1627</v>
      </c>
      <c r="B292">
        <v>201</v>
      </c>
      <c r="C292">
        <v>621</v>
      </c>
      <c r="D292" t="s">
        <v>11</v>
      </c>
      <c r="E292" s="1">
        <v>3.1291882582008799</v>
      </c>
      <c r="F292">
        <f t="shared" si="24"/>
        <v>3129.1882582008798</v>
      </c>
      <c r="G292">
        <f t="shared" si="25"/>
        <v>1502.1882582008798</v>
      </c>
      <c r="H292">
        <f t="shared" si="26"/>
        <v>0.48005684997187092</v>
      </c>
      <c r="I292">
        <f t="shared" si="27"/>
        <v>4129.1882582008802</v>
      </c>
      <c r="J292">
        <f t="shared" si="28"/>
        <v>2502.1882582008802</v>
      </c>
      <c r="K292">
        <f t="shared" si="29"/>
        <v>0.60597582423890339</v>
      </c>
    </row>
    <row r="293" spans="1:11" x14ac:dyDescent="0.2">
      <c r="A293">
        <v>1243</v>
      </c>
      <c r="B293">
        <v>1</v>
      </c>
      <c r="C293">
        <v>631</v>
      </c>
      <c r="D293" t="s">
        <v>11</v>
      </c>
      <c r="E293">
        <v>3.3027306199073699E-4</v>
      </c>
      <c r="F293">
        <f t="shared" si="24"/>
        <v>0.33027306199073697</v>
      </c>
      <c r="G293">
        <f t="shared" si="25"/>
        <v>-1242.6697269380093</v>
      </c>
      <c r="H293">
        <f t="shared" si="26"/>
        <v>-3762.5524753601062</v>
      </c>
      <c r="I293">
        <f t="shared" si="27"/>
        <v>1000.3302730619907</v>
      </c>
      <c r="J293">
        <f t="shared" si="28"/>
        <v>-242.66972693800926</v>
      </c>
      <c r="K293">
        <f t="shared" si="29"/>
        <v>-0.2425896061259869</v>
      </c>
    </row>
    <row r="294" spans="1:11" x14ac:dyDescent="0.2">
      <c r="A294">
        <v>1531</v>
      </c>
      <c r="B294">
        <v>101</v>
      </c>
      <c r="C294">
        <v>631</v>
      </c>
      <c r="D294" t="s">
        <v>11</v>
      </c>
      <c r="E294" s="1">
        <v>0.81534816697239798</v>
      </c>
      <c r="F294">
        <f t="shared" si="24"/>
        <v>815.34816697239796</v>
      </c>
      <c r="G294">
        <f t="shared" si="25"/>
        <v>-715.65183302760204</v>
      </c>
      <c r="H294">
        <f t="shared" si="26"/>
        <v>-0.87772544541923159</v>
      </c>
      <c r="I294">
        <f t="shared" si="27"/>
        <v>1815.3481669723978</v>
      </c>
      <c r="J294">
        <f t="shared" si="28"/>
        <v>284.34816697239785</v>
      </c>
      <c r="K294">
        <f t="shared" si="29"/>
        <v>0.15663560971151233</v>
      </c>
    </row>
    <row r="295" spans="1:11" x14ac:dyDescent="0.2">
      <c r="A295">
        <v>1627</v>
      </c>
      <c r="B295">
        <v>201</v>
      </c>
      <c r="C295">
        <v>631</v>
      </c>
      <c r="D295" t="s">
        <v>11</v>
      </c>
      <c r="E295" s="1">
        <v>3.1793417669832702</v>
      </c>
      <c r="F295">
        <f t="shared" si="24"/>
        <v>3179.3417669832702</v>
      </c>
      <c r="G295">
        <f t="shared" si="25"/>
        <v>1552.3417669832702</v>
      </c>
      <c r="H295">
        <f t="shared" si="26"/>
        <v>0.48825885379923001</v>
      </c>
      <c r="I295">
        <f t="shared" si="27"/>
        <v>4179.3417669832706</v>
      </c>
      <c r="J295">
        <f t="shared" si="28"/>
        <v>2552.3417669832706</v>
      </c>
      <c r="K295">
        <f t="shared" si="29"/>
        <v>0.61070424705314308</v>
      </c>
    </row>
    <row r="296" spans="1:11" x14ac:dyDescent="0.2">
      <c r="A296">
        <v>1243</v>
      </c>
      <c r="B296">
        <v>1</v>
      </c>
      <c r="C296">
        <v>641</v>
      </c>
      <c r="D296" t="s">
        <v>11</v>
      </c>
      <c r="E296">
        <v>3.3392384648322999E-4</v>
      </c>
      <c r="F296">
        <f t="shared" si="24"/>
        <v>0.33392384648322998</v>
      </c>
      <c r="G296">
        <f t="shared" si="25"/>
        <v>-1242.6660761535168</v>
      </c>
      <c r="H296">
        <f t="shared" si="26"/>
        <v>-3721.4056116112833</v>
      </c>
      <c r="I296">
        <f t="shared" si="27"/>
        <v>1000.3339238464832</v>
      </c>
      <c r="J296">
        <f t="shared" si="28"/>
        <v>-242.66607615351677</v>
      </c>
      <c r="K296">
        <f t="shared" si="29"/>
        <v>-0.24258507121343778</v>
      </c>
    </row>
    <row r="297" spans="1:11" x14ac:dyDescent="0.2">
      <c r="A297">
        <v>1531</v>
      </c>
      <c r="B297">
        <v>101</v>
      </c>
      <c r="C297">
        <v>641</v>
      </c>
      <c r="D297" t="s">
        <v>11</v>
      </c>
      <c r="E297" s="1">
        <v>0.82813328877091397</v>
      </c>
      <c r="F297">
        <f t="shared" si="24"/>
        <v>828.13328877091396</v>
      </c>
      <c r="G297">
        <f t="shared" si="25"/>
        <v>-702.86671122908604</v>
      </c>
      <c r="H297">
        <f t="shared" si="26"/>
        <v>-0.84873621282904332</v>
      </c>
      <c r="I297">
        <f t="shared" si="27"/>
        <v>1828.1332887709141</v>
      </c>
      <c r="J297">
        <f t="shared" si="28"/>
        <v>297.13328877091408</v>
      </c>
      <c r="K297">
        <f t="shared" si="29"/>
        <v>0.16253371162596245</v>
      </c>
    </row>
    <row r="298" spans="1:11" x14ac:dyDescent="0.2">
      <c r="A298">
        <v>1627</v>
      </c>
      <c r="B298">
        <v>201</v>
      </c>
      <c r="C298">
        <v>641</v>
      </c>
      <c r="D298" t="s">
        <v>11</v>
      </c>
      <c r="E298" s="1">
        <v>3.2294952757656499</v>
      </c>
      <c r="F298">
        <f t="shared" si="24"/>
        <v>3229.4952757656497</v>
      </c>
      <c r="G298">
        <f t="shared" si="25"/>
        <v>1602.4952757656497</v>
      </c>
      <c r="H298">
        <f t="shared" si="26"/>
        <v>0.49620610619587596</v>
      </c>
      <c r="I298">
        <f t="shared" si="27"/>
        <v>4229.4952757656501</v>
      </c>
      <c r="J298">
        <f t="shared" si="28"/>
        <v>2602.4952757656501</v>
      </c>
      <c r="K298">
        <f t="shared" si="29"/>
        <v>0.61532053024802824</v>
      </c>
    </row>
    <row r="299" spans="1:11" x14ac:dyDescent="0.2">
      <c r="A299">
        <v>1243</v>
      </c>
      <c r="B299">
        <v>1</v>
      </c>
      <c r="C299">
        <v>651</v>
      </c>
      <c r="D299" t="s">
        <v>11</v>
      </c>
      <c r="E299">
        <v>3.37574630975723E-4</v>
      </c>
      <c r="F299">
        <f t="shared" si="24"/>
        <v>0.33757463097572299</v>
      </c>
      <c r="G299">
        <f t="shared" si="25"/>
        <v>-1242.6624253690243</v>
      </c>
      <c r="H299">
        <f t="shared" si="26"/>
        <v>-3681.1487337696049</v>
      </c>
      <c r="I299">
        <f t="shared" si="27"/>
        <v>1000.3375746309757</v>
      </c>
      <c r="J299">
        <f t="shared" si="28"/>
        <v>-242.66242536902428</v>
      </c>
      <c r="K299">
        <f t="shared" si="29"/>
        <v>-0.24258053633398943</v>
      </c>
    </row>
    <row r="300" spans="1:11" x14ac:dyDescent="0.2">
      <c r="A300">
        <v>1531</v>
      </c>
      <c r="B300">
        <v>101</v>
      </c>
      <c r="C300">
        <v>651</v>
      </c>
      <c r="D300" t="s">
        <v>11</v>
      </c>
      <c r="E300" s="1">
        <v>0.84091841056942895</v>
      </c>
      <c r="F300">
        <f t="shared" si="24"/>
        <v>840.91841056942894</v>
      </c>
      <c r="G300">
        <f t="shared" si="25"/>
        <v>-690.08158943057106</v>
      </c>
      <c r="H300">
        <f t="shared" si="26"/>
        <v>-0.82062847091584246</v>
      </c>
      <c r="I300">
        <f t="shared" si="27"/>
        <v>1840.9184105694289</v>
      </c>
      <c r="J300">
        <f t="shared" si="28"/>
        <v>309.91841056942894</v>
      </c>
      <c r="K300">
        <f t="shared" si="29"/>
        <v>0.16834988926726288</v>
      </c>
    </row>
    <row r="301" spans="1:11" x14ac:dyDescent="0.2">
      <c r="A301">
        <v>1627</v>
      </c>
      <c r="B301">
        <v>201</v>
      </c>
      <c r="C301">
        <v>651</v>
      </c>
      <c r="D301" t="s">
        <v>11</v>
      </c>
      <c r="E301" s="1">
        <v>3.2796487845480402</v>
      </c>
      <c r="F301">
        <f t="shared" si="24"/>
        <v>3279.6487845480401</v>
      </c>
      <c r="G301">
        <f t="shared" si="25"/>
        <v>1652.6487845480401</v>
      </c>
      <c r="H301">
        <f t="shared" si="26"/>
        <v>0.50391029439933988</v>
      </c>
      <c r="I301">
        <f t="shared" si="27"/>
        <v>4279.6487845480406</v>
      </c>
      <c r="J301">
        <f t="shared" si="28"/>
        <v>2652.6487845480406</v>
      </c>
      <c r="K301">
        <f t="shared" si="29"/>
        <v>0.61982861634010888</v>
      </c>
    </row>
    <row r="302" spans="1:11" x14ac:dyDescent="0.2">
      <c r="A302">
        <v>2013</v>
      </c>
      <c r="B302">
        <v>300</v>
      </c>
      <c r="C302">
        <v>651</v>
      </c>
      <c r="D302" t="s">
        <v>11</v>
      </c>
      <c r="E302" s="1">
        <v>7.26824905723333</v>
      </c>
      <c r="F302">
        <f t="shared" si="24"/>
        <v>7268.2490572333299</v>
      </c>
      <c r="G302">
        <f t="shared" si="25"/>
        <v>5255.2490572333299</v>
      </c>
      <c r="H302">
        <f t="shared" si="26"/>
        <v>0.72304196180555047</v>
      </c>
      <c r="I302">
        <f t="shared" si="27"/>
        <v>8268.2490572333299</v>
      </c>
      <c r="J302">
        <f t="shared" si="28"/>
        <v>6255.2490572333299</v>
      </c>
      <c r="K302">
        <f t="shared" si="29"/>
        <v>0.7565385384419494</v>
      </c>
    </row>
    <row r="303" spans="1:11" x14ac:dyDescent="0.2">
      <c r="A303">
        <v>5083</v>
      </c>
      <c r="B303">
        <v>550</v>
      </c>
      <c r="C303">
        <v>651</v>
      </c>
      <c r="D303" t="s">
        <v>11</v>
      </c>
      <c r="E303" s="1">
        <v>24.3123993277549</v>
      </c>
      <c r="F303">
        <f t="shared" si="24"/>
        <v>24312.399327754898</v>
      </c>
      <c r="G303">
        <f t="shared" si="25"/>
        <v>19229.399327754898</v>
      </c>
      <c r="H303">
        <f t="shared" si="26"/>
        <v>0.79092972554965912</v>
      </c>
      <c r="I303">
        <f t="shared" si="27"/>
        <v>25312.399327754898</v>
      </c>
      <c r="J303">
        <f t="shared" si="28"/>
        <v>20229.399327754898</v>
      </c>
      <c r="K303">
        <f t="shared" si="29"/>
        <v>0.79918932479756988</v>
      </c>
    </row>
    <row r="304" spans="1:11" x14ac:dyDescent="0.2">
      <c r="A304">
        <v>9181</v>
      </c>
      <c r="B304">
        <v>800</v>
      </c>
      <c r="C304">
        <v>651</v>
      </c>
      <c r="D304" t="s">
        <v>11</v>
      </c>
      <c r="E304" s="1">
        <v>51.344984211027601</v>
      </c>
      <c r="F304">
        <f t="shared" si="24"/>
        <v>51344.9842110276</v>
      </c>
      <c r="G304">
        <f t="shared" si="25"/>
        <v>42163.9842110276</v>
      </c>
      <c r="H304">
        <f t="shared" si="26"/>
        <v>0.82118993430271314</v>
      </c>
      <c r="I304">
        <f t="shared" si="27"/>
        <v>52344.9842110276</v>
      </c>
      <c r="J304">
        <f t="shared" si="28"/>
        <v>43163.9842110276</v>
      </c>
      <c r="K304">
        <f t="shared" si="29"/>
        <v>0.82460592665407995</v>
      </c>
    </row>
    <row r="305" spans="1:11" x14ac:dyDescent="0.2">
      <c r="A305">
        <v>17371</v>
      </c>
      <c r="B305">
        <v>1050</v>
      </c>
      <c r="C305">
        <v>651</v>
      </c>
      <c r="D305" t="s">
        <v>11</v>
      </c>
      <c r="E305" s="1">
        <v>88.366003707051206</v>
      </c>
      <c r="F305">
        <f t="shared" si="24"/>
        <v>88366.003707051204</v>
      </c>
      <c r="G305">
        <f t="shared" si="25"/>
        <v>70995.003707051204</v>
      </c>
      <c r="H305">
        <f t="shared" si="26"/>
        <v>0.80341987561655603</v>
      </c>
      <c r="I305">
        <f t="shared" si="27"/>
        <v>89366.003707051204</v>
      </c>
      <c r="J305">
        <f t="shared" si="28"/>
        <v>71995.003707051204</v>
      </c>
      <c r="K305">
        <f t="shared" si="29"/>
        <v>0.80561959493071322</v>
      </c>
    </row>
    <row r="306" spans="1:11" x14ac:dyDescent="0.2">
      <c r="A306">
        <v>1243</v>
      </c>
      <c r="B306">
        <v>1</v>
      </c>
      <c r="C306">
        <v>661</v>
      </c>
      <c r="D306" t="s">
        <v>11</v>
      </c>
      <c r="E306">
        <v>3.4122541546821502E-4</v>
      </c>
      <c r="F306">
        <f t="shared" si="24"/>
        <v>0.341225415468215</v>
      </c>
      <c r="G306">
        <f t="shared" si="25"/>
        <v>-1242.6587745845318</v>
      </c>
      <c r="H306">
        <f t="shared" si="26"/>
        <v>-3641.7532758496559</v>
      </c>
      <c r="I306">
        <f t="shared" si="27"/>
        <v>1000.3412254154682</v>
      </c>
      <c r="J306">
        <f t="shared" si="28"/>
        <v>-242.65877458453178</v>
      </c>
      <c r="K306">
        <f t="shared" si="29"/>
        <v>-0.24257600148764155</v>
      </c>
    </row>
    <row r="307" spans="1:11" x14ac:dyDescent="0.2">
      <c r="A307">
        <v>1531</v>
      </c>
      <c r="B307">
        <v>101</v>
      </c>
      <c r="C307">
        <v>661</v>
      </c>
      <c r="D307" t="s">
        <v>11</v>
      </c>
      <c r="E307" s="1">
        <v>0.85370353236794405</v>
      </c>
      <c r="F307">
        <f t="shared" si="24"/>
        <v>853.70353236794404</v>
      </c>
      <c r="G307">
        <f t="shared" si="25"/>
        <v>-677.29646763205596</v>
      </c>
      <c r="H307">
        <f t="shared" si="26"/>
        <v>-0.79336261588776336</v>
      </c>
      <c r="I307">
        <f t="shared" si="27"/>
        <v>1853.703532367944</v>
      </c>
      <c r="J307">
        <f t="shared" si="28"/>
        <v>322.70353236794404</v>
      </c>
      <c r="K307">
        <f t="shared" si="29"/>
        <v>0.17408583774759198</v>
      </c>
    </row>
    <row r="308" spans="1:11" x14ac:dyDescent="0.2">
      <c r="A308">
        <v>1627</v>
      </c>
      <c r="B308">
        <v>201</v>
      </c>
      <c r="C308">
        <v>661</v>
      </c>
      <c r="D308" t="s">
        <v>11</v>
      </c>
      <c r="E308" s="1">
        <v>3.3298022933304301</v>
      </c>
      <c r="F308">
        <f t="shared" si="24"/>
        <v>3329.8022933304301</v>
      </c>
      <c r="G308">
        <f t="shared" si="25"/>
        <v>1702.8022933304301</v>
      </c>
      <c r="H308">
        <f t="shared" si="26"/>
        <v>0.51138240151408709</v>
      </c>
      <c r="I308">
        <f t="shared" si="27"/>
        <v>4329.8022933304301</v>
      </c>
      <c r="J308">
        <f t="shared" si="28"/>
        <v>2702.8022933304301</v>
      </c>
      <c r="K308">
        <f t="shared" si="29"/>
        <v>0.62423226517612385</v>
      </c>
    </row>
    <row r="309" spans="1:11" x14ac:dyDescent="0.2">
      <c r="A309">
        <v>1243</v>
      </c>
      <c r="B309">
        <v>1</v>
      </c>
      <c r="C309">
        <v>671</v>
      </c>
      <c r="D309" t="s">
        <v>11</v>
      </c>
      <c r="E309">
        <v>3.4487619996070802E-4</v>
      </c>
      <c r="F309">
        <f t="shared" si="24"/>
        <v>0.34487619996070801</v>
      </c>
      <c r="G309">
        <f t="shared" si="25"/>
        <v>-1242.6551238000393</v>
      </c>
      <c r="H309">
        <f t="shared" si="26"/>
        <v>-3603.1918814392407</v>
      </c>
      <c r="I309">
        <f t="shared" si="27"/>
        <v>1000.3448761999607</v>
      </c>
      <c r="J309">
        <f t="shared" si="28"/>
        <v>-242.65512380003929</v>
      </c>
      <c r="K309">
        <f t="shared" si="29"/>
        <v>-0.24257146667439372</v>
      </c>
    </row>
    <row r="310" spans="1:11" x14ac:dyDescent="0.2">
      <c r="A310">
        <v>1531</v>
      </c>
      <c r="B310">
        <v>101</v>
      </c>
      <c r="C310">
        <v>671</v>
      </c>
      <c r="D310" t="s">
        <v>11</v>
      </c>
      <c r="E310">
        <v>0.86648865416646004</v>
      </c>
      <c r="F310">
        <f t="shared" si="24"/>
        <v>866.48865416646004</v>
      </c>
      <c r="G310">
        <f t="shared" si="25"/>
        <v>-664.51134583353996</v>
      </c>
      <c r="H310">
        <f t="shared" si="26"/>
        <v>-0.76690138138367536</v>
      </c>
      <c r="I310">
        <f t="shared" si="27"/>
        <v>1866.48865416646</v>
      </c>
      <c r="J310">
        <f t="shared" si="28"/>
        <v>335.48865416646004</v>
      </c>
      <c r="K310">
        <f t="shared" si="29"/>
        <v>0.17974320573423641</v>
      </c>
    </row>
    <row r="311" spans="1:11" x14ac:dyDescent="0.2">
      <c r="A311">
        <v>1627</v>
      </c>
      <c r="B311">
        <v>201</v>
      </c>
      <c r="C311">
        <v>671</v>
      </c>
      <c r="D311" t="s">
        <v>11</v>
      </c>
      <c r="E311" s="1">
        <v>3.3799558021128102</v>
      </c>
      <c r="F311">
        <f t="shared" si="24"/>
        <v>3379.95580211281</v>
      </c>
      <c r="G311">
        <f t="shared" si="25"/>
        <v>1752.95580211281</v>
      </c>
      <c r="H311">
        <f t="shared" si="26"/>
        <v>0.51863275875295101</v>
      </c>
      <c r="I311">
        <f t="shared" si="27"/>
        <v>4379.9558021128105</v>
      </c>
      <c r="J311">
        <f t="shared" si="28"/>
        <v>2752.9558021128105</v>
      </c>
      <c r="K311">
        <f t="shared" si="29"/>
        <v>0.62853506439147966</v>
      </c>
    </row>
    <row r="312" spans="1:11" x14ac:dyDescent="0.2">
      <c r="A312">
        <v>1243</v>
      </c>
      <c r="B312">
        <v>1</v>
      </c>
      <c r="C312">
        <v>681</v>
      </c>
      <c r="D312" t="s">
        <v>11</v>
      </c>
      <c r="E312">
        <v>3.4852698445320102E-4</v>
      </c>
      <c r="F312">
        <f t="shared" si="24"/>
        <v>0.34852698445320102</v>
      </c>
      <c r="G312">
        <f t="shared" si="25"/>
        <v>-1242.6514730155468</v>
      </c>
      <c r="H312">
        <f t="shared" si="26"/>
        <v>-3565.4383403486672</v>
      </c>
      <c r="I312">
        <f t="shared" si="27"/>
        <v>1000.3485269844532</v>
      </c>
      <c r="J312">
        <f t="shared" si="28"/>
        <v>-242.6514730155468</v>
      </c>
      <c r="K312">
        <f t="shared" si="29"/>
        <v>-0.24256693189424564</v>
      </c>
    </row>
    <row r="313" spans="1:11" x14ac:dyDescent="0.2">
      <c r="A313">
        <v>1531</v>
      </c>
      <c r="B313">
        <v>101</v>
      </c>
      <c r="C313">
        <v>681</v>
      </c>
      <c r="D313" t="s">
        <v>11</v>
      </c>
      <c r="E313" s="1">
        <v>0.87927377596497502</v>
      </c>
      <c r="F313">
        <f t="shared" si="24"/>
        <v>879.27377596497502</v>
      </c>
      <c r="G313">
        <f t="shared" si="25"/>
        <v>-651.72622403502498</v>
      </c>
      <c r="H313">
        <f t="shared" si="26"/>
        <v>-0.74120966853557779</v>
      </c>
      <c r="I313">
        <f t="shared" si="27"/>
        <v>1879.2737759649749</v>
      </c>
      <c r="J313">
        <f t="shared" si="28"/>
        <v>348.2737759649749</v>
      </c>
      <c r="K313">
        <f t="shared" si="29"/>
        <v>0.18532359702946544</v>
      </c>
    </row>
    <row r="314" spans="1:11" x14ac:dyDescent="0.2">
      <c r="A314">
        <v>1627</v>
      </c>
      <c r="B314">
        <v>201</v>
      </c>
      <c r="C314">
        <v>681</v>
      </c>
      <c r="D314" t="s">
        <v>11</v>
      </c>
      <c r="E314" s="1">
        <v>3.4301093108952001</v>
      </c>
      <c r="F314">
        <f t="shared" si="24"/>
        <v>3430.1093108952</v>
      </c>
      <c r="G314">
        <f t="shared" si="25"/>
        <v>1803.1093108952</v>
      </c>
      <c r="H314">
        <f t="shared" si="26"/>
        <v>0.52567109309546156</v>
      </c>
      <c r="I314">
        <f t="shared" si="27"/>
        <v>4430.1093108952</v>
      </c>
      <c r="J314">
        <f t="shared" si="28"/>
        <v>2803.1093108952</v>
      </c>
      <c r="K314">
        <f t="shared" si="29"/>
        <v>0.63274043915832201</v>
      </c>
    </row>
    <row r="315" spans="1:11" x14ac:dyDescent="0.2">
      <c r="A315">
        <v>1243</v>
      </c>
      <c r="B315">
        <v>1</v>
      </c>
      <c r="C315">
        <v>691</v>
      </c>
      <c r="D315" t="s">
        <v>11</v>
      </c>
      <c r="E315">
        <v>3.5217776894569299E-4</v>
      </c>
      <c r="F315">
        <f t="shared" si="24"/>
        <v>0.35217776894569297</v>
      </c>
      <c r="G315">
        <f t="shared" si="25"/>
        <v>-1242.6478222310543</v>
      </c>
      <c r="H315">
        <f t="shared" si="26"/>
        <v>-3528.4675292002175</v>
      </c>
      <c r="I315">
        <f t="shared" si="27"/>
        <v>1000.3521777689457</v>
      </c>
      <c r="J315">
        <f t="shared" si="28"/>
        <v>-242.64782223105431</v>
      </c>
      <c r="K315">
        <f t="shared" si="29"/>
        <v>-0.24256239714719688</v>
      </c>
    </row>
    <row r="316" spans="1:11" x14ac:dyDescent="0.2">
      <c r="A316">
        <v>1531</v>
      </c>
      <c r="B316">
        <v>101</v>
      </c>
      <c r="C316">
        <v>691</v>
      </c>
      <c r="D316" t="s">
        <v>11</v>
      </c>
      <c r="E316" s="1">
        <v>0.89205889776349001</v>
      </c>
      <c r="F316">
        <f t="shared" si="24"/>
        <v>892.05889776348999</v>
      </c>
      <c r="G316">
        <f t="shared" si="25"/>
        <v>-638.94110223651001</v>
      </c>
      <c r="H316">
        <f t="shared" si="26"/>
        <v>-0.7162543906444071</v>
      </c>
      <c r="I316">
        <f t="shared" si="27"/>
        <v>1892.05889776349</v>
      </c>
      <c r="J316">
        <f t="shared" si="28"/>
        <v>361.05889776348999</v>
      </c>
      <c r="K316">
        <f t="shared" si="29"/>
        <v>0.19082857208635523</v>
      </c>
    </row>
    <row r="317" spans="1:11" x14ac:dyDescent="0.2">
      <c r="A317">
        <v>1627</v>
      </c>
      <c r="B317">
        <v>201</v>
      </c>
      <c r="C317">
        <v>691</v>
      </c>
      <c r="D317" t="s">
        <v>11</v>
      </c>
      <c r="E317" s="1">
        <v>3.48026281967759</v>
      </c>
      <c r="F317">
        <f t="shared" si="24"/>
        <v>3480.26281967759</v>
      </c>
      <c r="G317">
        <f t="shared" si="25"/>
        <v>1853.26281967759</v>
      </c>
      <c r="H317">
        <f t="shared" si="26"/>
        <v>0.53250657082538255</v>
      </c>
      <c r="I317">
        <f t="shared" si="27"/>
        <v>4480.2628196775895</v>
      </c>
      <c r="J317">
        <f t="shared" si="28"/>
        <v>2853.2628196775895</v>
      </c>
      <c r="K317">
        <f t="shared" si="29"/>
        <v>0.63685166127886161</v>
      </c>
    </row>
    <row r="318" spans="1:11" x14ac:dyDescent="0.2">
      <c r="A318">
        <v>1245</v>
      </c>
      <c r="B318">
        <v>1</v>
      </c>
      <c r="C318">
        <v>701</v>
      </c>
      <c r="D318" t="s">
        <v>11</v>
      </c>
      <c r="E318">
        <v>3.5582855343818599E-4</v>
      </c>
      <c r="F318">
        <f t="shared" si="24"/>
        <v>0.35582855343818598</v>
      </c>
      <c r="G318">
        <f t="shared" si="25"/>
        <v>-1244.6441714465618</v>
      </c>
      <c r="H318">
        <f t="shared" si="26"/>
        <v>-3497.8760400766423</v>
      </c>
      <c r="I318">
        <f t="shared" si="27"/>
        <v>1000.3558285534382</v>
      </c>
      <c r="J318">
        <f t="shared" si="28"/>
        <v>-244.64417144656181</v>
      </c>
      <c r="K318">
        <f t="shared" si="29"/>
        <v>-0.24455715102927811</v>
      </c>
    </row>
    <row r="319" spans="1:11" x14ac:dyDescent="0.2">
      <c r="A319">
        <v>1531</v>
      </c>
      <c r="B319">
        <v>101</v>
      </c>
      <c r="C319">
        <v>701</v>
      </c>
      <c r="D319" t="s">
        <v>11</v>
      </c>
      <c r="E319">
        <v>0.904844019562006</v>
      </c>
      <c r="F319">
        <f t="shared" si="24"/>
        <v>904.844019562006</v>
      </c>
      <c r="G319">
        <f t="shared" si="25"/>
        <v>-626.155980437994</v>
      </c>
      <c r="H319">
        <f t="shared" si="26"/>
        <v>-0.69200433102391257</v>
      </c>
      <c r="I319">
        <f t="shared" si="27"/>
        <v>1904.844019562006</v>
      </c>
      <c r="J319">
        <f t="shared" si="28"/>
        <v>373.844019562006</v>
      </c>
      <c r="K319">
        <f t="shared" si="29"/>
        <v>0.19625964946356425</v>
      </c>
    </row>
    <row r="320" spans="1:11" x14ac:dyDescent="0.2">
      <c r="A320">
        <v>1627</v>
      </c>
      <c r="B320">
        <v>201</v>
      </c>
      <c r="C320">
        <v>701</v>
      </c>
      <c r="D320" t="s">
        <v>11</v>
      </c>
      <c r="E320" s="1">
        <v>3.5304163284599701</v>
      </c>
      <c r="F320">
        <f t="shared" si="24"/>
        <v>3530.4163284599699</v>
      </c>
      <c r="G320">
        <f t="shared" si="25"/>
        <v>1903.4163284599699</v>
      </c>
      <c r="H320">
        <f t="shared" si="26"/>
        <v>0.53914783735726535</v>
      </c>
      <c r="I320">
        <f t="shared" si="27"/>
        <v>4530.4163284599699</v>
      </c>
      <c r="J320">
        <f t="shared" si="28"/>
        <v>2903.4163284599699</v>
      </c>
      <c r="K320">
        <f t="shared" si="29"/>
        <v>0.64087185767470778</v>
      </c>
    </row>
    <row r="321" spans="1:11" x14ac:dyDescent="0.2">
      <c r="A321">
        <v>2013</v>
      </c>
      <c r="B321">
        <v>300</v>
      </c>
      <c r="C321">
        <v>701</v>
      </c>
      <c r="D321" t="s">
        <v>11</v>
      </c>
      <c r="E321" s="1">
        <v>7.8250868245959202</v>
      </c>
      <c r="F321">
        <f t="shared" si="24"/>
        <v>7825.08682459592</v>
      </c>
      <c r="G321">
        <f t="shared" si="25"/>
        <v>5812.08682459592</v>
      </c>
      <c r="H321">
        <f t="shared" si="26"/>
        <v>0.74275045822204666</v>
      </c>
      <c r="I321">
        <f t="shared" si="27"/>
        <v>8825.0868245959209</v>
      </c>
      <c r="J321">
        <f t="shared" si="28"/>
        <v>6812.0868245959209</v>
      </c>
      <c r="K321">
        <f t="shared" si="29"/>
        <v>0.77190026115214228</v>
      </c>
    </row>
    <row r="322" spans="1:11" x14ac:dyDescent="0.2">
      <c r="A322">
        <v>5085</v>
      </c>
      <c r="B322">
        <v>550</v>
      </c>
      <c r="C322">
        <v>701</v>
      </c>
      <c r="D322" t="s">
        <v>11</v>
      </c>
      <c r="E322" s="1">
        <v>26.1784438043832</v>
      </c>
      <c r="F322">
        <f t="shared" ref="F322:F385" si="30">E322 * 1000</f>
        <v>26178.443804383201</v>
      </c>
      <c r="G322">
        <f t="shared" ref="G322:G385" si="31">F322-A322</f>
        <v>21093.443804383201</v>
      </c>
      <c r="H322">
        <f t="shared" ref="H322:H385" si="32">G322/F322</f>
        <v>0.80575621538096964</v>
      </c>
      <c r="I322">
        <f t="shared" ref="I322:I385" si="33">F322+1000</f>
        <v>27178.443804383201</v>
      </c>
      <c r="J322">
        <f t="shared" ref="J322:J385" si="34">I322-A322</f>
        <v>22093.443804383201</v>
      </c>
      <c r="K322">
        <f t="shared" ref="K322:K385" si="35">J322/I322</f>
        <v>0.81290319502473074</v>
      </c>
    </row>
    <row r="323" spans="1:11" x14ac:dyDescent="0.2">
      <c r="A323">
        <v>9181</v>
      </c>
      <c r="B323">
        <v>800</v>
      </c>
      <c r="C323">
        <v>701</v>
      </c>
      <c r="D323" t="s">
        <v>11</v>
      </c>
      <c r="E323" s="1">
        <v>55.288576520979397</v>
      </c>
      <c r="F323">
        <f t="shared" si="30"/>
        <v>55288.576520979397</v>
      </c>
      <c r="G323">
        <f t="shared" si="31"/>
        <v>46107.576520979397</v>
      </c>
      <c r="H323">
        <f t="shared" si="32"/>
        <v>0.8339439975178915</v>
      </c>
      <c r="I323">
        <f t="shared" si="33"/>
        <v>56288.576520979397</v>
      </c>
      <c r="J323">
        <f t="shared" si="34"/>
        <v>47107.576520979397</v>
      </c>
      <c r="K323">
        <f t="shared" si="35"/>
        <v>0.83689408104718843</v>
      </c>
    </row>
    <row r="324" spans="1:11" x14ac:dyDescent="0.2">
      <c r="A324">
        <v>17373</v>
      </c>
      <c r="B324">
        <v>1050</v>
      </c>
      <c r="C324">
        <v>701</v>
      </c>
      <c r="D324" t="s">
        <v>11</v>
      </c>
      <c r="E324" s="1">
        <v>95.155484974384294</v>
      </c>
      <c r="F324">
        <f t="shared" si="30"/>
        <v>95155.484974384293</v>
      </c>
      <c r="G324">
        <f t="shared" si="31"/>
        <v>77782.484974384293</v>
      </c>
      <c r="H324">
        <f t="shared" si="32"/>
        <v>0.81742513314206966</v>
      </c>
      <c r="I324">
        <f t="shared" si="33"/>
        <v>96155.484974384293</v>
      </c>
      <c r="J324">
        <f t="shared" si="34"/>
        <v>78782.484974384293</v>
      </c>
      <c r="K324">
        <f t="shared" si="35"/>
        <v>0.81932387939566687</v>
      </c>
    </row>
    <row r="325" spans="1:11" x14ac:dyDescent="0.2">
      <c r="A325">
        <v>33761</v>
      </c>
      <c r="B325">
        <v>2000</v>
      </c>
      <c r="C325">
        <v>701</v>
      </c>
      <c r="D325" t="s">
        <v>11</v>
      </c>
      <c r="E325">
        <v>344.75153181701899</v>
      </c>
      <c r="F325">
        <f t="shared" si="30"/>
        <v>344751.53181701899</v>
      </c>
      <c r="G325">
        <f t="shared" si="31"/>
        <v>310990.53181701899</v>
      </c>
      <c r="H325">
        <f t="shared" si="32"/>
        <v>0.90207150111251988</v>
      </c>
      <c r="I325">
        <f t="shared" si="33"/>
        <v>345751.53181701899</v>
      </c>
      <c r="J325">
        <f t="shared" si="34"/>
        <v>311990.53181701899</v>
      </c>
      <c r="K325">
        <f t="shared" si="35"/>
        <v>0.90235473485084305</v>
      </c>
    </row>
    <row r="326" spans="1:11" x14ac:dyDescent="0.2">
      <c r="A326">
        <v>1245</v>
      </c>
      <c r="B326">
        <v>1</v>
      </c>
      <c r="C326">
        <v>711</v>
      </c>
      <c r="D326" t="s">
        <v>11</v>
      </c>
      <c r="E326">
        <v>3.59479337930679E-4</v>
      </c>
      <c r="F326">
        <f t="shared" si="30"/>
        <v>0.35947933793067899</v>
      </c>
      <c r="G326">
        <f t="shared" si="31"/>
        <v>-1244.6405206620693</v>
      </c>
      <c r="H326">
        <f t="shared" si="32"/>
        <v>-3462.3423082582908</v>
      </c>
      <c r="I326">
        <f t="shared" si="33"/>
        <v>1000.3594793379307</v>
      </c>
      <c r="J326">
        <f t="shared" si="34"/>
        <v>-244.64052066206932</v>
      </c>
      <c r="K326">
        <f t="shared" si="35"/>
        <v>-0.24455260905207807</v>
      </c>
    </row>
    <row r="327" spans="1:11" x14ac:dyDescent="0.2">
      <c r="A327">
        <v>1531</v>
      </c>
      <c r="B327">
        <v>101</v>
      </c>
      <c r="C327">
        <v>711</v>
      </c>
      <c r="D327" t="s">
        <v>11</v>
      </c>
      <c r="E327" s="1">
        <v>0.91762914136052098</v>
      </c>
      <c r="F327">
        <f t="shared" si="30"/>
        <v>917.62914136052098</v>
      </c>
      <c r="G327">
        <f t="shared" si="31"/>
        <v>-613.37085863947902</v>
      </c>
      <c r="H327">
        <f t="shared" si="32"/>
        <v>-0.6684300127283076</v>
      </c>
      <c r="I327">
        <f t="shared" si="33"/>
        <v>1917.6291413605209</v>
      </c>
      <c r="J327">
        <f t="shared" si="34"/>
        <v>386.62914136052086</v>
      </c>
      <c r="K327">
        <f t="shared" si="35"/>
        <v>0.20161830722191412</v>
      </c>
    </row>
    <row r="328" spans="1:11" x14ac:dyDescent="0.2">
      <c r="A328">
        <v>1627</v>
      </c>
      <c r="B328">
        <v>201</v>
      </c>
      <c r="C328">
        <v>711</v>
      </c>
      <c r="D328" t="s">
        <v>11</v>
      </c>
      <c r="E328" s="1">
        <v>3.58056983724236</v>
      </c>
      <c r="F328">
        <f t="shared" si="30"/>
        <v>3580.5698372423599</v>
      </c>
      <c r="G328">
        <f t="shared" si="31"/>
        <v>1953.5698372423599</v>
      </c>
      <c r="H328">
        <f t="shared" si="32"/>
        <v>0.54560305371586792</v>
      </c>
      <c r="I328">
        <f t="shared" si="33"/>
        <v>4580.5698372423594</v>
      </c>
      <c r="J328">
        <f t="shared" si="34"/>
        <v>2953.5698372423594</v>
      </c>
      <c r="K328">
        <f t="shared" si="35"/>
        <v>0.6448040183184931</v>
      </c>
    </row>
    <row r="329" spans="1:11" x14ac:dyDescent="0.2">
      <c r="A329">
        <v>1245</v>
      </c>
      <c r="B329">
        <v>1</v>
      </c>
      <c r="C329">
        <v>721</v>
      </c>
      <c r="D329" t="s">
        <v>11</v>
      </c>
      <c r="E329">
        <v>3.63130122423172E-4</v>
      </c>
      <c r="F329">
        <f t="shared" si="30"/>
        <v>0.363130122423172</v>
      </c>
      <c r="G329">
        <f t="shared" si="31"/>
        <v>-1244.6368698775768</v>
      </c>
      <c r="H329">
        <f t="shared" si="32"/>
        <v>-3427.5230641074304</v>
      </c>
      <c r="I329">
        <f t="shared" si="33"/>
        <v>1000.3631301224232</v>
      </c>
      <c r="J329">
        <f t="shared" si="34"/>
        <v>-244.63686987757683</v>
      </c>
      <c r="K329">
        <f t="shared" si="35"/>
        <v>-0.24454806710802954</v>
      </c>
    </row>
    <row r="330" spans="1:11" x14ac:dyDescent="0.2">
      <c r="A330">
        <v>1531</v>
      </c>
      <c r="B330">
        <v>101</v>
      </c>
      <c r="C330">
        <v>721</v>
      </c>
      <c r="D330" t="s">
        <v>11</v>
      </c>
      <c r="E330" s="1">
        <v>0.93041426315903597</v>
      </c>
      <c r="F330">
        <f t="shared" si="30"/>
        <v>930.41426315903595</v>
      </c>
      <c r="G330">
        <f t="shared" si="31"/>
        <v>-600.58573684096405</v>
      </c>
      <c r="H330">
        <f t="shared" si="32"/>
        <v>-0.6455035790205913</v>
      </c>
      <c r="I330">
        <f t="shared" si="33"/>
        <v>1930.414263159036</v>
      </c>
      <c r="J330">
        <f t="shared" si="34"/>
        <v>399.41426315903595</v>
      </c>
      <c r="K330">
        <f t="shared" si="35"/>
        <v>0.20690598426547704</v>
      </c>
    </row>
    <row r="331" spans="1:11" x14ac:dyDescent="0.2">
      <c r="A331">
        <v>1627</v>
      </c>
      <c r="B331">
        <v>201</v>
      </c>
      <c r="C331">
        <v>721</v>
      </c>
      <c r="D331" t="s">
        <v>11</v>
      </c>
      <c r="E331" s="1">
        <v>3.6307233460247499</v>
      </c>
      <c r="F331">
        <f t="shared" si="30"/>
        <v>3630.7233460247498</v>
      </c>
      <c r="G331">
        <f t="shared" si="31"/>
        <v>2003.7233460247498</v>
      </c>
      <c r="H331">
        <f t="shared" si="32"/>
        <v>0.55187992999208013</v>
      </c>
      <c r="I331">
        <f t="shared" si="33"/>
        <v>4630.7233460247498</v>
      </c>
      <c r="J331">
        <f t="shared" si="34"/>
        <v>3003.7233460247498</v>
      </c>
      <c r="K331">
        <f t="shared" si="35"/>
        <v>0.64865100365006689</v>
      </c>
    </row>
    <row r="332" spans="1:11" x14ac:dyDescent="0.2">
      <c r="A332">
        <v>1245</v>
      </c>
      <c r="B332">
        <v>1</v>
      </c>
      <c r="C332">
        <v>731</v>
      </c>
      <c r="D332" t="s">
        <v>11</v>
      </c>
      <c r="E332">
        <v>3.6678090691566402E-4</v>
      </c>
      <c r="F332">
        <f t="shared" si="30"/>
        <v>0.36678090691566401</v>
      </c>
      <c r="G332">
        <f t="shared" si="31"/>
        <v>-1244.6332190930843</v>
      </c>
      <c r="H332">
        <f t="shared" si="32"/>
        <v>-3393.3969724854564</v>
      </c>
      <c r="I332">
        <f t="shared" si="33"/>
        <v>1000.3667809069157</v>
      </c>
      <c r="J332">
        <f t="shared" si="34"/>
        <v>-244.63321909308434</v>
      </c>
      <c r="K332">
        <f t="shared" si="35"/>
        <v>-0.24454352519713218</v>
      </c>
    </row>
    <row r="333" spans="1:11" x14ac:dyDescent="0.2">
      <c r="A333">
        <v>1531</v>
      </c>
      <c r="B333">
        <v>101</v>
      </c>
      <c r="C333">
        <v>731</v>
      </c>
      <c r="D333" t="s">
        <v>11</v>
      </c>
      <c r="E333">
        <v>0.94319938495755196</v>
      </c>
      <c r="F333">
        <f t="shared" si="30"/>
        <v>943.19938495755196</v>
      </c>
      <c r="G333">
        <f t="shared" si="31"/>
        <v>-587.80061504244804</v>
      </c>
      <c r="H333">
        <f t="shared" si="32"/>
        <v>-0.62319868356243846</v>
      </c>
      <c r="I333">
        <f t="shared" si="33"/>
        <v>1943.199384957552</v>
      </c>
      <c r="J333">
        <f t="shared" si="34"/>
        <v>412.19938495755196</v>
      </c>
      <c r="K333">
        <f t="shared" si="35"/>
        <v>0.21212408162971716</v>
      </c>
    </row>
    <row r="334" spans="1:11" x14ac:dyDescent="0.2">
      <c r="A334">
        <v>1627</v>
      </c>
      <c r="B334">
        <v>201</v>
      </c>
      <c r="C334">
        <v>731</v>
      </c>
      <c r="D334" t="s">
        <v>11</v>
      </c>
      <c r="E334" s="1">
        <v>3.68087685480713</v>
      </c>
      <c r="F334">
        <f t="shared" si="30"/>
        <v>3680.8768548071298</v>
      </c>
      <c r="G334">
        <f t="shared" si="31"/>
        <v>2053.8768548071298</v>
      </c>
      <c r="H334">
        <f t="shared" si="32"/>
        <v>0.55798575606375422</v>
      </c>
      <c r="I334">
        <f t="shared" si="33"/>
        <v>4680.8768548071293</v>
      </c>
      <c r="J334">
        <f t="shared" si="34"/>
        <v>3053.8768548071293</v>
      </c>
      <c r="K334">
        <f t="shared" si="35"/>
        <v>0.65241555151592667</v>
      </c>
    </row>
    <row r="335" spans="1:11" x14ac:dyDescent="0.2">
      <c r="A335">
        <v>1245</v>
      </c>
      <c r="B335">
        <v>1</v>
      </c>
      <c r="C335">
        <v>741</v>
      </c>
      <c r="D335" t="s">
        <v>11</v>
      </c>
      <c r="E335">
        <v>3.7043169140815702E-4</v>
      </c>
      <c r="F335">
        <f t="shared" si="30"/>
        <v>0.37043169140815702</v>
      </c>
      <c r="G335">
        <f t="shared" si="31"/>
        <v>-1244.6295683085918</v>
      </c>
      <c r="H335">
        <f t="shared" si="32"/>
        <v>-3359.9435393264107</v>
      </c>
      <c r="I335">
        <f t="shared" si="33"/>
        <v>1000.3704316914082</v>
      </c>
      <c r="J335">
        <f t="shared" si="34"/>
        <v>-244.62956830859184</v>
      </c>
      <c r="K335">
        <f t="shared" si="35"/>
        <v>-0.24453898331938562</v>
      </c>
    </row>
    <row r="336" spans="1:11" x14ac:dyDescent="0.2">
      <c r="A336">
        <v>1533</v>
      </c>
      <c r="B336">
        <v>101</v>
      </c>
      <c r="C336">
        <v>741</v>
      </c>
      <c r="D336" t="s">
        <v>11</v>
      </c>
      <c r="E336" s="1">
        <v>0.95598450675606705</v>
      </c>
      <c r="F336">
        <f t="shared" si="30"/>
        <v>955.98450675606705</v>
      </c>
      <c r="G336">
        <f t="shared" si="31"/>
        <v>-577.01549324393295</v>
      </c>
      <c r="H336">
        <f t="shared" si="32"/>
        <v>-0.60358247352973748</v>
      </c>
      <c r="I336">
        <f t="shared" si="33"/>
        <v>1955.984506756067</v>
      </c>
      <c r="J336">
        <f t="shared" si="34"/>
        <v>422.98450675606705</v>
      </c>
      <c r="K336">
        <f t="shared" si="35"/>
        <v>0.21625146073246371</v>
      </c>
    </row>
    <row r="337" spans="1:11" x14ac:dyDescent="0.2">
      <c r="A337">
        <v>1629</v>
      </c>
      <c r="B337">
        <v>201</v>
      </c>
      <c r="C337">
        <v>741</v>
      </c>
      <c r="D337" t="s">
        <v>11</v>
      </c>
      <c r="E337" s="1">
        <v>3.7310303635895199</v>
      </c>
      <c r="F337">
        <f t="shared" si="30"/>
        <v>3731.0303635895198</v>
      </c>
      <c r="G337">
        <f t="shared" si="31"/>
        <v>2102.0303635895198</v>
      </c>
      <c r="H337">
        <f t="shared" si="32"/>
        <v>0.56339138488468776</v>
      </c>
      <c r="I337">
        <f t="shared" si="33"/>
        <v>4731.0303635895198</v>
      </c>
      <c r="J337">
        <f t="shared" si="34"/>
        <v>3102.0303635895198</v>
      </c>
      <c r="K337">
        <f t="shared" si="35"/>
        <v>0.65567754277441426</v>
      </c>
    </row>
    <row r="338" spans="1:11" x14ac:dyDescent="0.2">
      <c r="A338">
        <v>1245</v>
      </c>
      <c r="B338">
        <v>1</v>
      </c>
      <c r="C338">
        <v>751</v>
      </c>
      <c r="D338" t="s">
        <v>11</v>
      </c>
      <c r="E338">
        <v>3.7408247590065002E-4</v>
      </c>
      <c r="F338">
        <f t="shared" si="30"/>
        <v>0.37408247590065002</v>
      </c>
      <c r="G338">
        <f t="shared" si="31"/>
        <v>-1244.6259175240993</v>
      </c>
      <c r="H338">
        <f t="shared" si="32"/>
        <v>-3327.1430705956163</v>
      </c>
      <c r="I338">
        <f t="shared" si="33"/>
        <v>1000.3740824759007</v>
      </c>
      <c r="J338">
        <f t="shared" si="34"/>
        <v>-244.62591752409935</v>
      </c>
      <c r="K338">
        <f t="shared" si="35"/>
        <v>-0.24453444147478948</v>
      </c>
    </row>
    <row r="339" spans="1:11" x14ac:dyDescent="0.2">
      <c r="A339">
        <v>1565</v>
      </c>
      <c r="B339">
        <v>101</v>
      </c>
      <c r="C339">
        <v>751</v>
      </c>
      <c r="D339" t="s">
        <v>11</v>
      </c>
      <c r="E339" s="1">
        <v>0.96876962855458204</v>
      </c>
      <c r="F339">
        <f t="shared" si="30"/>
        <v>968.76962855458203</v>
      </c>
      <c r="G339">
        <f t="shared" si="31"/>
        <v>-596.23037144541797</v>
      </c>
      <c r="H339">
        <f t="shared" si="32"/>
        <v>-0.61545113912685523</v>
      </c>
      <c r="I339">
        <f t="shared" si="33"/>
        <v>1968.7696285545821</v>
      </c>
      <c r="J339">
        <f t="shared" si="34"/>
        <v>403.76962855458214</v>
      </c>
      <c r="K339">
        <f t="shared" si="35"/>
        <v>0.20508729040635343</v>
      </c>
    </row>
    <row r="340" spans="1:11" x14ac:dyDescent="0.2">
      <c r="A340">
        <v>1629</v>
      </c>
      <c r="B340">
        <v>201</v>
      </c>
      <c r="C340">
        <v>751</v>
      </c>
      <c r="D340" t="s">
        <v>11</v>
      </c>
      <c r="E340" s="1">
        <v>3.7811838723719098</v>
      </c>
      <c r="F340">
        <f t="shared" si="30"/>
        <v>3781.1838723719097</v>
      </c>
      <c r="G340">
        <f t="shared" si="31"/>
        <v>2152.1838723719097</v>
      </c>
      <c r="H340">
        <f t="shared" si="32"/>
        <v>0.56918254838050497</v>
      </c>
      <c r="I340">
        <f t="shared" si="33"/>
        <v>4781.1838723719102</v>
      </c>
      <c r="J340">
        <f t="shared" si="34"/>
        <v>3152.1838723719102</v>
      </c>
      <c r="K340">
        <f t="shared" si="35"/>
        <v>0.65928940540999004</v>
      </c>
    </row>
    <row r="341" spans="1:11" x14ac:dyDescent="0.2">
      <c r="A341">
        <v>3037</v>
      </c>
      <c r="B341">
        <v>300</v>
      </c>
      <c r="C341">
        <v>751</v>
      </c>
      <c r="D341" t="s">
        <v>11</v>
      </c>
      <c r="E341" s="1">
        <v>8.3819245919585192</v>
      </c>
      <c r="F341">
        <f t="shared" si="30"/>
        <v>8381.9245919585192</v>
      </c>
      <c r="G341">
        <f t="shared" si="31"/>
        <v>5344.9245919585192</v>
      </c>
      <c r="H341">
        <f t="shared" si="32"/>
        <v>0.63767271267106751</v>
      </c>
      <c r="I341">
        <f t="shared" si="33"/>
        <v>9381.9245919585192</v>
      </c>
      <c r="J341">
        <f t="shared" si="34"/>
        <v>6344.9245919585192</v>
      </c>
      <c r="K341">
        <f t="shared" si="35"/>
        <v>0.67629243123494209</v>
      </c>
    </row>
    <row r="342" spans="1:11" x14ac:dyDescent="0.2">
      <c r="A342">
        <v>5085</v>
      </c>
      <c r="B342">
        <v>550</v>
      </c>
      <c r="C342">
        <v>751</v>
      </c>
      <c r="D342" t="s">
        <v>11</v>
      </c>
      <c r="E342" s="1">
        <v>28.0444882810115</v>
      </c>
      <c r="F342">
        <f t="shared" si="30"/>
        <v>28044.488281011501</v>
      </c>
      <c r="G342">
        <f t="shared" si="31"/>
        <v>22959.488281011501</v>
      </c>
      <c r="H342">
        <f t="shared" si="32"/>
        <v>0.81868094903186461</v>
      </c>
      <c r="I342">
        <f t="shared" si="33"/>
        <v>29044.488281011501</v>
      </c>
      <c r="J342">
        <f t="shared" si="34"/>
        <v>23959.488281011501</v>
      </c>
      <c r="K342">
        <f t="shared" si="35"/>
        <v>0.82492375314718713</v>
      </c>
    </row>
    <row r="343" spans="1:11" x14ac:dyDescent="0.2">
      <c r="A343">
        <v>9181</v>
      </c>
      <c r="B343">
        <v>800</v>
      </c>
      <c r="C343">
        <v>751</v>
      </c>
      <c r="D343" t="s">
        <v>11</v>
      </c>
      <c r="E343" s="1">
        <v>59.232168830931101</v>
      </c>
      <c r="F343">
        <f t="shared" si="30"/>
        <v>59232.168830931099</v>
      </c>
      <c r="G343">
        <f t="shared" si="31"/>
        <v>50051.168830931099</v>
      </c>
      <c r="H343">
        <f t="shared" si="32"/>
        <v>0.84499976649165554</v>
      </c>
      <c r="I343">
        <f t="shared" si="33"/>
        <v>60232.168830931099</v>
      </c>
      <c r="J343">
        <f t="shared" si="34"/>
        <v>51051.168830931099</v>
      </c>
      <c r="K343">
        <f t="shared" si="35"/>
        <v>0.84757314607463929</v>
      </c>
    </row>
    <row r="344" spans="1:11" x14ac:dyDescent="0.2">
      <c r="A344">
        <v>17373</v>
      </c>
      <c r="B344">
        <v>1050</v>
      </c>
      <c r="C344">
        <v>751</v>
      </c>
      <c r="D344" t="s">
        <v>11</v>
      </c>
      <c r="E344" s="1">
        <v>101.944966241717</v>
      </c>
      <c r="F344">
        <f t="shared" si="30"/>
        <v>101944.966241717</v>
      </c>
      <c r="G344">
        <f t="shared" si="31"/>
        <v>84571.966241717004</v>
      </c>
      <c r="H344">
        <f t="shared" si="32"/>
        <v>0.82958452348880396</v>
      </c>
      <c r="I344">
        <f t="shared" si="33"/>
        <v>102944.966241717</v>
      </c>
      <c r="J344">
        <f t="shared" si="34"/>
        <v>85571.966241717004</v>
      </c>
      <c r="K344">
        <f t="shared" si="35"/>
        <v>0.83123992717421635</v>
      </c>
    </row>
    <row r="345" spans="1:11" x14ac:dyDescent="0.2">
      <c r="A345">
        <v>1245</v>
      </c>
      <c r="B345">
        <v>1</v>
      </c>
      <c r="C345">
        <v>761</v>
      </c>
      <c r="D345" t="s">
        <v>11</v>
      </c>
      <c r="E345">
        <v>3.77733260393142E-4</v>
      </c>
      <c r="F345">
        <f t="shared" si="30"/>
        <v>0.37773326039314198</v>
      </c>
      <c r="G345">
        <f t="shared" si="31"/>
        <v>-1244.6222667396069</v>
      </c>
      <c r="H345">
        <f t="shared" si="32"/>
        <v>-3294.97663362822</v>
      </c>
      <c r="I345">
        <f t="shared" si="33"/>
        <v>1000.3777332603931</v>
      </c>
      <c r="J345">
        <f t="shared" si="34"/>
        <v>-244.62226673960686</v>
      </c>
      <c r="K345">
        <f t="shared" si="35"/>
        <v>-0.2445298996633434</v>
      </c>
    </row>
    <row r="346" spans="1:11" x14ac:dyDescent="0.2">
      <c r="A346">
        <v>1565</v>
      </c>
      <c r="B346">
        <v>101</v>
      </c>
      <c r="C346">
        <v>761</v>
      </c>
      <c r="D346" t="s">
        <v>11</v>
      </c>
      <c r="E346" s="1">
        <v>0.98155475035309703</v>
      </c>
      <c r="F346">
        <f t="shared" si="30"/>
        <v>981.55475035309701</v>
      </c>
      <c r="G346">
        <f t="shared" si="31"/>
        <v>-583.44524964690299</v>
      </c>
      <c r="H346">
        <f t="shared" si="32"/>
        <v>-0.59440927715648961</v>
      </c>
      <c r="I346">
        <f t="shared" si="33"/>
        <v>1981.554750353097</v>
      </c>
      <c r="J346">
        <f t="shared" si="34"/>
        <v>416.55475035309701</v>
      </c>
      <c r="K346">
        <f t="shared" si="35"/>
        <v>0.21021611957926992</v>
      </c>
    </row>
    <row r="347" spans="1:11" x14ac:dyDescent="0.2">
      <c r="A347">
        <v>1629</v>
      </c>
      <c r="B347">
        <v>201</v>
      </c>
      <c r="C347">
        <v>761</v>
      </c>
      <c r="D347" t="s">
        <v>11</v>
      </c>
      <c r="E347" s="1">
        <v>3.8313373811542899</v>
      </c>
      <c r="F347">
        <f t="shared" si="30"/>
        <v>3831.3373811542897</v>
      </c>
      <c r="G347">
        <f t="shared" si="31"/>
        <v>2202.3373811542897</v>
      </c>
      <c r="H347">
        <f t="shared" si="32"/>
        <v>0.57482209527858874</v>
      </c>
      <c r="I347">
        <f t="shared" si="33"/>
        <v>4831.3373811542897</v>
      </c>
      <c r="J347">
        <f t="shared" si="34"/>
        <v>3202.3373811542897</v>
      </c>
      <c r="K347">
        <f t="shared" si="35"/>
        <v>0.66282627945746897</v>
      </c>
    </row>
    <row r="348" spans="1:11" x14ac:dyDescent="0.2">
      <c r="A348">
        <v>1245</v>
      </c>
      <c r="B348">
        <v>1</v>
      </c>
      <c r="C348">
        <v>771</v>
      </c>
      <c r="D348" t="s">
        <v>11</v>
      </c>
      <c r="E348">
        <v>3.81384044885635E-4</v>
      </c>
      <c r="F348">
        <f t="shared" si="30"/>
        <v>0.38138404488563499</v>
      </c>
      <c r="G348">
        <f t="shared" si="31"/>
        <v>-1244.6186159551144</v>
      </c>
      <c r="H348">
        <f t="shared" si="32"/>
        <v>-3263.4260206882436</v>
      </c>
      <c r="I348">
        <f t="shared" si="33"/>
        <v>1000.3813840448856</v>
      </c>
      <c r="J348">
        <f t="shared" si="34"/>
        <v>-244.61861595511436</v>
      </c>
      <c r="K348">
        <f t="shared" si="35"/>
        <v>-0.24452535788504706</v>
      </c>
    </row>
    <row r="349" spans="1:11" x14ac:dyDescent="0.2">
      <c r="A349">
        <v>1565</v>
      </c>
      <c r="B349">
        <v>101</v>
      </c>
      <c r="C349">
        <v>771</v>
      </c>
      <c r="D349" t="s">
        <v>11</v>
      </c>
      <c r="E349" s="1">
        <v>0.99433987215161301</v>
      </c>
      <c r="F349">
        <f t="shared" si="30"/>
        <v>994.33987215161301</v>
      </c>
      <c r="G349">
        <f t="shared" si="31"/>
        <v>-570.66012784838699</v>
      </c>
      <c r="H349">
        <f t="shared" si="32"/>
        <v>-0.57390852346447496</v>
      </c>
      <c r="I349">
        <f t="shared" si="33"/>
        <v>1994.339872151613</v>
      </c>
      <c r="J349">
        <f t="shared" si="34"/>
        <v>429.33987215161301</v>
      </c>
      <c r="K349">
        <f t="shared" si="35"/>
        <v>0.21527918994489917</v>
      </c>
    </row>
    <row r="350" spans="1:11" x14ac:dyDescent="0.2">
      <c r="A350">
        <v>2141</v>
      </c>
      <c r="B350">
        <v>201</v>
      </c>
      <c r="C350">
        <v>771</v>
      </c>
      <c r="D350" t="s">
        <v>11</v>
      </c>
      <c r="E350" s="1">
        <v>3.8814908899366798</v>
      </c>
      <c r="F350">
        <f t="shared" si="30"/>
        <v>3881.4908899366797</v>
      </c>
      <c r="G350">
        <f t="shared" si="31"/>
        <v>1740.4908899366797</v>
      </c>
      <c r="H350">
        <f t="shared" si="32"/>
        <v>0.44840782557268166</v>
      </c>
      <c r="I350">
        <f t="shared" si="33"/>
        <v>4881.4908899366801</v>
      </c>
      <c r="J350">
        <f t="shared" si="34"/>
        <v>2740.4908899366801</v>
      </c>
      <c r="K350">
        <f t="shared" si="35"/>
        <v>0.56140448722054836</v>
      </c>
    </row>
    <row r="351" spans="1:11" x14ac:dyDescent="0.2">
      <c r="A351">
        <v>1245</v>
      </c>
      <c r="B351">
        <v>1</v>
      </c>
      <c r="C351">
        <v>781</v>
      </c>
      <c r="D351" t="s">
        <v>11</v>
      </c>
      <c r="E351">
        <v>3.85034829378128E-4</v>
      </c>
      <c r="F351">
        <f t="shared" si="30"/>
        <v>0.385034829378128</v>
      </c>
      <c r="G351">
        <f t="shared" si="31"/>
        <v>-1244.6149651706219</v>
      </c>
      <c r="H351">
        <f t="shared" si="32"/>
        <v>-3232.4737146008501</v>
      </c>
      <c r="I351">
        <f t="shared" si="33"/>
        <v>1000.3850348293781</v>
      </c>
      <c r="J351">
        <f t="shared" si="34"/>
        <v>-244.61496517062187</v>
      </c>
      <c r="K351">
        <f t="shared" si="35"/>
        <v>-0.24452081613990004</v>
      </c>
    </row>
    <row r="352" spans="1:11" x14ac:dyDescent="0.2">
      <c r="A352">
        <v>1565</v>
      </c>
      <c r="B352">
        <v>101</v>
      </c>
      <c r="C352">
        <v>781</v>
      </c>
      <c r="D352" t="s">
        <v>11</v>
      </c>
      <c r="E352" s="1">
        <v>1.0071249939501199</v>
      </c>
      <c r="F352">
        <f t="shared" si="30"/>
        <v>1007.1249939501199</v>
      </c>
      <c r="G352">
        <f t="shared" si="31"/>
        <v>-557.87500604988008</v>
      </c>
      <c r="H352">
        <f t="shared" si="32"/>
        <v>-0.55392827047395277</v>
      </c>
      <c r="I352">
        <f t="shared" si="33"/>
        <v>2007.1249939501199</v>
      </c>
      <c r="J352">
        <f t="shared" si="34"/>
        <v>442.12499395011992</v>
      </c>
      <c r="K352">
        <f t="shared" si="35"/>
        <v>0.22027775812805578</v>
      </c>
    </row>
    <row r="353" spans="1:11" x14ac:dyDescent="0.2">
      <c r="A353">
        <v>2141</v>
      </c>
      <c r="B353">
        <v>201</v>
      </c>
      <c r="C353">
        <v>781</v>
      </c>
      <c r="D353" t="s">
        <v>11</v>
      </c>
      <c r="E353" s="1">
        <v>3.9316443987190701</v>
      </c>
      <c r="F353">
        <f t="shared" si="30"/>
        <v>3931.6443987190701</v>
      </c>
      <c r="G353">
        <f t="shared" si="31"/>
        <v>1790.6443987190701</v>
      </c>
      <c r="H353">
        <f t="shared" si="32"/>
        <v>0.45544413917557297</v>
      </c>
      <c r="I353">
        <f t="shared" si="33"/>
        <v>4931.6443987190705</v>
      </c>
      <c r="J353">
        <f t="shared" si="34"/>
        <v>2790.6443987190705</v>
      </c>
      <c r="K353">
        <f t="shared" si="35"/>
        <v>0.56586488665806955</v>
      </c>
    </row>
    <row r="354" spans="1:11" x14ac:dyDescent="0.2">
      <c r="A354">
        <v>1245</v>
      </c>
      <c r="B354">
        <v>1</v>
      </c>
      <c r="C354">
        <v>791</v>
      </c>
      <c r="D354" t="s">
        <v>11</v>
      </c>
      <c r="E354">
        <v>3.8868561387062002E-4</v>
      </c>
      <c r="F354">
        <f t="shared" si="30"/>
        <v>0.38868561387062001</v>
      </c>
      <c r="G354">
        <f t="shared" si="31"/>
        <v>-1244.6113143861294</v>
      </c>
      <c r="H354">
        <f t="shared" si="32"/>
        <v>-3202.1028563213495</v>
      </c>
      <c r="I354">
        <f t="shared" si="33"/>
        <v>1000.3886856138706</v>
      </c>
      <c r="J354">
        <f t="shared" si="34"/>
        <v>-244.61131438612938</v>
      </c>
      <c r="K354">
        <f t="shared" si="35"/>
        <v>-0.24451627442790203</v>
      </c>
    </row>
    <row r="355" spans="1:11" x14ac:dyDescent="0.2">
      <c r="A355">
        <v>1565</v>
      </c>
      <c r="B355">
        <v>101</v>
      </c>
      <c r="C355">
        <v>791</v>
      </c>
      <c r="D355" t="s">
        <v>11</v>
      </c>
      <c r="E355" s="1">
        <v>1.0199101157486401</v>
      </c>
      <c r="F355">
        <f t="shared" si="30"/>
        <v>1019.9101157486401</v>
      </c>
      <c r="G355">
        <f t="shared" si="31"/>
        <v>-545.08988425135988</v>
      </c>
      <c r="H355">
        <f t="shared" si="32"/>
        <v>-0.53444894391624886</v>
      </c>
      <c r="I355">
        <f t="shared" si="33"/>
        <v>2019.9101157486402</v>
      </c>
      <c r="J355">
        <f t="shared" si="34"/>
        <v>454.91011574864024</v>
      </c>
      <c r="K355">
        <f t="shared" si="35"/>
        <v>0.22521304893808936</v>
      </c>
    </row>
    <row r="356" spans="1:11" x14ac:dyDescent="0.2">
      <c r="A356">
        <v>2141</v>
      </c>
      <c r="B356">
        <v>201</v>
      </c>
      <c r="C356">
        <v>791</v>
      </c>
      <c r="D356" t="s">
        <v>11</v>
      </c>
      <c r="E356" s="1">
        <v>3.9817979075014498</v>
      </c>
      <c r="F356">
        <f t="shared" si="30"/>
        <v>3981.7979075014496</v>
      </c>
      <c r="G356">
        <f t="shared" si="31"/>
        <v>1840.7979075014496</v>
      </c>
      <c r="H356">
        <f t="shared" si="32"/>
        <v>0.46230319826968252</v>
      </c>
      <c r="I356">
        <f t="shared" si="33"/>
        <v>4981.79790750145</v>
      </c>
      <c r="J356">
        <f t="shared" si="34"/>
        <v>2840.79790750145</v>
      </c>
      <c r="K356">
        <f t="shared" si="35"/>
        <v>0.57023547728097468</v>
      </c>
    </row>
    <row r="357" spans="1:11" x14ac:dyDescent="0.2">
      <c r="A357">
        <v>1245</v>
      </c>
      <c r="B357">
        <v>1</v>
      </c>
      <c r="C357">
        <v>801</v>
      </c>
      <c r="D357" t="s">
        <v>11</v>
      </c>
      <c r="E357">
        <v>3.9233639836311302E-4</v>
      </c>
      <c r="F357">
        <f t="shared" si="30"/>
        <v>0.39233639836311301</v>
      </c>
      <c r="G357">
        <f t="shared" si="31"/>
        <v>-1244.6076636016369</v>
      </c>
      <c r="H357">
        <f t="shared" si="32"/>
        <v>-3172.2972143148809</v>
      </c>
      <c r="I357">
        <f t="shared" si="33"/>
        <v>1000.3923363983631</v>
      </c>
      <c r="J357">
        <f t="shared" si="34"/>
        <v>-244.60766360163689</v>
      </c>
      <c r="K357">
        <f t="shared" si="35"/>
        <v>-0.24451173274905261</v>
      </c>
    </row>
    <row r="358" spans="1:11" x14ac:dyDescent="0.2">
      <c r="A358">
        <v>1565</v>
      </c>
      <c r="B358">
        <v>101</v>
      </c>
      <c r="C358">
        <v>801</v>
      </c>
      <c r="D358" t="s">
        <v>11</v>
      </c>
      <c r="E358" s="1">
        <v>1.0326952375471501</v>
      </c>
      <c r="F358">
        <f t="shared" si="30"/>
        <v>1032.6952375471501</v>
      </c>
      <c r="G358">
        <f t="shared" si="31"/>
        <v>-532.3047624528499</v>
      </c>
      <c r="H358">
        <f t="shared" si="32"/>
        <v>-0.5154519388674399</v>
      </c>
      <c r="I358">
        <f t="shared" si="33"/>
        <v>2032.6952375471501</v>
      </c>
      <c r="J358">
        <f t="shared" si="34"/>
        <v>467.6952375471501</v>
      </c>
      <c r="K358">
        <f t="shared" si="35"/>
        <v>0.23008625636940891</v>
      </c>
    </row>
    <row r="359" spans="1:11" x14ac:dyDescent="0.2">
      <c r="A359">
        <v>2013</v>
      </c>
      <c r="B359">
        <v>201</v>
      </c>
      <c r="C359">
        <v>801</v>
      </c>
      <c r="D359" t="s">
        <v>11</v>
      </c>
      <c r="E359" s="1">
        <v>4.0319514162838397</v>
      </c>
      <c r="F359">
        <f t="shared" si="30"/>
        <v>4031.9514162838395</v>
      </c>
      <c r="G359">
        <f t="shared" si="31"/>
        <v>2018.9514162838395</v>
      </c>
      <c r="H359">
        <f t="shared" si="32"/>
        <v>0.50073803174559639</v>
      </c>
      <c r="I359">
        <f t="shared" si="33"/>
        <v>5031.9514162838395</v>
      </c>
      <c r="J359">
        <f t="shared" si="34"/>
        <v>3018.9514162838395</v>
      </c>
      <c r="K359">
        <f t="shared" si="35"/>
        <v>0.59995639197036876</v>
      </c>
    </row>
    <row r="360" spans="1:11" x14ac:dyDescent="0.2">
      <c r="A360">
        <v>3039</v>
      </c>
      <c r="B360">
        <v>300</v>
      </c>
      <c r="C360">
        <v>801</v>
      </c>
      <c r="D360" t="s">
        <v>11</v>
      </c>
      <c r="E360" s="1">
        <v>8.9387623593211103</v>
      </c>
      <c r="F360">
        <f t="shared" si="30"/>
        <v>8938.7623593211101</v>
      </c>
      <c r="G360">
        <f t="shared" si="31"/>
        <v>5899.7623593211101</v>
      </c>
      <c r="H360">
        <f t="shared" si="32"/>
        <v>0.66002004776074963</v>
      </c>
      <c r="I360">
        <f t="shared" si="33"/>
        <v>9938.7623593211101</v>
      </c>
      <c r="J360">
        <f t="shared" si="34"/>
        <v>6899.7623593211101</v>
      </c>
      <c r="K360">
        <f t="shared" si="35"/>
        <v>0.69422752148310896</v>
      </c>
    </row>
    <row r="361" spans="1:11" x14ac:dyDescent="0.2">
      <c r="A361">
        <v>5087</v>
      </c>
      <c r="B361">
        <v>550</v>
      </c>
      <c r="C361">
        <v>801</v>
      </c>
      <c r="D361" t="s">
        <v>11</v>
      </c>
      <c r="E361" s="1">
        <v>29.9105327576398</v>
      </c>
      <c r="F361">
        <f t="shared" si="30"/>
        <v>29910.532757639801</v>
      </c>
      <c r="G361">
        <f t="shared" si="31"/>
        <v>24823.532757639801</v>
      </c>
      <c r="H361">
        <f t="shared" si="32"/>
        <v>0.82992613200108678</v>
      </c>
      <c r="I361">
        <f t="shared" si="33"/>
        <v>30910.532757639801</v>
      </c>
      <c r="J361">
        <f t="shared" si="34"/>
        <v>25823.532757639801</v>
      </c>
      <c r="K361">
        <f t="shared" si="35"/>
        <v>0.83542826518437463</v>
      </c>
    </row>
    <row r="362" spans="1:11" x14ac:dyDescent="0.2">
      <c r="A362">
        <v>9183</v>
      </c>
      <c r="B362">
        <v>800</v>
      </c>
      <c r="C362">
        <v>801</v>
      </c>
      <c r="D362" t="s">
        <v>11</v>
      </c>
      <c r="E362" s="1">
        <v>63.175761140882898</v>
      </c>
      <c r="F362">
        <f t="shared" si="30"/>
        <v>63175.761140882896</v>
      </c>
      <c r="G362">
        <f t="shared" si="31"/>
        <v>53992.761140882896</v>
      </c>
      <c r="H362">
        <f t="shared" si="32"/>
        <v>0.85464361910065834</v>
      </c>
      <c r="I362">
        <f t="shared" si="33"/>
        <v>64175.761140882896</v>
      </c>
      <c r="J362">
        <f t="shared" si="34"/>
        <v>54992.761140882896</v>
      </c>
      <c r="K362">
        <f t="shared" si="35"/>
        <v>0.85690859232910588</v>
      </c>
    </row>
    <row r="363" spans="1:11" x14ac:dyDescent="0.2">
      <c r="A363">
        <v>17375</v>
      </c>
      <c r="B363">
        <v>1050</v>
      </c>
      <c r="C363">
        <v>801</v>
      </c>
      <c r="D363" t="s">
        <v>11</v>
      </c>
      <c r="E363" s="1">
        <v>108.73444750905</v>
      </c>
      <c r="F363">
        <f t="shared" si="30"/>
        <v>108734.44750905001</v>
      </c>
      <c r="G363">
        <f t="shared" si="31"/>
        <v>91359.447509050005</v>
      </c>
      <c r="H363">
        <f t="shared" si="32"/>
        <v>0.84020703283976428</v>
      </c>
      <c r="I363">
        <f t="shared" si="33"/>
        <v>109734.44750905001</v>
      </c>
      <c r="J363">
        <f t="shared" si="34"/>
        <v>92359.447509050005</v>
      </c>
      <c r="K363">
        <f t="shared" si="35"/>
        <v>0.84166321155836643</v>
      </c>
    </row>
    <row r="364" spans="1:11" x14ac:dyDescent="0.2">
      <c r="A364">
        <v>39229</v>
      </c>
      <c r="B364">
        <v>2000</v>
      </c>
      <c r="C364">
        <v>801</v>
      </c>
      <c r="D364" t="s">
        <v>11</v>
      </c>
      <c r="E364" s="1">
        <v>393.97379253059597</v>
      </c>
      <c r="F364">
        <f t="shared" si="30"/>
        <v>393973.79253059597</v>
      </c>
      <c r="G364">
        <f t="shared" si="31"/>
        <v>354744.79253059597</v>
      </c>
      <c r="H364">
        <f t="shared" si="32"/>
        <v>0.90042738693855262</v>
      </c>
      <c r="I364">
        <f t="shared" si="33"/>
        <v>394973.79253059597</v>
      </c>
      <c r="J364">
        <f t="shared" si="34"/>
        <v>355744.79253059597</v>
      </c>
      <c r="K364">
        <f t="shared" si="35"/>
        <v>0.90067948622955485</v>
      </c>
    </row>
    <row r="365" spans="1:11" x14ac:dyDescent="0.2">
      <c r="A365">
        <v>1245</v>
      </c>
      <c r="B365">
        <v>1</v>
      </c>
      <c r="C365">
        <v>811</v>
      </c>
      <c r="D365" t="s">
        <v>11</v>
      </c>
      <c r="E365">
        <v>3.9598718285560602E-4</v>
      </c>
      <c r="F365">
        <f t="shared" si="30"/>
        <v>0.39598718285560602</v>
      </c>
      <c r="G365">
        <f t="shared" si="31"/>
        <v>-1244.6040128171444</v>
      </c>
      <c r="H365">
        <f t="shared" si="32"/>
        <v>-3143.0411556299805</v>
      </c>
      <c r="I365">
        <f t="shared" si="33"/>
        <v>1000.3959871828556</v>
      </c>
      <c r="J365">
        <f t="shared" si="34"/>
        <v>-244.60401281714439</v>
      </c>
      <c r="K365">
        <f t="shared" si="35"/>
        <v>-0.24450719110335145</v>
      </c>
    </row>
    <row r="366" spans="1:11" x14ac:dyDescent="0.2">
      <c r="A366">
        <v>1565</v>
      </c>
      <c r="B366">
        <v>101</v>
      </c>
      <c r="C366">
        <v>811</v>
      </c>
      <c r="D366" t="s">
        <v>11</v>
      </c>
      <c r="E366" s="1">
        <v>1.0454803593456701</v>
      </c>
      <c r="F366">
        <f t="shared" si="30"/>
        <v>1045.48035934567</v>
      </c>
      <c r="G366">
        <f t="shared" si="31"/>
        <v>-519.51964065433003</v>
      </c>
      <c r="H366">
        <f t="shared" si="32"/>
        <v>-0.49691956047790264</v>
      </c>
      <c r="I366">
        <f t="shared" si="33"/>
        <v>2045.48035934567</v>
      </c>
      <c r="J366">
        <f t="shared" si="34"/>
        <v>480.48035934566997</v>
      </c>
      <c r="K366">
        <f t="shared" si="35"/>
        <v>0.2348985445645497</v>
      </c>
    </row>
    <row r="367" spans="1:11" x14ac:dyDescent="0.2">
      <c r="A367">
        <v>2013</v>
      </c>
      <c r="B367">
        <v>201</v>
      </c>
      <c r="C367">
        <v>811</v>
      </c>
      <c r="D367" t="s">
        <v>11</v>
      </c>
      <c r="E367" s="1">
        <v>4.08210492506623</v>
      </c>
      <c r="F367">
        <f t="shared" si="30"/>
        <v>4082.10492506623</v>
      </c>
      <c r="G367">
        <f t="shared" si="31"/>
        <v>2069.10492506623</v>
      </c>
      <c r="H367">
        <f t="shared" si="32"/>
        <v>0.50687205817784309</v>
      </c>
      <c r="I367">
        <f t="shared" si="33"/>
        <v>5082.10492506623</v>
      </c>
      <c r="J367">
        <f t="shared" si="34"/>
        <v>3069.10492506623</v>
      </c>
      <c r="K367">
        <f t="shared" si="35"/>
        <v>0.603904281851527</v>
      </c>
    </row>
    <row r="368" spans="1:11" x14ac:dyDescent="0.2">
      <c r="A368">
        <v>1245</v>
      </c>
      <c r="B368">
        <v>1</v>
      </c>
      <c r="C368">
        <v>821</v>
      </c>
      <c r="D368" t="s">
        <v>11</v>
      </c>
      <c r="E368">
        <v>3.99637967348098E-4</v>
      </c>
      <c r="F368">
        <f t="shared" si="30"/>
        <v>0.39963796734809798</v>
      </c>
      <c r="G368">
        <f t="shared" si="31"/>
        <v>-1244.6003620326519</v>
      </c>
      <c r="H368">
        <f t="shared" si="32"/>
        <v>-3114.3196185575721</v>
      </c>
      <c r="I368">
        <f t="shared" si="33"/>
        <v>1000.3996379673481</v>
      </c>
      <c r="J368">
        <f t="shared" si="34"/>
        <v>-244.6003620326519</v>
      </c>
      <c r="K368">
        <f t="shared" si="35"/>
        <v>-0.24450264949079817</v>
      </c>
    </row>
    <row r="369" spans="1:11" x14ac:dyDescent="0.2">
      <c r="A369">
        <v>1565</v>
      </c>
      <c r="B369">
        <v>101</v>
      </c>
      <c r="C369">
        <v>821</v>
      </c>
      <c r="D369" t="s">
        <v>11</v>
      </c>
      <c r="E369" s="1">
        <v>1.0582654811441801</v>
      </c>
      <c r="F369">
        <f t="shared" si="30"/>
        <v>1058.2654811441801</v>
      </c>
      <c r="G369">
        <f t="shared" si="31"/>
        <v>-506.73451885581994</v>
      </c>
      <c r="H369">
        <f t="shared" si="32"/>
        <v>-0.47883496899846578</v>
      </c>
      <c r="I369">
        <f t="shared" si="33"/>
        <v>2058.2654811441798</v>
      </c>
      <c r="J369">
        <f t="shared" si="34"/>
        <v>493.26548114417983</v>
      </c>
      <c r="K369">
        <f t="shared" si="35"/>
        <v>0.2396510487412809</v>
      </c>
    </row>
    <row r="370" spans="1:11" x14ac:dyDescent="0.2">
      <c r="A370">
        <v>2013</v>
      </c>
      <c r="B370">
        <v>201</v>
      </c>
      <c r="C370">
        <v>821</v>
      </c>
      <c r="D370" t="s">
        <v>11</v>
      </c>
      <c r="E370" s="1">
        <v>4.1322584338486097</v>
      </c>
      <c r="F370">
        <f t="shared" si="30"/>
        <v>4132.2584338486095</v>
      </c>
      <c r="G370">
        <f t="shared" si="31"/>
        <v>2119.2584338486095</v>
      </c>
      <c r="H370">
        <f t="shared" si="32"/>
        <v>0.51285718639693656</v>
      </c>
      <c r="I370">
        <f t="shared" si="33"/>
        <v>5132.2584338486095</v>
      </c>
      <c r="J370">
        <f t="shared" si="34"/>
        <v>3119.2584338486095</v>
      </c>
      <c r="K370">
        <f t="shared" si="35"/>
        <v>0.60777501251228316</v>
      </c>
    </row>
    <row r="371" spans="1:11" x14ac:dyDescent="0.2">
      <c r="A371">
        <v>1245</v>
      </c>
      <c r="B371">
        <v>1</v>
      </c>
      <c r="C371">
        <v>831</v>
      </c>
      <c r="D371" t="s">
        <v>11</v>
      </c>
      <c r="E371">
        <v>4.03288751840591E-4</v>
      </c>
      <c r="F371">
        <f t="shared" si="30"/>
        <v>0.40328875184059099</v>
      </c>
      <c r="G371">
        <f t="shared" si="31"/>
        <v>-1244.5967112481594</v>
      </c>
      <c r="H371">
        <f t="shared" si="32"/>
        <v>-3086.1180867749927</v>
      </c>
      <c r="I371">
        <f t="shared" si="33"/>
        <v>1000.4032887518406</v>
      </c>
      <c r="J371">
        <f t="shared" si="34"/>
        <v>-244.59671124815941</v>
      </c>
      <c r="K371">
        <f t="shared" si="35"/>
        <v>-0.24449810791139243</v>
      </c>
    </row>
    <row r="372" spans="1:11" x14ac:dyDescent="0.2">
      <c r="A372">
        <v>1565</v>
      </c>
      <c r="B372">
        <v>101</v>
      </c>
      <c r="C372">
        <v>831</v>
      </c>
      <c r="D372" t="s">
        <v>11</v>
      </c>
      <c r="E372" s="1">
        <v>1.0710506029427</v>
      </c>
      <c r="F372">
        <f t="shared" si="30"/>
        <v>1071.0506029427002</v>
      </c>
      <c r="G372">
        <f t="shared" si="31"/>
        <v>-493.94939705729985</v>
      </c>
      <c r="H372">
        <f t="shared" si="32"/>
        <v>-0.46118212874366454</v>
      </c>
      <c r="I372">
        <f t="shared" si="33"/>
        <v>2071.0506029427002</v>
      </c>
      <c r="J372">
        <f t="shared" si="34"/>
        <v>506.05060294270015</v>
      </c>
      <c r="K372">
        <f t="shared" si="35"/>
        <v>0.24434487608543531</v>
      </c>
    </row>
    <row r="373" spans="1:11" x14ac:dyDescent="0.2">
      <c r="A373">
        <v>2013</v>
      </c>
      <c r="B373">
        <v>201</v>
      </c>
      <c r="C373">
        <v>831</v>
      </c>
      <c r="D373" t="s">
        <v>11</v>
      </c>
      <c r="E373" s="1">
        <v>4.182411942631</v>
      </c>
      <c r="F373">
        <f t="shared" si="30"/>
        <v>4182.4119426309999</v>
      </c>
      <c r="G373">
        <f t="shared" si="31"/>
        <v>2169.4119426309999</v>
      </c>
      <c r="H373">
        <f t="shared" si="32"/>
        <v>0.51869877295403466</v>
      </c>
      <c r="I373">
        <f t="shared" si="33"/>
        <v>5182.4119426309999</v>
      </c>
      <c r="J373">
        <f t="shared" si="34"/>
        <v>3169.4119426309999</v>
      </c>
      <c r="K373">
        <f t="shared" si="35"/>
        <v>0.61157082410974017</v>
      </c>
    </row>
    <row r="374" spans="1:11" x14ac:dyDescent="0.2">
      <c r="A374">
        <v>1245</v>
      </c>
      <c r="B374">
        <v>1</v>
      </c>
      <c r="C374">
        <v>841</v>
      </c>
      <c r="D374" t="s">
        <v>11</v>
      </c>
      <c r="E374">
        <v>4.06939536333084E-4</v>
      </c>
      <c r="F374">
        <f t="shared" si="30"/>
        <v>0.406939536333084</v>
      </c>
      <c r="G374">
        <f t="shared" si="31"/>
        <v>-1244.5930604636669</v>
      </c>
      <c r="H374">
        <f t="shared" si="32"/>
        <v>-3058.4225648818633</v>
      </c>
      <c r="I374">
        <f t="shared" si="33"/>
        <v>1000.4069395363331</v>
      </c>
      <c r="J374">
        <f t="shared" si="34"/>
        <v>-244.59306046366692</v>
      </c>
      <c r="K374">
        <f t="shared" si="35"/>
        <v>-0.24449356636513386</v>
      </c>
    </row>
    <row r="375" spans="1:11" x14ac:dyDescent="0.2">
      <c r="A375">
        <v>1565</v>
      </c>
      <c r="B375">
        <v>101</v>
      </c>
      <c r="C375">
        <v>841</v>
      </c>
      <c r="D375" t="s">
        <v>11</v>
      </c>
      <c r="E375" s="1">
        <v>1.08383572474122</v>
      </c>
      <c r="F375">
        <f t="shared" si="30"/>
        <v>1083.83572474122</v>
      </c>
      <c r="G375">
        <f t="shared" si="31"/>
        <v>-481.16427525877998</v>
      </c>
      <c r="H375">
        <f t="shared" si="32"/>
        <v>-0.44394576066743346</v>
      </c>
      <c r="I375">
        <f t="shared" si="33"/>
        <v>2083.83572474122</v>
      </c>
      <c r="J375">
        <f t="shared" si="34"/>
        <v>518.83572474122002</v>
      </c>
      <c r="K375">
        <f t="shared" si="35"/>
        <v>0.24898110661081566</v>
      </c>
    </row>
    <row r="376" spans="1:11" x14ac:dyDescent="0.2">
      <c r="A376">
        <v>2013</v>
      </c>
      <c r="B376">
        <v>201</v>
      </c>
      <c r="C376">
        <v>841</v>
      </c>
      <c r="D376" t="s">
        <v>11</v>
      </c>
      <c r="E376" s="1">
        <v>4.2325654514133904</v>
      </c>
      <c r="F376">
        <f t="shared" si="30"/>
        <v>4232.5654514133903</v>
      </c>
      <c r="G376">
        <f t="shared" si="31"/>
        <v>2219.5654514133903</v>
      </c>
      <c r="H376">
        <f t="shared" si="32"/>
        <v>0.5244019205118744</v>
      </c>
      <c r="I376">
        <f t="shared" si="33"/>
        <v>5232.5654514133903</v>
      </c>
      <c r="J376">
        <f t="shared" si="34"/>
        <v>3219.5654514133903</v>
      </c>
      <c r="K376">
        <f t="shared" si="35"/>
        <v>0.61529387091445553</v>
      </c>
    </row>
    <row r="377" spans="1:11" x14ac:dyDescent="0.2">
      <c r="A377">
        <v>1245</v>
      </c>
      <c r="B377">
        <v>1</v>
      </c>
      <c r="C377">
        <v>851</v>
      </c>
      <c r="D377" t="s">
        <v>11</v>
      </c>
      <c r="E377">
        <v>4.1059032082557602E-4</v>
      </c>
      <c r="F377">
        <f t="shared" si="30"/>
        <v>0.41059032082557601</v>
      </c>
      <c r="G377">
        <f t="shared" si="31"/>
        <v>-1244.5894096791744</v>
      </c>
      <c r="H377">
        <f t="shared" si="32"/>
        <v>-3031.2195552410303</v>
      </c>
      <c r="I377">
        <f t="shared" si="33"/>
        <v>1000.4105903208256</v>
      </c>
      <c r="J377">
        <f t="shared" si="34"/>
        <v>-244.58940967917442</v>
      </c>
      <c r="K377">
        <f t="shared" si="35"/>
        <v>-0.24448902485202209</v>
      </c>
    </row>
    <row r="378" spans="1:11" x14ac:dyDescent="0.2">
      <c r="A378">
        <v>1565</v>
      </c>
      <c r="B378">
        <v>101</v>
      </c>
      <c r="C378">
        <v>851</v>
      </c>
      <c r="D378" t="s">
        <v>11</v>
      </c>
      <c r="E378" s="1">
        <v>1.09662084653973</v>
      </c>
      <c r="F378">
        <f t="shared" si="30"/>
        <v>1096.6208465397301</v>
      </c>
      <c r="G378">
        <f t="shared" si="31"/>
        <v>-468.37915346026989</v>
      </c>
      <c r="H378">
        <f t="shared" si="32"/>
        <v>-0.4271112982560839</v>
      </c>
      <c r="I378">
        <f t="shared" si="33"/>
        <v>2096.6208465397303</v>
      </c>
      <c r="J378">
        <f t="shared" si="34"/>
        <v>531.62084653973034</v>
      </c>
      <c r="K378">
        <f t="shared" si="35"/>
        <v>0.25356079398767739</v>
      </c>
    </row>
    <row r="379" spans="1:11" x14ac:dyDescent="0.2">
      <c r="A379">
        <v>2013</v>
      </c>
      <c r="B379">
        <v>201</v>
      </c>
      <c r="C379">
        <v>851</v>
      </c>
      <c r="D379" t="s">
        <v>11</v>
      </c>
      <c r="E379">
        <v>4.2827189601957798</v>
      </c>
      <c r="F379">
        <f t="shared" si="30"/>
        <v>4282.7189601957798</v>
      </c>
      <c r="G379">
        <f t="shared" si="31"/>
        <v>2269.7189601957798</v>
      </c>
      <c r="H379">
        <f t="shared" si="32"/>
        <v>0.52997149271079469</v>
      </c>
      <c r="I379">
        <f t="shared" si="33"/>
        <v>5282.7189601957798</v>
      </c>
      <c r="J379">
        <f t="shared" si="34"/>
        <v>3269.7189601957798</v>
      </c>
      <c r="K379">
        <f t="shared" si="35"/>
        <v>0.61894622538742861</v>
      </c>
    </row>
    <row r="380" spans="1:11" x14ac:dyDescent="0.2">
      <c r="A380">
        <v>3039</v>
      </c>
      <c r="B380">
        <v>300</v>
      </c>
      <c r="C380">
        <v>851</v>
      </c>
      <c r="D380" t="s">
        <v>11</v>
      </c>
      <c r="E380" s="1">
        <v>9.4956001266837102</v>
      </c>
      <c r="F380">
        <f t="shared" si="30"/>
        <v>9495.6001266837102</v>
      </c>
      <c r="G380">
        <f t="shared" si="31"/>
        <v>6456.6001266837102</v>
      </c>
      <c r="H380">
        <f t="shared" si="32"/>
        <v>0.67995703700074039</v>
      </c>
      <c r="I380">
        <f t="shared" si="33"/>
        <v>10495.60012668371</v>
      </c>
      <c r="J380">
        <f t="shared" si="34"/>
        <v>7456.6001266837102</v>
      </c>
      <c r="K380">
        <f t="shared" si="35"/>
        <v>0.71045009686737837</v>
      </c>
    </row>
    <row r="381" spans="1:11" x14ac:dyDescent="0.2">
      <c r="A381">
        <v>5087</v>
      </c>
      <c r="B381">
        <v>550</v>
      </c>
      <c r="C381">
        <v>851</v>
      </c>
      <c r="D381" t="s">
        <v>11</v>
      </c>
      <c r="E381" s="1">
        <v>31.7765772342681</v>
      </c>
      <c r="F381">
        <f t="shared" si="30"/>
        <v>31776.577234268101</v>
      </c>
      <c r="G381">
        <f t="shared" si="31"/>
        <v>26689.577234268101</v>
      </c>
      <c r="H381">
        <f t="shared" si="32"/>
        <v>0.83991353245829947</v>
      </c>
      <c r="I381">
        <f t="shared" si="33"/>
        <v>32776.577234268101</v>
      </c>
      <c r="J381">
        <f t="shared" si="34"/>
        <v>27689.577234268101</v>
      </c>
      <c r="K381">
        <f t="shared" si="35"/>
        <v>0.84479770527468279</v>
      </c>
    </row>
    <row r="382" spans="1:11" x14ac:dyDescent="0.2">
      <c r="A382">
        <v>9183</v>
      </c>
      <c r="B382">
        <v>800</v>
      </c>
      <c r="C382">
        <v>851</v>
      </c>
      <c r="D382" t="s">
        <v>11</v>
      </c>
      <c r="E382" s="1">
        <v>67.119353450834694</v>
      </c>
      <c r="F382">
        <f t="shared" si="30"/>
        <v>67119.353450834693</v>
      </c>
      <c r="G382">
        <f t="shared" si="31"/>
        <v>57936.353450834693</v>
      </c>
      <c r="H382">
        <f t="shared" si="32"/>
        <v>0.86318402177806142</v>
      </c>
      <c r="I382">
        <f t="shared" si="33"/>
        <v>68119.353450834693</v>
      </c>
      <c r="J382">
        <f t="shared" si="34"/>
        <v>58936.353450834693</v>
      </c>
      <c r="K382">
        <f t="shared" si="35"/>
        <v>0.86519249618791738</v>
      </c>
    </row>
    <row r="383" spans="1:11" x14ac:dyDescent="0.2">
      <c r="A383">
        <v>17375</v>
      </c>
      <c r="B383">
        <v>1050</v>
      </c>
      <c r="C383">
        <v>851</v>
      </c>
      <c r="D383" t="s">
        <v>11</v>
      </c>
      <c r="E383" s="1">
        <v>115.523928776383</v>
      </c>
      <c r="F383">
        <f t="shared" si="30"/>
        <v>115523.92877638301</v>
      </c>
      <c r="G383">
        <f t="shared" si="31"/>
        <v>98148.928776383007</v>
      </c>
      <c r="H383">
        <f t="shared" si="32"/>
        <v>0.84959825913095122</v>
      </c>
      <c r="I383">
        <f t="shared" si="33"/>
        <v>116523.92877638301</v>
      </c>
      <c r="J383">
        <f t="shared" si="34"/>
        <v>99148.928776383007</v>
      </c>
      <c r="K383">
        <f t="shared" si="35"/>
        <v>0.85088899608471191</v>
      </c>
    </row>
    <row r="384" spans="1:11" x14ac:dyDescent="0.2">
      <c r="A384">
        <v>1245</v>
      </c>
      <c r="B384">
        <v>1</v>
      </c>
      <c r="C384">
        <v>861</v>
      </c>
      <c r="D384" t="s">
        <v>11</v>
      </c>
      <c r="E384">
        <v>4.1424110531806902E-4</v>
      </c>
      <c r="F384">
        <f t="shared" si="30"/>
        <v>0.41424110531806901</v>
      </c>
      <c r="G384">
        <f t="shared" si="31"/>
        <v>-1244.5857588946819</v>
      </c>
      <c r="H384">
        <f t="shared" si="32"/>
        <v>-3004.496036044141</v>
      </c>
      <c r="I384">
        <f t="shared" si="33"/>
        <v>1000.4142411053181</v>
      </c>
      <c r="J384">
        <f t="shared" si="34"/>
        <v>-244.58575889468193</v>
      </c>
      <c r="K384">
        <f t="shared" si="35"/>
        <v>-0.24448448337205678</v>
      </c>
    </row>
    <row r="385" spans="1:11" x14ac:dyDescent="0.2">
      <c r="A385">
        <v>1565</v>
      </c>
      <c r="B385">
        <v>101</v>
      </c>
      <c r="C385">
        <v>861</v>
      </c>
      <c r="D385" t="s">
        <v>11</v>
      </c>
      <c r="E385" s="1">
        <v>1.10940596833825</v>
      </c>
      <c r="F385">
        <f t="shared" si="30"/>
        <v>1109.40596833825</v>
      </c>
      <c r="G385">
        <f t="shared" si="31"/>
        <v>-455.59403166175002</v>
      </c>
      <c r="H385">
        <f t="shared" si="32"/>
        <v>-0.41066484647110052</v>
      </c>
      <c r="I385">
        <f t="shared" si="33"/>
        <v>2109.4059683382502</v>
      </c>
      <c r="J385">
        <f t="shared" si="34"/>
        <v>544.4059683382502</v>
      </c>
      <c r="K385">
        <f t="shared" si="35"/>
        <v>0.2580849663410798</v>
      </c>
    </row>
    <row r="386" spans="1:11" x14ac:dyDescent="0.2">
      <c r="A386">
        <v>2013</v>
      </c>
      <c r="B386">
        <v>201</v>
      </c>
      <c r="C386">
        <v>861</v>
      </c>
      <c r="D386" t="s">
        <v>11</v>
      </c>
      <c r="E386" s="1">
        <v>4.3328724689781604</v>
      </c>
      <c r="F386">
        <f t="shared" ref="F386:F430" si="36">E386 * 1000</f>
        <v>4332.8724689781602</v>
      </c>
      <c r="G386">
        <f t="shared" ref="G386:G430" si="37">F386-A386</f>
        <v>2319.8724689781602</v>
      </c>
      <c r="H386">
        <f t="shared" ref="H386:H430" si="38">G386/F386</f>
        <v>0.53541212800229632</v>
      </c>
      <c r="I386">
        <f t="shared" ref="I386:I430" si="39">F386+1000</f>
        <v>5332.8724689781602</v>
      </c>
      <c r="J386">
        <f t="shared" ref="J386:J430" si="40">I386-A386</f>
        <v>3319.8724689781602</v>
      </c>
      <c r="K386">
        <f t="shared" ref="K386:K430" si="41">J386/I386</f>
        <v>0.62252988202702808</v>
      </c>
    </row>
    <row r="387" spans="1:11" x14ac:dyDescent="0.2">
      <c r="A387">
        <v>1245</v>
      </c>
      <c r="B387">
        <v>1</v>
      </c>
      <c r="C387">
        <v>871</v>
      </c>
      <c r="D387" t="s">
        <v>11</v>
      </c>
      <c r="E387">
        <v>4.1789188981056203E-4</v>
      </c>
      <c r="F387">
        <f t="shared" si="36"/>
        <v>0.41789188981056202</v>
      </c>
      <c r="G387">
        <f t="shared" si="37"/>
        <v>-1244.5821081101894</v>
      </c>
      <c r="H387">
        <f t="shared" si="38"/>
        <v>-2978.2394405270252</v>
      </c>
      <c r="I387">
        <f t="shared" si="39"/>
        <v>1000.4178918898106</v>
      </c>
      <c r="J387">
        <f t="shared" si="40"/>
        <v>-244.58210811018944</v>
      </c>
      <c r="K387">
        <f t="shared" si="41"/>
        <v>-0.24447994192523753</v>
      </c>
    </row>
    <row r="388" spans="1:11" x14ac:dyDescent="0.2">
      <c r="A388">
        <v>1567</v>
      </c>
      <c r="B388">
        <v>101</v>
      </c>
      <c r="C388">
        <v>871</v>
      </c>
      <c r="D388" t="s">
        <v>11</v>
      </c>
      <c r="E388" s="1">
        <v>1.12219109013676</v>
      </c>
      <c r="F388">
        <f t="shared" si="36"/>
        <v>1122.1910901367601</v>
      </c>
      <c r="G388">
        <f t="shared" si="37"/>
        <v>-444.80890986323993</v>
      </c>
      <c r="H388">
        <f t="shared" si="38"/>
        <v>-0.3963753711580722</v>
      </c>
      <c r="I388">
        <f t="shared" si="39"/>
        <v>2122.1910901367601</v>
      </c>
      <c r="J388">
        <f t="shared" si="40"/>
        <v>555.19109013676007</v>
      </c>
      <c r="K388">
        <f t="shared" si="41"/>
        <v>0.26161220481845582</v>
      </c>
    </row>
    <row r="389" spans="1:11" x14ac:dyDescent="0.2">
      <c r="A389">
        <v>2015</v>
      </c>
      <c r="B389">
        <v>201</v>
      </c>
      <c r="C389">
        <v>871</v>
      </c>
      <c r="D389" t="s">
        <v>11</v>
      </c>
      <c r="E389" s="1">
        <v>4.3830259777605498</v>
      </c>
      <c r="F389">
        <f t="shared" si="36"/>
        <v>4383.0259777605497</v>
      </c>
      <c r="G389">
        <f t="shared" si="37"/>
        <v>2368.0259777605497</v>
      </c>
      <c r="H389">
        <f t="shared" si="38"/>
        <v>0.54027194677282331</v>
      </c>
      <c r="I389">
        <f t="shared" si="39"/>
        <v>5383.0259777605497</v>
      </c>
      <c r="J389">
        <f t="shared" si="40"/>
        <v>3368.0259777605497</v>
      </c>
      <c r="K389">
        <f t="shared" si="41"/>
        <v>0.62567522276043674</v>
      </c>
    </row>
    <row r="390" spans="1:11" x14ac:dyDescent="0.2">
      <c r="A390">
        <v>1245</v>
      </c>
      <c r="B390">
        <v>1</v>
      </c>
      <c r="C390">
        <v>881</v>
      </c>
      <c r="D390" t="s">
        <v>11</v>
      </c>
      <c r="E390">
        <v>4.21542674303054E-4</v>
      </c>
      <c r="F390">
        <f t="shared" si="36"/>
        <v>0.42154267430305398</v>
      </c>
      <c r="G390">
        <f t="shared" si="37"/>
        <v>-1244.5784573256969</v>
      </c>
      <c r="H390">
        <f t="shared" si="38"/>
        <v>-2952.4376372650445</v>
      </c>
      <c r="I390">
        <f t="shared" si="39"/>
        <v>1000.4215426743031</v>
      </c>
      <c r="J390">
        <f t="shared" si="40"/>
        <v>-244.57845732569695</v>
      </c>
      <c r="K390">
        <f t="shared" si="41"/>
        <v>-0.24447540051156399</v>
      </c>
    </row>
    <row r="391" spans="1:11" x14ac:dyDescent="0.2">
      <c r="A391">
        <v>1567</v>
      </c>
      <c r="B391">
        <v>101</v>
      </c>
      <c r="C391">
        <v>881</v>
      </c>
      <c r="D391" t="s">
        <v>11</v>
      </c>
      <c r="E391" s="1">
        <v>1.13497621193528</v>
      </c>
      <c r="F391">
        <f t="shared" si="36"/>
        <v>1134.9762119352799</v>
      </c>
      <c r="G391">
        <f t="shared" si="37"/>
        <v>-432.02378806472007</v>
      </c>
      <c r="H391">
        <f t="shared" si="38"/>
        <v>-0.38064567655392895</v>
      </c>
      <c r="I391">
        <f t="shared" si="39"/>
        <v>2134.9762119352799</v>
      </c>
      <c r="J391">
        <f t="shared" si="40"/>
        <v>567.97621193527993</v>
      </c>
      <c r="K391">
        <f t="shared" si="41"/>
        <v>0.26603397675350665</v>
      </c>
    </row>
    <row r="392" spans="1:11" x14ac:dyDescent="0.2">
      <c r="A392">
        <v>2015</v>
      </c>
      <c r="B392">
        <v>201</v>
      </c>
      <c r="C392">
        <v>881</v>
      </c>
      <c r="D392" t="s">
        <v>11</v>
      </c>
      <c r="E392">
        <v>4.4331794865429401</v>
      </c>
      <c r="F392">
        <f t="shared" si="36"/>
        <v>4433.1794865429401</v>
      </c>
      <c r="G392">
        <f t="shared" si="37"/>
        <v>2418.1794865429401</v>
      </c>
      <c r="H392">
        <f t="shared" si="38"/>
        <v>0.54547294867789642</v>
      </c>
      <c r="I392">
        <f t="shared" si="39"/>
        <v>5433.1794865429401</v>
      </c>
      <c r="J392">
        <f t="shared" si="40"/>
        <v>3418.1794865429401</v>
      </c>
      <c r="K392">
        <f t="shared" si="41"/>
        <v>0.62913060299391699</v>
      </c>
    </row>
    <row r="393" spans="1:11" x14ac:dyDescent="0.2">
      <c r="A393">
        <v>1247</v>
      </c>
      <c r="B393">
        <v>1</v>
      </c>
      <c r="C393">
        <v>891</v>
      </c>
      <c r="D393" t="s">
        <v>11</v>
      </c>
      <c r="E393">
        <v>4.25193458795547E-4</v>
      </c>
      <c r="F393">
        <f t="shared" si="36"/>
        <v>0.42519345879554699</v>
      </c>
      <c r="G393">
        <f t="shared" si="37"/>
        <v>-1246.5748065412045</v>
      </c>
      <c r="H393">
        <f t="shared" si="38"/>
        <v>-2931.7826527068382</v>
      </c>
      <c r="I393">
        <f t="shared" si="39"/>
        <v>1000.4251934587955</v>
      </c>
      <c r="J393">
        <f t="shared" si="40"/>
        <v>-246.57480654120445</v>
      </c>
      <c r="K393">
        <f t="shared" si="41"/>
        <v>-0.24647000910554351</v>
      </c>
    </row>
    <row r="394" spans="1:11" x14ac:dyDescent="0.2">
      <c r="A394">
        <v>1567</v>
      </c>
      <c r="B394">
        <v>101</v>
      </c>
      <c r="C394">
        <v>891</v>
      </c>
      <c r="D394" t="s">
        <v>11</v>
      </c>
      <c r="E394" s="1">
        <v>1.14776133373379</v>
      </c>
      <c r="F394">
        <f t="shared" si="36"/>
        <v>1147.76133373379</v>
      </c>
      <c r="G394">
        <f t="shared" si="37"/>
        <v>-419.23866626620998</v>
      </c>
      <c r="H394">
        <f t="shared" si="38"/>
        <v>-0.36526641379561192</v>
      </c>
      <c r="I394">
        <f t="shared" si="39"/>
        <v>2147.7613337337898</v>
      </c>
      <c r="J394">
        <f t="shared" si="40"/>
        <v>580.7613337337898</v>
      </c>
      <c r="K394">
        <f t="shared" si="41"/>
        <v>0.27040310513652904</v>
      </c>
    </row>
    <row r="395" spans="1:11" x14ac:dyDescent="0.2">
      <c r="A395">
        <v>2015</v>
      </c>
      <c r="B395">
        <v>201</v>
      </c>
      <c r="C395">
        <v>891</v>
      </c>
      <c r="D395" t="s">
        <v>11</v>
      </c>
      <c r="E395" s="1">
        <v>4.4833329953253198</v>
      </c>
      <c r="F395">
        <f t="shared" si="36"/>
        <v>4483.3329953253196</v>
      </c>
      <c r="G395">
        <f t="shared" si="37"/>
        <v>2468.3329953253196</v>
      </c>
      <c r="H395">
        <f t="shared" si="38"/>
        <v>0.5505575869334266</v>
      </c>
      <c r="I395">
        <f t="shared" si="39"/>
        <v>5483.3329953253196</v>
      </c>
      <c r="J395">
        <f t="shared" si="40"/>
        <v>3468.3329953253196</v>
      </c>
      <c r="K395">
        <f t="shared" si="41"/>
        <v>0.63252277370025889</v>
      </c>
    </row>
    <row r="396" spans="1:11" x14ac:dyDescent="0.2">
      <c r="A396">
        <v>1247</v>
      </c>
      <c r="B396">
        <v>1</v>
      </c>
      <c r="C396">
        <v>901</v>
      </c>
      <c r="D396" t="s">
        <v>11</v>
      </c>
      <c r="E396">
        <v>4.2884424328804E-4</v>
      </c>
      <c r="F396">
        <f t="shared" si="36"/>
        <v>0.42884424328803999</v>
      </c>
      <c r="G396">
        <f t="shared" si="37"/>
        <v>-1246.571155756712</v>
      </c>
      <c r="H396">
        <f t="shared" si="38"/>
        <v>-2906.8156452305057</v>
      </c>
      <c r="I396">
        <f t="shared" si="39"/>
        <v>1000.428844243288</v>
      </c>
      <c r="J396">
        <f t="shared" si="40"/>
        <v>-246.57115575671196</v>
      </c>
      <c r="K396">
        <f t="shared" si="41"/>
        <v>-0.24646546046282314</v>
      </c>
    </row>
    <row r="397" spans="1:11" x14ac:dyDescent="0.2">
      <c r="A397">
        <v>1567</v>
      </c>
      <c r="B397">
        <v>101</v>
      </c>
      <c r="C397">
        <v>901</v>
      </c>
      <c r="D397" t="s">
        <v>11</v>
      </c>
      <c r="E397" s="1">
        <v>1.16054645553231</v>
      </c>
      <c r="F397">
        <f t="shared" si="36"/>
        <v>1160.5464555323099</v>
      </c>
      <c r="G397">
        <f t="shared" si="37"/>
        <v>-406.45354446769011</v>
      </c>
      <c r="H397">
        <f t="shared" si="38"/>
        <v>-0.35022600132043946</v>
      </c>
      <c r="I397">
        <f t="shared" si="39"/>
        <v>2160.5464555323097</v>
      </c>
      <c r="J397">
        <f t="shared" si="40"/>
        <v>593.54645553230966</v>
      </c>
      <c r="K397">
        <f t="shared" si="41"/>
        <v>0.27472052452863055</v>
      </c>
    </row>
    <row r="398" spans="1:11" x14ac:dyDescent="0.2">
      <c r="A398">
        <v>2015</v>
      </c>
      <c r="B398">
        <v>201</v>
      </c>
      <c r="C398">
        <v>901</v>
      </c>
      <c r="D398" t="s">
        <v>11</v>
      </c>
      <c r="E398" s="1">
        <v>4.5334865041077101</v>
      </c>
      <c r="F398">
        <f t="shared" si="36"/>
        <v>4533.4865041077101</v>
      </c>
      <c r="G398">
        <f t="shared" si="37"/>
        <v>2518.4865041077101</v>
      </c>
      <c r="H398">
        <f t="shared" si="38"/>
        <v>0.55552972349774399</v>
      </c>
      <c r="I398">
        <f t="shared" si="39"/>
        <v>5533.4865041077101</v>
      </c>
      <c r="J398">
        <f t="shared" si="40"/>
        <v>3518.4865041077101</v>
      </c>
      <c r="K398">
        <f t="shared" si="41"/>
        <v>0.63585345360394541</v>
      </c>
    </row>
    <row r="399" spans="1:11" x14ac:dyDescent="0.2">
      <c r="A399">
        <v>3041</v>
      </c>
      <c r="B399">
        <v>300</v>
      </c>
      <c r="C399">
        <v>901</v>
      </c>
      <c r="D399" t="s">
        <v>11</v>
      </c>
      <c r="E399" s="1">
        <v>10.0524378940463</v>
      </c>
      <c r="F399">
        <f t="shared" si="36"/>
        <v>10052.437894046299</v>
      </c>
      <c r="G399">
        <f t="shared" si="37"/>
        <v>7011.4378940462993</v>
      </c>
      <c r="H399">
        <f t="shared" si="38"/>
        <v>0.69748631804021632</v>
      </c>
      <c r="I399">
        <f t="shared" si="39"/>
        <v>11052.437894046299</v>
      </c>
      <c r="J399">
        <f t="shared" si="40"/>
        <v>8011.4378940462993</v>
      </c>
      <c r="K399">
        <f t="shared" si="41"/>
        <v>0.72485708319264852</v>
      </c>
    </row>
    <row r="400" spans="1:11" x14ac:dyDescent="0.2">
      <c r="A400">
        <v>5089</v>
      </c>
      <c r="B400">
        <v>550</v>
      </c>
      <c r="C400">
        <v>901</v>
      </c>
      <c r="D400" t="s">
        <v>11</v>
      </c>
      <c r="E400" s="1">
        <v>33.6426217108964</v>
      </c>
      <c r="F400">
        <f t="shared" si="36"/>
        <v>33642.621710896397</v>
      </c>
      <c r="G400">
        <f t="shared" si="37"/>
        <v>28553.621710896397</v>
      </c>
      <c r="H400">
        <f t="shared" si="38"/>
        <v>0.84873354865944528</v>
      </c>
      <c r="I400">
        <f t="shared" si="39"/>
        <v>34642.621710896397</v>
      </c>
      <c r="J400">
        <f t="shared" si="40"/>
        <v>29553.621710896397</v>
      </c>
      <c r="K400">
        <f t="shared" si="41"/>
        <v>0.85310003259945766</v>
      </c>
    </row>
    <row r="401" spans="1:11" x14ac:dyDescent="0.2">
      <c r="A401">
        <v>9185</v>
      </c>
      <c r="B401">
        <v>800</v>
      </c>
      <c r="C401">
        <v>901</v>
      </c>
      <c r="D401" t="s">
        <v>11</v>
      </c>
      <c r="E401" s="1">
        <v>71.062945760786505</v>
      </c>
      <c r="F401">
        <f t="shared" si="36"/>
        <v>71062.945760786504</v>
      </c>
      <c r="G401">
        <f t="shared" si="37"/>
        <v>61877.945760786504</v>
      </c>
      <c r="H401">
        <f t="shared" si="38"/>
        <v>0.87074839212381194</v>
      </c>
      <c r="I401">
        <f t="shared" si="39"/>
        <v>72062.945760786504</v>
      </c>
      <c r="J401">
        <f t="shared" si="40"/>
        <v>62877.945760786504</v>
      </c>
      <c r="K401">
        <f t="shared" si="41"/>
        <v>0.87254198530143801</v>
      </c>
    </row>
    <row r="402" spans="1:11" x14ac:dyDescent="0.2">
      <c r="A402">
        <v>17377</v>
      </c>
      <c r="B402">
        <v>1050</v>
      </c>
      <c r="C402">
        <v>901</v>
      </c>
      <c r="D402" t="s">
        <v>11</v>
      </c>
      <c r="E402" s="1">
        <v>122.313410043716</v>
      </c>
      <c r="F402">
        <f t="shared" si="36"/>
        <v>122313.41004371601</v>
      </c>
      <c r="G402">
        <f t="shared" si="37"/>
        <v>104936.41004371601</v>
      </c>
      <c r="H402">
        <f t="shared" si="38"/>
        <v>0.85793054094567966</v>
      </c>
      <c r="I402">
        <f t="shared" si="39"/>
        <v>123313.41004371601</v>
      </c>
      <c r="J402">
        <f t="shared" si="40"/>
        <v>105936.41004371601</v>
      </c>
      <c r="K402">
        <f t="shared" si="41"/>
        <v>0.85908264158910486</v>
      </c>
    </row>
    <row r="403" spans="1:11" x14ac:dyDescent="0.2">
      <c r="A403">
        <v>1247</v>
      </c>
      <c r="B403">
        <v>1</v>
      </c>
      <c r="C403">
        <v>911</v>
      </c>
      <c r="D403" t="s">
        <v>11</v>
      </c>
      <c r="E403">
        <v>4.3249502778053202E-4</v>
      </c>
      <c r="F403">
        <f t="shared" si="36"/>
        <v>0.432495027780532</v>
      </c>
      <c r="G403">
        <f t="shared" si="37"/>
        <v>-1246.5675049722195</v>
      </c>
      <c r="H403">
        <f t="shared" si="38"/>
        <v>-2882.2701416229588</v>
      </c>
      <c r="I403">
        <f t="shared" si="39"/>
        <v>1000.4324950277805</v>
      </c>
      <c r="J403">
        <f t="shared" si="40"/>
        <v>-246.56750497221947</v>
      </c>
      <c r="K403">
        <f t="shared" si="41"/>
        <v>-0.24646091185330066</v>
      </c>
    </row>
    <row r="404" spans="1:11" x14ac:dyDescent="0.2">
      <c r="A404">
        <v>1567</v>
      </c>
      <c r="B404">
        <v>101</v>
      </c>
      <c r="C404">
        <v>911</v>
      </c>
      <c r="D404" t="s">
        <v>11</v>
      </c>
      <c r="E404" s="1">
        <v>1.1733315773308199</v>
      </c>
      <c r="F404">
        <f t="shared" si="36"/>
        <v>1173.33157733082</v>
      </c>
      <c r="G404">
        <f t="shared" si="37"/>
        <v>-393.66842266918002</v>
      </c>
      <c r="H404">
        <f t="shared" si="38"/>
        <v>-0.33551336235638146</v>
      </c>
      <c r="I404">
        <f t="shared" si="39"/>
        <v>2173.33157733082</v>
      </c>
      <c r="J404">
        <f t="shared" si="40"/>
        <v>606.33157733081998</v>
      </c>
      <c r="K404">
        <f t="shared" si="41"/>
        <v>0.27898714749982462</v>
      </c>
    </row>
    <row r="405" spans="1:11" x14ac:dyDescent="0.2">
      <c r="A405">
        <v>2015</v>
      </c>
      <c r="B405">
        <v>201</v>
      </c>
      <c r="C405">
        <v>911</v>
      </c>
      <c r="D405" t="s">
        <v>11</v>
      </c>
      <c r="E405" s="1">
        <v>4.5836400128900996</v>
      </c>
      <c r="F405">
        <f t="shared" si="36"/>
        <v>4583.6400128900996</v>
      </c>
      <c r="G405">
        <f t="shared" si="37"/>
        <v>2568.6400128900996</v>
      </c>
      <c r="H405">
        <f t="shared" si="38"/>
        <v>0.56039305130127526</v>
      </c>
      <c r="I405">
        <f t="shared" si="39"/>
        <v>5583.6400128900996</v>
      </c>
      <c r="J405">
        <f t="shared" si="40"/>
        <v>3568.6400128900996</v>
      </c>
      <c r="K405">
        <f t="shared" si="41"/>
        <v>0.63912429967758011</v>
      </c>
    </row>
    <row r="406" spans="1:11" x14ac:dyDescent="0.2">
      <c r="A406">
        <v>1247</v>
      </c>
      <c r="B406">
        <v>1</v>
      </c>
      <c r="C406">
        <v>921</v>
      </c>
      <c r="D406" t="s">
        <v>11</v>
      </c>
      <c r="E406">
        <v>4.3614581227302502E-4</v>
      </c>
      <c r="F406">
        <f t="shared" si="36"/>
        <v>0.43614581227302501</v>
      </c>
      <c r="G406">
        <f t="shared" si="37"/>
        <v>-1246.563854187727</v>
      </c>
      <c r="H406">
        <f t="shared" si="38"/>
        <v>-2858.1355572144862</v>
      </c>
      <c r="I406">
        <f t="shared" si="39"/>
        <v>1000.436145812273</v>
      </c>
      <c r="J406">
        <f t="shared" si="40"/>
        <v>-246.56385418772697</v>
      </c>
      <c r="K406">
        <f t="shared" si="41"/>
        <v>-0.24645636327697568</v>
      </c>
    </row>
    <row r="407" spans="1:11" x14ac:dyDescent="0.2">
      <c r="A407">
        <v>1567</v>
      </c>
      <c r="B407">
        <v>101</v>
      </c>
      <c r="C407">
        <v>921</v>
      </c>
      <c r="D407" t="s">
        <v>11</v>
      </c>
      <c r="E407" s="1">
        <v>1.1861166991293399</v>
      </c>
      <c r="F407">
        <f t="shared" si="36"/>
        <v>1186.1166991293398</v>
      </c>
      <c r="G407">
        <f t="shared" si="37"/>
        <v>-380.88330087066015</v>
      </c>
      <c r="H407">
        <f t="shared" si="38"/>
        <v>-0.32111789771634164</v>
      </c>
      <c r="I407">
        <f t="shared" si="39"/>
        <v>2186.1166991293398</v>
      </c>
      <c r="J407">
        <f t="shared" si="40"/>
        <v>619.11669912933985</v>
      </c>
      <c r="K407">
        <f t="shared" si="41"/>
        <v>0.28320386527211205</v>
      </c>
    </row>
    <row r="408" spans="1:11" x14ac:dyDescent="0.2">
      <c r="A408">
        <v>2015</v>
      </c>
      <c r="B408">
        <v>201</v>
      </c>
      <c r="C408">
        <v>921</v>
      </c>
      <c r="D408" t="s">
        <v>11</v>
      </c>
      <c r="E408" s="1">
        <v>4.6337935216724802</v>
      </c>
      <c r="F408">
        <f t="shared" si="36"/>
        <v>4633.79352167248</v>
      </c>
      <c r="G408">
        <f t="shared" si="37"/>
        <v>2618.79352167248</v>
      </c>
      <c r="H408">
        <f t="shared" si="38"/>
        <v>0.56515110339385088</v>
      </c>
      <c r="I408">
        <f t="shared" si="39"/>
        <v>5633.79352167248</v>
      </c>
      <c r="J408">
        <f t="shared" si="40"/>
        <v>3618.79352167248</v>
      </c>
      <c r="K408">
        <f t="shared" si="41"/>
        <v>0.64233690989054637</v>
      </c>
    </row>
    <row r="409" spans="1:11" x14ac:dyDescent="0.2">
      <c r="A409">
        <v>1247</v>
      </c>
      <c r="B409">
        <v>1</v>
      </c>
      <c r="C409">
        <v>931</v>
      </c>
      <c r="D409" t="s">
        <v>11</v>
      </c>
      <c r="E409">
        <v>4.3979659676551803E-4</v>
      </c>
      <c r="F409">
        <f t="shared" si="36"/>
        <v>0.43979659676551802</v>
      </c>
      <c r="G409">
        <f t="shared" si="37"/>
        <v>-1246.5602034032345</v>
      </c>
      <c r="H409">
        <f t="shared" si="38"/>
        <v>-2834.4016587919405</v>
      </c>
      <c r="I409">
        <f t="shared" si="39"/>
        <v>1000.4397965967655</v>
      </c>
      <c r="J409">
        <f t="shared" si="40"/>
        <v>-246.56020340323448</v>
      </c>
      <c r="K409">
        <f t="shared" si="41"/>
        <v>-0.24645181473384786</v>
      </c>
    </row>
    <row r="410" spans="1:11" x14ac:dyDescent="0.2">
      <c r="A410">
        <v>1567</v>
      </c>
      <c r="B410">
        <v>101</v>
      </c>
      <c r="C410">
        <v>931</v>
      </c>
      <c r="D410" t="s">
        <v>11</v>
      </c>
      <c r="E410" s="1">
        <v>1.1989018209278499</v>
      </c>
      <c r="F410">
        <f t="shared" si="36"/>
        <v>1198.9018209278499</v>
      </c>
      <c r="G410">
        <f t="shared" si="37"/>
        <v>-368.09817907215006</v>
      </c>
      <c r="H410">
        <f t="shared" si="38"/>
        <v>-0.30702946033335138</v>
      </c>
      <c r="I410">
        <f t="shared" si="39"/>
        <v>2198.9018209278502</v>
      </c>
      <c r="J410">
        <f t="shared" si="40"/>
        <v>631.90182092785017</v>
      </c>
      <c r="K410">
        <f t="shared" si="41"/>
        <v>0.28737154834007661</v>
      </c>
    </row>
    <row r="411" spans="1:11" x14ac:dyDescent="0.2">
      <c r="A411">
        <v>2015</v>
      </c>
      <c r="B411">
        <v>201</v>
      </c>
      <c r="C411">
        <v>931</v>
      </c>
      <c r="D411" t="s">
        <v>11</v>
      </c>
      <c r="E411" s="1">
        <v>4.6839470304548696</v>
      </c>
      <c r="F411">
        <f t="shared" si="36"/>
        <v>4683.9470304548695</v>
      </c>
      <c r="G411">
        <f t="shared" si="37"/>
        <v>2668.9470304548695</v>
      </c>
      <c r="H411">
        <f t="shared" si="38"/>
        <v>0.56980726150433891</v>
      </c>
      <c r="I411">
        <f t="shared" si="39"/>
        <v>5683.9470304548695</v>
      </c>
      <c r="J411">
        <f t="shared" si="40"/>
        <v>3668.9470304548695</v>
      </c>
      <c r="K411">
        <f t="shared" si="41"/>
        <v>0.64549282581214595</v>
      </c>
    </row>
    <row r="412" spans="1:11" x14ac:dyDescent="0.2">
      <c r="A412">
        <v>1247</v>
      </c>
      <c r="B412">
        <v>1</v>
      </c>
      <c r="C412">
        <v>941</v>
      </c>
      <c r="D412" t="s">
        <v>11</v>
      </c>
      <c r="E412">
        <v>4.4344738125801E-4</v>
      </c>
      <c r="F412">
        <f t="shared" si="36"/>
        <v>0.44344738125800998</v>
      </c>
      <c r="G412">
        <f t="shared" si="37"/>
        <v>-1246.556552618742</v>
      </c>
      <c r="H412">
        <f t="shared" si="38"/>
        <v>-2811.0585501314772</v>
      </c>
      <c r="I412">
        <f t="shared" si="39"/>
        <v>1000.443447381258</v>
      </c>
      <c r="J412">
        <f t="shared" si="40"/>
        <v>-246.55655261874199</v>
      </c>
      <c r="K412">
        <f t="shared" si="41"/>
        <v>-0.2464472662239168</v>
      </c>
    </row>
    <row r="413" spans="1:11" x14ac:dyDescent="0.2">
      <c r="A413">
        <v>1567</v>
      </c>
      <c r="B413">
        <v>101</v>
      </c>
      <c r="C413">
        <v>941</v>
      </c>
      <c r="D413" t="s">
        <v>11</v>
      </c>
      <c r="E413" s="1">
        <v>1.2116869427263699</v>
      </c>
      <c r="F413">
        <f t="shared" si="36"/>
        <v>1211.6869427263698</v>
      </c>
      <c r="G413">
        <f t="shared" si="37"/>
        <v>-355.31305727363019</v>
      </c>
      <c r="H413">
        <f t="shared" si="38"/>
        <v>-0.29323833140774302</v>
      </c>
      <c r="I413">
        <f t="shared" si="39"/>
        <v>2211.68694272637</v>
      </c>
      <c r="J413">
        <f t="shared" si="40"/>
        <v>644.68694272637003</v>
      </c>
      <c r="K413">
        <f t="shared" si="41"/>
        <v>0.291491047070006</v>
      </c>
    </row>
    <row r="414" spans="1:11" x14ac:dyDescent="0.2">
      <c r="A414">
        <v>2015</v>
      </c>
      <c r="B414">
        <v>201</v>
      </c>
      <c r="C414">
        <v>941</v>
      </c>
      <c r="D414" t="s">
        <v>11</v>
      </c>
      <c r="E414" s="1">
        <v>4.7341005392372599</v>
      </c>
      <c r="F414">
        <f t="shared" si="36"/>
        <v>4734.1005392372599</v>
      </c>
      <c r="G414">
        <f t="shared" si="37"/>
        <v>2719.1005392372599</v>
      </c>
      <c r="H414">
        <f t="shared" si="38"/>
        <v>0.57436476405618353</v>
      </c>
      <c r="I414">
        <f t="shared" si="39"/>
        <v>5734.1005392372599</v>
      </c>
      <c r="J414">
        <f t="shared" si="40"/>
        <v>3719.1005392372599</v>
      </c>
      <c r="K414">
        <f t="shared" si="41"/>
        <v>0.64859353507812201</v>
      </c>
    </row>
    <row r="415" spans="1:11" x14ac:dyDescent="0.2">
      <c r="A415">
        <v>1247</v>
      </c>
      <c r="B415">
        <v>1</v>
      </c>
      <c r="C415">
        <v>951</v>
      </c>
      <c r="D415" t="s">
        <v>11</v>
      </c>
      <c r="E415">
        <v>4.47098165750503E-4</v>
      </c>
      <c r="F415">
        <f t="shared" si="36"/>
        <v>0.44709816575050298</v>
      </c>
      <c r="G415">
        <f t="shared" si="37"/>
        <v>-1246.5529018342495</v>
      </c>
      <c r="H415">
        <f t="shared" si="38"/>
        <v>-2788.0966582400861</v>
      </c>
      <c r="I415">
        <f t="shared" si="39"/>
        <v>1000.4470981657505</v>
      </c>
      <c r="J415">
        <f t="shared" si="40"/>
        <v>-246.5529018342495</v>
      </c>
      <c r="K415">
        <f t="shared" si="41"/>
        <v>-0.24644271774718216</v>
      </c>
    </row>
    <row r="416" spans="1:11" x14ac:dyDescent="0.2">
      <c r="A416">
        <v>1567</v>
      </c>
      <c r="B416">
        <v>101</v>
      </c>
      <c r="C416">
        <v>951</v>
      </c>
      <c r="D416" t="s">
        <v>11</v>
      </c>
      <c r="E416" s="1">
        <v>1.2244720645248801</v>
      </c>
      <c r="F416">
        <f t="shared" si="36"/>
        <v>1224.4720645248801</v>
      </c>
      <c r="G416">
        <f t="shared" si="37"/>
        <v>-342.52793547511988</v>
      </c>
      <c r="H416">
        <f t="shared" si="38"/>
        <v>-0.27973519804882413</v>
      </c>
      <c r="I416">
        <f t="shared" si="39"/>
        <v>2224.4720645248799</v>
      </c>
      <c r="J416">
        <f t="shared" si="40"/>
        <v>657.4720645248799</v>
      </c>
      <c r="K416">
        <f t="shared" si="41"/>
        <v>0.29556319227830263</v>
      </c>
    </row>
    <row r="417" spans="1:11" x14ac:dyDescent="0.2">
      <c r="A417">
        <v>2015</v>
      </c>
      <c r="B417">
        <v>201</v>
      </c>
      <c r="C417">
        <v>951</v>
      </c>
      <c r="D417" t="s">
        <v>11</v>
      </c>
      <c r="E417" s="1">
        <v>4.7842540480196396</v>
      </c>
      <c r="F417">
        <f t="shared" si="36"/>
        <v>4784.2540480196394</v>
      </c>
      <c r="G417">
        <f t="shared" si="37"/>
        <v>2769.2540480196394</v>
      </c>
      <c r="H417">
        <f t="shared" si="38"/>
        <v>0.57882671367878658</v>
      </c>
      <c r="I417">
        <f t="shared" si="39"/>
        <v>5784.2540480196394</v>
      </c>
      <c r="J417">
        <f t="shared" si="40"/>
        <v>3769.2540480196394</v>
      </c>
      <c r="K417">
        <f t="shared" si="41"/>
        <v>0.65164047372886791</v>
      </c>
    </row>
    <row r="418" spans="1:11" x14ac:dyDescent="0.2">
      <c r="A418">
        <v>3041</v>
      </c>
      <c r="B418">
        <v>300</v>
      </c>
      <c r="C418">
        <v>951</v>
      </c>
      <c r="D418" t="s">
        <v>11</v>
      </c>
      <c r="E418" s="1">
        <v>10.609275661408899</v>
      </c>
      <c r="F418">
        <f t="shared" si="36"/>
        <v>10609.275661408899</v>
      </c>
      <c r="G418">
        <f t="shared" si="37"/>
        <v>7568.2756614088994</v>
      </c>
      <c r="H418">
        <f t="shared" si="38"/>
        <v>0.71336403190449682</v>
      </c>
      <c r="I418">
        <f t="shared" si="39"/>
        <v>11609.275661408899</v>
      </c>
      <c r="J418">
        <f t="shared" si="40"/>
        <v>8568.2756614088994</v>
      </c>
      <c r="K418">
        <f t="shared" si="41"/>
        <v>0.73805428618524638</v>
      </c>
    </row>
    <row r="419" spans="1:11" x14ac:dyDescent="0.2">
      <c r="A419">
        <v>5089</v>
      </c>
      <c r="B419">
        <v>550</v>
      </c>
      <c r="C419">
        <v>951</v>
      </c>
      <c r="D419" t="s">
        <v>11</v>
      </c>
      <c r="E419" s="1">
        <v>35.508666187524703</v>
      </c>
      <c r="F419">
        <f t="shared" si="36"/>
        <v>35508.666187524701</v>
      </c>
      <c r="G419">
        <f t="shared" si="37"/>
        <v>30419.666187524701</v>
      </c>
      <c r="H419">
        <f t="shared" si="38"/>
        <v>0.85668287360824824</v>
      </c>
      <c r="I419">
        <f t="shared" si="39"/>
        <v>36508.666187524701</v>
      </c>
      <c r="J419">
        <f t="shared" si="40"/>
        <v>31419.666187524701</v>
      </c>
      <c r="K419">
        <f t="shared" si="41"/>
        <v>0.86060843817572963</v>
      </c>
    </row>
    <row r="420" spans="1:11" x14ac:dyDescent="0.2">
      <c r="A420">
        <v>9185</v>
      </c>
      <c r="B420">
        <v>800</v>
      </c>
      <c r="C420">
        <v>951</v>
      </c>
      <c r="D420" t="s">
        <v>11</v>
      </c>
      <c r="E420" s="1">
        <v>75.006538070738301</v>
      </c>
      <c r="F420">
        <f t="shared" si="36"/>
        <v>75006.538070738301</v>
      </c>
      <c r="G420">
        <f t="shared" si="37"/>
        <v>65821.538070738301</v>
      </c>
      <c r="H420">
        <f t="shared" si="38"/>
        <v>0.87754400834581014</v>
      </c>
      <c r="I420">
        <f t="shared" si="39"/>
        <v>76006.538070738301</v>
      </c>
      <c r="J420">
        <f t="shared" si="40"/>
        <v>66821.538070738301</v>
      </c>
      <c r="K420">
        <f t="shared" si="41"/>
        <v>0.8791551327932916</v>
      </c>
    </row>
    <row r="421" spans="1:11" x14ac:dyDescent="0.2">
      <c r="A421">
        <v>17377</v>
      </c>
      <c r="B421">
        <v>1050</v>
      </c>
      <c r="C421">
        <v>951</v>
      </c>
      <c r="D421" t="s">
        <v>11</v>
      </c>
      <c r="E421" s="1">
        <v>129.10289131104901</v>
      </c>
      <c r="F421">
        <f t="shared" si="36"/>
        <v>129102.89131104901</v>
      </c>
      <c r="G421">
        <f t="shared" si="37"/>
        <v>111725.89131104901</v>
      </c>
      <c r="H421">
        <f t="shared" si="38"/>
        <v>0.86540193001461596</v>
      </c>
      <c r="I421">
        <f t="shared" si="39"/>
        <v>130102.89131104901</v>
      </c>
      <c r="J421">
        <f t="shared" si="40"/>
        <v>112725.89131104901</v>
      </c>
      <c r="K421">
        <f t="shared" si="41"/>
        <v>0.86643648096601333</v>
      </c>
    </row>
    <row r="422" spans="1:11" x14ac:dyDescent="0.2">
      <c r="A422">
        <v>1247</v>
      </c>
      <c r="B422">
        <v>1</v>
      </c>
      <c r="C422">
        <v>961</v>
      </c>
      <c r="D422" t="s">
        <v>11</v>
      </c>
      <c r="E422">
        <v>4.50748950242996E-4</v>
      </c>
      <c r="F422">
        <f t="shared" si="36"/>
        <v>0.45074895024299599</v>
      </c>
      <c r="G422">
        <f t="shared" si="37"/>
        <v>-1246.549251049757</v>
      </c>
      <c r="H422">
        <f t="shared" si="38"/>
        <v>-2765.5067202657929</v>
      </c>
      <c r="I422">
        <f t="shared" si="39"/>
        <v>1000.450748950243</v>
      </c>
      <c r="J422">
        <f t="shared" si="40"/>
        <v>-246.549251049757</v>
      </c>
      <c r="K422">
        <f t="shared" si="41"/>
        <v>-0.24643816930364357</v>
      </c>
    </row>
    <row r="423" spans="1:11" x14ac:dyDescent="0.2">
      <c r="A423">
        <v>1567</v>
      </c>
      <c r="B423">
        <v>101</v>
      </c>
      <c r="C423">
        <v>961</v>
      </c>
      <c r="D423" t="s">
        <v>11</v>
      </c>
      <c r="E423" s="1">
        <v>1.2372571863234001</v>
      </c>
      <c r="F423">
        <f t="shared" si="36"/>
        <v>1237.2571863234</v>
      </c>
      <c r="G423">
        <f t="shared" si="37"/>
        <v>-329.74281367660001</v>
      </c>
      <c r="H423">
        <f t="shared" si="38"/>
        <v>-0.26651113230261758</v>
      </c>
      <c r="I423">
        <f t="shared" si="39"/>
        <v>2237.2571863233998</v>
      </c>
      <c r="J423">
        <f t="shared" si="40"/>
        <v>670.25718632339976</v>
      </c>
      <c r="K423">
        <f t="shared" si="41"/>
        <v>0.29958879579011122</v>
      </c>
    </row>
    <row r="424" spans="1:11" x14ac:dyDescent="0.2">
      <c r="A424">
        <v>2015</v>
      </c>
      <c r="B424">
        <v>201</v>
      </c>
      <c r="C424">
        <v>961</v>
      </c>
      <c r="D424" t="s">
        <v>11</v>
      </c>
      <c r="E424" s="1">
        <v>4.8344075568020299</v>
      </c>
      <c r="F424">
        <f t="shared" si="36"/>
        <v>4834.4075568020298</v>
      </c>
      <c r="G424">
        <f t="shared" si="37"/>
        <v>2819.4075568020298</v>
      </c>
      <c r="H424">
        <f t="shared" si="38"/>
        <v>0.58319608425133973</v>
      </c>
      <c r="I424">
        <f t="shared" si="39"/>
        <v>5834.4075568020298</v>
      </c>
      <c r="J424">
        <f t="shared" si="40"/>
        <v>3819.4075568020298</v>
      </c>
      <c r="K424">
        <f t="shared" si="41"/>
        <v>0.65463502842703936</v>
      </c>
    </row>
    <row r="425" spans="1:11" x14ac:dyDescent="0.2">
      <c r="A425">
        <v>1247</v>
      </c>
      <c r="B425">
        <v>1</v>
      </c>
      <c r="C425">
        <v>971</v>
      </c>
      <c r="D425" t="s">
        <v>11</v>
      </c>
      <c r="E425">
        <v>4.5439973473548802E-4</v>
      </c>
      <c r="F425">
        <f t="shared" si="36"/>
        <v>0.454399734735488</v>
      </c>
      <c r="G425">
        <f t="shared" si="37"/>
        <v>-1246.5456002652645</v>
      </c>
      <c r="H425">
        <f t="shared" si="38"/>
        <v>-2743.2797710388077</v>
      </c>
      <c r="I425">
        <f t="shared" si="39"/>
        <v>1000.4543997347355</v>
      </c>
      <c r="J425">
        <f t="shared" si="40"/>
        <v>-246.54560026526451</v>
      </c>
      <c r="K425">
        <f t="shared" si="41"/>
        <v>-0.24643362089330068</v>
      </c>
    </row>
    <row r="426" spans="1:11" x14ac:dyDescent="0.2">
      <c r="A426">
        <v>1567</v>
      </c>
      <c r="B426">
        <v>101</v>
      </c>
      <c r="C426">
        <v>971</v>
      </c>
      <c r="D426" t="s">
        <v>11</v>
      </c>
      <c r="E426" s="1">
        <v>1.2500423081219101</v>
      </c>
      <c r="F426">
        <f t="shared" si="36"/>
        <v>1250.0423081219101</v>
      </c>
      <c r="G426">
        <f t="shared" si="37"/>
        <v>-316.95769187808992</v>
      </c>
      <c r="H426">
        <f t="shared" si="38"/>
        <v>-0.25355757146675606</v>
      </c>
      <c r="I426">
        <f t="shared" si="39"/>
        <v>2250.0423081219101</v>
      </c>
      <c r="J426">
        <f t="shared" si="40"/>
        <v>683.04230812191008</v>
      </c>
      <c r="K426">
        <f t="shared" si="41"/>
        <v>0.30356865097885172</v>
      </c>
    </row>
    <row r="427" spans="1:11" x14ac:dyDescent="0.2">
      <c r="A427">
        <v>2015</v>
      </c>
      <c r="B427">
        <v>201</v>
      </c>
      <c r="C427">
        <v>971</v>
      </c>
      <c r="D427" t="s">
        <v>11</v>
      </c>
      <c r="E427" s="1">
        <v>4.8845610655844203</v>
      </c>
      <c r="F427">
        <f t="shared" si="36"/>
        <v>4884.5610655844202</v>
      </c>
      <c r="G427">
        <f t="shared" si="37"/>
        <v>2869.5610655844202</v>
      </c>
      <c r="H427">
        <f t="shared" si="38"/>
        <v>0.58747572751270083</v>
      </c>
      <c r="I427">
        <f t="shared" si="39"/>
        <v>5884.5610655844202</v>
      </c>
      <c r="J427">
        <f t="shared" si="40"/>
        <v>3869.5610655844202</v>
      </c>
      <c r="K427">
        <f t="shared" si="41"/>
        <v>0.6575785385617573</v>
      </c>
    </row>
    <row r="428" spans="1:11" x14ac:dyDescent="0.2">
      <c r="A428">
        <v>1247</v>
      </c>
      <c r="B428">
        <v>1</v>
      </c>
      <c r="C428">
        <v>981</v>
      </c>
      <c r="D428" t="s">
        <v>11</v>
      </c>
      <c r="E428">
        <v>4.5805051922798103E-4</v>
      </c>
      <c r="F428">
        <f t="shared" si="36"/>
        <v>0.45805051922798101</v>
      </c>
      <c r="G428">
        <f t="shared" si="37"/>
        <v>-1246.541949480772</v>
      </c>
      <c r="H428">
        <f t="shared" si="38"/>
        <v>-2721.4071312084748</v>
      </c>
      <c r="I428">
        <f t="shared" si="39"/>
        <v>1000.458050519228</v>
      </c>
      <c r="J428">
        <f t="shared" si="40"/>
        <v>-246.54194948077202</v>
      </c>
      <c r="K428">
        <f t="shared" si="41"/>
        <v>-0.24642907251615312</v>
      </c>
    </row>
    <row r="429" spans="1:11" x14ac:dyDescent="0.2">
      <c r="A429">
        <v>1567</v>
      </c>
      <c r="B429">
        <v>101</v>
      </c>
      <c r="C429">
        <v>981</v>
      </c>
      <c r="D429" t="s">
        <v>11</v>
      </c>
      <c r="E429" s="1">
        <v>1.2628274299204301</v>
      </c>
      <c r="F429">
        <f t="shared" si="36"/>
        <v>1262.8274299204302</v>
      </c>
      <c r="G429">
        <f t="shared" si="37"/>
        <v>-304.17257007956982</v>
      </c>
      <c r="H429">
        <f t="shared" si="38"/>
        <v>-0.24086629960099576</v>
      </c>
      <c r="I429">
        <f t="shared" si="39"/>
        <v>2262.8274299204304</v>
      </c>
      <c r="J429">
        <f t="shared" si="40"/>
        <v>695.8274299204304</v>
      </c>
      <c r="K429">
        <f t="shared" si="41"/>
        <v>0.30750353328751118</v>
      </c>
    </row>
    <row r="430" spans="1:11" x14ac:dyDescent="0.2">
      <c r="A430">
        <v>2015</v>
      </c>
      <c r="B430">
        <v>201</v>
      </c>
      <c r="C430">
        <v>981</v>
      </c>
      <c r="D430" t="s">
        <v>11</v>
      </c>
      <c r="E430" s="1">
        <v>4.9347145743667999</v>
      </c>
      <c r="F430">
        <f t="shared" si="36"/>
        <v>4934.7145743667998</v>
      </c>
      <c r="G430">
        <f t="shared" si="37"/>
        <v>2919.7145743667998</v>
      </c>
      <c r="H430">
        <f t="shared" si="38"/>
        <v>0.59166837926820603</v>
      </c>
      <c r="I430">
        <f t="shared" si="39"/>
        <v>5934.7145743667998</v>
      </c>
      <c r="J430">
        <f t="shared" si="40"/>
        <v>3919.7145743667998</v>
      </c>
      <c r="K430">
        <f t="shared" si="41"/>
        <v>0.66047229824612264</v>
      </c>
    </row>
    <row r="434" spans="2:10" x14ac:dyDescent="0.2">
      <c r="D434" t="s">
        <v>12</v>
      </c>
      <c r="E434" t="s">
        <v>13</v>
      </c>
    </row>
    <row r="435" spans="2:10" x14ac:dyDescent="0.2">
      <c r="B435">
        <v>1</v>
      </c>
      <c r="C435">
        <v>1</v>
      </c>
      <c r="D435">
        <v>1.2370000000000001</v>
      </c>
      <c r="E435">
        <v>1.0001002736389637</v>
      </c>
      <c r="I435">
        <v>1.2370000000000001</v>
      </c>
      <c r="J435">
        <v>1.0001002736389637</v>
      </c>
    </row>
    <row r="436" spans="2:10" x14ac:dyDescent="0.2">
      <c r="C436">
        <v>1050</v>
      </c>
      <c r="D436">
        <v>1.5049999999999999</v>
      </c>
      <c r="E436">
        <v>1.1027472317218781</v>
      </c>
      <c r="I436">
        <v>1.5049999999999999</v>
      </c>
      <c r="J436">
        <v>1.1027472317218781</v>
      </c>
    </row>
    <row r="437" spans="2:10" x14ac:dyDescent="0.2">
      <c r="C437">
        <v>2000</v>
      </c>
      <c r="D437">
        <v>1.5249999999999999</v>
      </c>
      <c r="E437">
        <v>1.195706821978092</v>
      </c>
      <c r="I437">
        <v>1.5249999999999999</v>
      </c>
      <c r="J437">
        <v>1.195706821978092</v>
      </c>
    </row>
    <row r="438" spans="2:10" x14ac:dyDescent="0.2">
      <c r="C438">
        <v>3000</v>
      </c>
      <c r="D438">
        <v>1.5569999999999999</v>
      </c>
      <c r="E438">
        <v>1.2935590222477911</v>
      </c>
      <c r="I438">
        <v>1.5569999999999999</v>
      </c>
      <c r="J438">
        <v>1.2935590222477911</v>
      </c>
    </row>
    <row r="439" spans="2:10" x14ac:dyDescent="0.2">
      <c r="C439">
        <v>4000</v>
      </c>
      <c r="D439">
        <v>1.5569999999999999</v>
      </c>
      <c r="E439">
        <v>1.3914112225174899</v>
      </c>
      <c r="I439">
        <v>1.5569999999999999</v>
      </c>
      <c r="J439">
        <v>1.3914112225174899</v>
      </c>
    </row>
    <row r="440" spans="2:10" x14ac:dyDescent="0.2">
      <c r="C440">
        <v>5000</v>
      </c>
      <c r="D440">
        <v>1.5569999999999999</v>
      </c>
      <c r="E440">
        <v>1.489263422787189</v>
      </c>
      <c r="I440">
        <v>1.5569999999999999</v>
      </c>
      <c r="J440">
        <v>1.489263422787189</v>
      </c>
    </row>
    <row r="441" spans="2:10" x14ac:dyDescent="0.2">
      <c r="B441">
        <v>101</v>
      </c>
      <c r="C441">
        <v>1</v>
      </c>
      <c r="D441">
        <v>1.2370000000000001</v>
      </c>
      <c r="E441">
        <v>1.0001367814838886</v>
      </c>
      <c r="I441">
        <v>1.2370000000000001</v>
      </c>
      <c r="J441">
        <v>1.0001367814838886</v>
      </c>
    </row>
    <row r="442" spans="2:10" x14ac:dyDescent="0.2">
      <c r="C442">
        <v>1050</v>
      </c>
      <c r="D442">
        <v>3.0270000000000001</v>
      </c>
      <c r="E442">
        <v>14.6817097663879</v>
      </c>
      <c r="I442">
        <v>3.0270000000000001</v>
      </c>
      <c r="J442">
        <v>14.6817097663879</v>
      </c>
    </row>
    <row r="443" spans="2:10" x14ac:dyDescent="0.2">
      <c r="C443">
        <v>2000</v>
      </c>
      <c r="D443">
        <v>9.1750000000000007</v>
      </c>
      <c r="E443">
        <v>50.417967535555299</v>
      </c>
      <c r="I443">
        <v>9.1750000000000007</v>
      </c>
      <c r="J443">
        <v>50.417967535555299</v>
      </c>
    </row>
    <row r="444" spans="2:10" x14ac:dyDescent="0.2">
      <c r="C444">
        <v>3000</v>
      </c>
      <c r="D444">
        <v>17.367000000000001</v>
      </c>
      <c r="E444">
        <v>112.00732404738601</v>
      </c>
      <c r="I444">
        <v>17.367000000000001</v>
      </c>
      <c r="J444">
        <v>112.00732404738601</v>
      </c>
    </row>
    <row r="445" spans="2:10" x14ac:dyDescent="0.2">
      <c r="C445">
        <v>4000</v>
      </c>
      <c r="D445">
        <v>33.750999999999998</v>
      </c>
      <c r="E445">
        <v>198.18359652906599</v>
      </c>
      <c r="I445">
        <v>33.750999999999998</v>
      </c>
      <c r="J445">
        <v>198.18359652906599</v>
      </c>
    </row>
    <row r="446" spans="2:10" x14ac:dyDescent="0.2">
      <c r="C446">
        <v>5000</v>
      </c>
      <c r="D446">
        <v>33.814999999999998</v>
      </c>
      <c r="E446">
        <v>308.946784980595</v>
      </c>
      <c r="I446">
        <v>33.814999999999998</v>
      </c>
      <c r="J446">
        <v>308.946784980595</v>
      </c>
    </row>
    <row r="447" spans="2:10" x14ac:dyDescent="0.2">
      <c r="B447">
        <v>201</v>
      </c>
      <c r="C447">
        <v>1</v>
      </c>
      <c r="D447">
        <v>1.2390000000000001</v>
      </c>
      <c r="E447">
        <v>1.0001732893288136</v>
      </c>
      <c r="I447">
        <v>1.2390000000000001</v>
      </c>
      <c r="J447">
        <v>1.0001732893288136</v>
      </c>
    </row>
    <row r="448" spans="2:10" x14ac:dyDescent="0.2">
      <c r="C448">
        <v>1050</v>
      </c>
      <c r="D448">
        <v>5.077</v>
      </c>
      <c r="E448">
        <v>28.260672301054001</v>
      </c>
      <c r="I448">
        <v>5.077</v>
      </c>
      <c r="J448">
        <v>28.260672301054001</v>
      </c>
    </row>
    <row r="449" spans="2:10" x14ac:dyDescent="0.2">
      <c r="C449">
        <v>2000</v>
      </c>
      <c r="D449">
        <v>17.369</v>
      </c>
      <c r="E449">
        <v>99.640228249132605</v>
      </c>
      <c r="I449">
        <v>17.369</v>
      </c>
      <c r="J449">
        <v>99.640228249132605</v>
      </c>
    </row>
    <row r="450" spans="2:10" x14ac:dyDescent="0.2">
      <c r="C450">
        <v>3000</v>
      </c>
      <c r="D450">
        <v>33.753</v>
      </c>
      <c r="E450">
        <v>222.72108907252499</v>
      </c>
      <c r="I450">
        <v>33.753</v>
      </c>
      <c r="J450">
        <v>222.72108907252499</v>
      </c>
    </row>
    <row r="451" spans="2:10" x14ac:dyDescent="0.2">
      <c r="C451">
        <v>4000</v>
      </c>
      <c r="D451">
        <v>39.219000000000001</v>
      </c>
      <c r="E451">
        <v>394.97578183561501</v>
      </c>
      <c r="I451">
        <v>39.219000000000001</v>
      </c>
      <c r="J451">
        <v>394.97578183561501</v>
      </c>
    </row>
    <row r="452" spans="2:10" x14ac:dyDescent="0.2">
      <c r="B452">
        <v>301</v>
      </c>
      <c r="C452">
        <v>1</v>
      </c>
      <c r="D452">
        <v>1.2390000000000001</v>
      </c>
      <c r="E452">
        <v>1.0002097971737385</v>
      </c>
      <c r="I452">
        <v>1.2390000000000001</v>
      </c>
      <c r="J452">
        <v>1.0002097971737385</v>
      </c>
    </row>
    <row r="453" spans="2:10" x14ac:dyDescent="0.2">
      <c r="C453">
        <v>1050</v>
      </c>
      <c r="D453">
        <v>5.077</v>
      </c>
      <c r="E453">
        <v>41.839634835719998</v>
      </c>
      <c r="I453">
        <v>5.077</v>
      </c>
      <c r="J453">
        <v>41.839634835719998</v>
      </c>
    </row>
    <row r="454" spans="2:10" x14ac:dyDescent="0.2">
      <c r="C454">
        <v>2000</v>
      </c>
      <c r="D454">
        <v>17.370999999999999</v>
      </c>
      <c r="E454">
        <v>148.86248896270899</v>
      </c>
      <c r="I454">
        <v>17.370999999999999</v>
      </c>
      <c r="J454">
        <v>148.86248896270899</v>
      </c>
    </row>
    <row r="455" spans="2:10" x14ac:dyDescent="0.2">
      <c r="C455">
        <v>3000</v>
      </c>
      <c r="D455">
        <v>33.755000000000003</v>
      </c>
      <c r="E455">
        <v>333.43485409766402</v>
      </c>
      <c r="I455">
        <v>33.755000000000003</v>
      </c>
      <c r="J455">
        <v>333.43485409766402</v>
      </c>
    </row>
    <row r="456" spans="2:10" x14ac:dyDescent="0.2">
      <c r="B456">
        <v>401</v>
      </c>
      <c r="C456">
        <v>1</v>
      </c>
      <c r="D456">
        <v>1.2410000000000001</v>
      </c>
      <c r="E456">
        <v>1.0002463050186634</v>
      </c>
      <c r="I456">
        <v>1.2410000000000001</v>
      </c>
      <c r="J456">
        <v>1.0002463050186634</v>
      </c>
    </row>
    <row r="457" spans="2:10" x14ac:dyDescent="0.2">
      <c r="C457">
        <v>1050</v>
      </c>
      <c r="D457">
        <v>9.1750000000000007</v>
      </c>
      <c r="E457">
        <v>55.418597370386102</v>
      </c>
      <c r="I457">
        <v>9.1750000000000007</v>
      </c>
      <c r="J457">
        <v>55.418597370386102</v>
      </c>
    </row>
    <row r="458" spans="2:10" x14ac:dyDescent="0.2">
      <c r="C458">
        <v>2000</v>
      </c>
      <c r="D458">
        <v>33.756999999999998</v>
      </c>
      <c r="E458">
        <v>198.084749676287</v>
      </c>
      <c r="I458">
        <v>33.756999999999998</v>
      </c>
      <c r="J458">
        <v>198.084749676287</v>
      </c>
    </row>
    <row r="459" spans="2:10" x14ac:dyDescent="0.2">
      <c r="C459">
        <v>2250</v>
      </c>
      <c r="D459">
        <v>33.755000000000003</v>
      </c>
      <c r="E459">
        <v>250.38062354922201</v>
      </c>
      <c r="I459">
        <v>33.755000000000003</v>
      </c>
      <c r="J459">
        <v>250.38062354922201</v>
      </c>
    </row>
    <row r="460" spans="2:10" x14ac:dyDescent="0.2">
      <c r="C460">
        <v>2500</v>
      </c>
      <c r="D460">
        <v>33.756999999999998</v>
      </c>
      <c r="E460">
        <v>308.82322641462002</v>
      </c>
      <c r="I460">
        <v>33.756999999999998</v>
      </c>
      <c r="J460">
        <v>308.82322641462002</v>
      </c>
    </row>
    <row r="461" spans="2:10" x14ac:dyDescent="0.2">
      <c r="C461">
        <v>2750</v>
      </c>
      <c r="D461">
        <v>39.220999999999997</v>
      </c>
      <c r="E461">
        <v>373.41255827248</v>
      </c>
      <c r="I461">
        <v>39.220999999999997</v>
      </c>
      <c r="J461">
        <v>373.41255827248</v>
      </c>
    </row>
    <row r="462" spans="2:10" x14ac:dyDescent="0.2">
      <c r="B462">
        <v>501</v>
      </c>
      <c r="C462">
        <v>1</v>
      </c>
      <c r="D462">
        <v>1.2430000000000001</v>
      </c>
      <c r="E462">
        <v>1.0002828128635883</v>
      </c>
      <c r="I462">
        <v>1.2430000000000001</v>
      </c>
      <c r="J462">
        <v>1.0002828128635883</v>
      </c>
    </row>
    <row r="463" spans="2:10" x14ac:dyDescent="0.2">
      <c r="C463">
        <v>101</v>
      </c>
      <c r="D463">
        <v>1.5289999999999999</v>
      </c>
      <c r="E463">
        <v>1.6491415835916992</v>
      </c>
      <c r="I463">
        <v>1.5289999999999999</v>
      </c>
      <c r="J463">
        <v>1.6491415835916992</v>
      </c>
    </row>
    <row r="464" spans="2:10" x14ac:dyDescent="0.2">
      <c r="C464">
        <v>800</v>
      </c>
      <c r="D464">
        <v>5.0810000000000004</v>
      </c>
      <c r="E464">
        <v>40.514207281172197</v>
      </c>
      <c r="I464">
        <v>5.0810000000000004</v>
      </c>
      <c r="J464">
        <v>40.514207281172197</v>
      </c>
    </row>
    <row r="465" spans="2:10" x14ac:dyDescent="0.2">
      <c r="C465">
        <v>2000</v>
      </c>
      <c r="D465">
        <v>33.756999999999998</v>
      </c>
      <c r="E465">
        <v>247.30701038986399</v>
      </c>
      <c r="I465">
        <v>33.756999999999998</v>
      </c>
      <c r="J465">
        <v>247.30701038986399</v>
      </c>
    </row>
    <row r="466" spans="2:10" x14ac:dyDescent="0.2">
      <c r="C466">
        <v>2500</v>
      </c>
      <c r="D466">
        <v>39.222999999999999</v>
      </c>
      <c r="E466">
        <v>385.71787478774701</v>
      </c>
      <c r="I466">
        <v>39.222999999999999</v>
      </c>
      <c r="J466">
        <v>385.71787478774701</v>
      </c>
    </row>
    <row r="467" spans="2:10" x14ac:dyDescent="0.2">
      <c r="B467">
        <v>601</v>
      </c>
      <c r="C467">
        <v>1</v>
      </c>
      <c r="D467">
        <v>1.2430000000000001</v>
      </c>
      <c r="E467">
        <v>1.0003193207085133</v>
      </c>
      <c r="I467">
        <v>1.2430000000000001</v>
      </c>
      <c r="J467">
        <v>1.0003193207085133</v>
      </c>
    </row>
    <row r="468" spans="2:10" x14ac:dyDescent="0.2">
      <c r="C468">
        <v>800</v>
      </c>
      <c r="D468">
        <v>9.1790000000000003</v>
      </c>
      <c r="E468">
        <v>48.401391901075797</v>
      </c>
      <c r="I468">
        <v>9.1790000000000003</v>
      </c>
      <c r="J468">
        <v>48.401391901075797</v>
      </c>
    </row>
    <row r="469" spans="2:10" x14ac:dyDescent="0.2">
      <c r="C469">
        <v>1050</v>
      </c>
      <c r="D469">
        <v>9.1790000000000003</v>
      </c>
      <c r="E469">
        <v>82.576522439718204</v>
      </c>
      <c r="I469">
        <v>9.1790000000000003</v>
      </c>
      <c r="J469">
        <v>82.576522439718204</v>
      </c>
    </row>
    <row r="470" spans="2:10" x14ac:dyDescent="0.2">
      <c r="C470">
        <v>2000</v>
      </c>
      <c r="D470">
        <v>33.759</v>
      </c>
      <c r="E470">
        <v>296.52927110344098</v>
      </c>
      <c r="I470">
        <v>33.759</v>
      </c>
      <c r="J470">
        <v>296.52927110344098</v>
      </c>
    </row>
    <row r="471" spans="2:10" x14ac:dyDescent="0.2">
      <c r="C471">
        <v>2250</v>
      </c>
      <c r="D471">
        <v>39.225000000000001</v>
      </c>
      <c r="E471">
        <v>374.96085038781098</v>
      </c>
      <c r="I471">
        <v>39.225000000000001</v>
      </c>
      <c r="J471">
        <v>374.96085038781098</v>
      </c>
    </row>
    <row r="472" spans="2:10" x14ac:dyDescent="0.2">
      <c r="B472">
        <v>701</v>
      </c>
      <c r="C472">
        <v>1</v>
      </c>
      <c r="D472">
        <v>1.2450000000000001</v>
      </c>
      <c r="E472">
        <v>1.0003558285534382</v>
      </c>
      <c r="I472">
        <v>1.2450000000000001</v>
      </c>
      <c r="J472">
        <v>1.0003558285534382</v>
      </c>
    </row>
    <row r="473" spans="2:10" x14ac:dyDescent="0.2">
      <c r="C473">
        <v>101</v>
      </c>
      <c r="D473">
        <v>1.5309999999999999</v>
      </c>
      <c r="E473">
        <v>1.904844019562006</v>
      </c>
      <c r="I473">
        <v>1.5309999999999999</v>
      </c>
      <c r="J473">
        <v>1.904844019562006</v>
      </c>
    </row>
    <row r="474" spans="2:10" x14ac:dyDescent="0.2">
      <c r="C474">
        <v>800</v>
      </c>
      <c r="D474">
        <v>9.1809999999999992</v>
      </c>
      <c r="E474">
        <v>56.288576520979397</v>
      </c>
      <c r="I474">
        <v>9.1809999999999992</v>
      </c>
      <c r="J474">
        <v>56.288576520979397</v>
      </c>
    </row>
    <row r="475" spans="2:10" x14ac:dyDescent="0.2">
      <c r="C475">
        <v>1050</v>
      </c>
      <c r="D475">
        <v>17.373000000000001</v>
      </c>
      <c r="E475">
        <v>96.155484974384294</v>
      </c>
      <c r="I475">
        <v>17.373000000000001</v>
      </c>
      <c r="J475">
        <v>96.155484974384294</v>
      </c>
    </row>
    <row r="476" spans="2:10" x14ac:dyDescent="0.2">
      <c r="C476">
        <v>2000</v>
      </c>
      <c r="D476">
        <v>33.761000000000003</v>
      </c>
      <c r="E476">
        <v>345.75153181701899</v>
      </c>
      <c r="I476">
        <v>33.761000000000003</v>
      </c>
      <c r="J476">
        <v>345.75153181701899</v>
      </c>
    </row>
    <row r="477" spans="2:10" x14ac:dyDescent="0.2">
      <c r="B477">
        <v>801</v>
      </c>
      <c r="C477">
        <v>1</v>
      </c>
      <c r="D477">
        <v>1.2450000000000001</v>
      </c>
      <c r="E477">
        <v>1.0003923363983631</v>
      </c>
      <c r="I477">
        <v>1.2450000000000001</v>
      </c>
      <c r="J477">
        <v>1.0003923363983631</v>
      </c>
    </row>
    <row r="478" spans="2:10" x14ac:dyDescent="0.2">
      <c r="C478">
        <v>300</v>
      </c>
      <c r="D478">
        <v>3.0390000000000001</v>
      </c>
      <c r="E478">
        <v>9.9387623593211103</v>
      </c>
      <c r="I478">
        <v>3.0390000000000001</v>
      </c>
      <c r="J478">
        <v>9.9387623593211103</v>
      </c>
    </row>
    <row r="479" spans="2:10" x14ac:dyDescent="0.2">
      <c r="C479">
        <v>800</v>
      </c>
      <c r="D479">
        <v>9.1829999999999998</v>
      </c>
      <c r="E479">
        <v>64.175761140882898</v>
      </c>
      <c r="I479">
        <v>9.1829999999999998</v>
      </c>
      <c r="J479">
        <v>64.175761140882898</v>
      </c>
    </row>
    <row r="480" spans="2:10" x14ac:dyDescent="0.2">
      <c r="C480">
        <v>1050</v>
      </c>
      <c r="D480">
        <v>17.375</v>
      </c>
      <c r="E480">
        <v>109.73444750905</v>
      </c>
      <c r="I480">
        <v>17.375</v>
      </c>
      <c r="J480">
        <v>109.73444750905</v>
      </c>
    </row>
    <row r="481" spans="2:10" x14ac:dyDescent="0.2">
      <c r="C481">
        <v>2000</v>
      </c>
      <c r="D481">
        <v>39.228999999999999</v>
      </c>
      <c r="E481">
        <v>394.97379253059597</v>
      </c>
      <c r="I481">
        <v>39.228999999999999</v>
      </c>
      <c r="J481">
        <v>394.97379253059597</v>
      </c>
    </row>
    <row r="482" spans="2:10" x14ac:dyDescent="0.2">
      <c r="B482">
        <v>901</v>
      </c>
      <c r="C482">
        <v>1</v>
      </c>
      <c r="D482">
        <v>1.2470000000000001</v>
      </c>
      <c r="E482">
        <v>1.000428844243288</v>
      </c>
      <c r="I482">
        <v>1.2470000000000001</v>
      </c>
      <c r="J482">
        <v>1.000428844243288</v>
      </c>
    </row>
    <row r="483" spans="2:10" x14ac:dyDescent="0.2">
      <c r="C483">
        <v>300</v>
      </c>
      <c r="D483">
        <v>3.0409999999999999</v>
      </c>
      <c r="E483">
        <v>11.0524378940463</v>
      </c>
      <c r="I483">
        <v>3.0409999999999999</v>
      </c>
      <c r="J483">
        <v>11.0524378940463</v>
      </c>
    </row>
    <row r="484" spans="2:10" x14ac:dyDescent="0.2">
      <c r="C484">
        <v>550</v>
      </c>
      <c r="D484">
        <v>5.0890000000000004</v>
      </c>
      <c r="E484">
        <v>34.6426217108964</v>
      </c>
      <c r="I484">
        <v>5.0890000000000004</v>
      </c>
      <c r="J484">
        <v>34.6426217108964</v>
      </c>
    </row>
    <row r="485" spans="2:10" x14ac:dyDescent="0.2">
      <c r="C485">
        <v>800</v>
      </c>
      <c r="D485">
        <v>9.1850000000000005</v>
      </c>
      <c r="E485">
        <v>72.062945760786505</v>
      </c>
      <c r="I485">
        <v>9.1850000000000005</v>
      </c>
      <c r="J485">
        <v>72.062945760786505</v>
      </c>
    </row>
    <row r="486" spans="2:10" x14ac:dyDescent="0.2">
      <c r="C486">
        <v>1050</v>
      </c>
      <c r="D486">
        <v>17.376999999999999</v>
      </c>
      <c r="E486">
        <v>123.313410043716</v>
      </c>
      <c r="I486">
        <v>17.376999999999999</v>
      </c>
      <c r="J486">
        <v>123.313410043716</v>
      </c>
    </row>
    <row r="488" spans="2:10" x14ac:dyDescent="0.2">
      <c r="E488">
        <f>MAX(E435:E486)</f>
        <v>394.97578183561501</v>
      </c>
      <c r="G488">
        <f>E488-39</f>
        <v>355.97578183561501</v>
      </c>
    </row>
    <row r="492" spans="2:10" x14ac:dyDescent="0.2">
      <c r="D492" t="s">
        <v>0</v>
      </c>
      <c r="E492" t="s">
        <v>14</v>
      </c>
    </row>
    <row r="493" spans="2:10" x14ac:dyDescent="0.2">
      <c r="B493">
        <v>1</v>
      </c>
      <c r="C493">
        <v>1</v>
      </c>
      <c r="D493">
        <v>1237</v>
      </c>
      <c r="E493">
        <v>1000.1002736389637</v>
      </c>
    </row>
    <row r="494" spans="2:10" x14ac:dyDescent="0.2">
      <c r="C494">
        <v>1050</v>
      </c>
      <c r="D494">
        <v>1505</v>
      </c>
      <c r="E494">
        <v>1102.7472317218781</v>
      </c>
    </row>
    <row r="495" spans="2:10" x14ac:dyDescent="0.2">
      <c r="C495">
        <v>2000</v>
      </c>
      <c r="D495">
        <v>1525</v>
      </c>
      <c r="E495">
        <v>1195.706821978092</v>
      </c>
    </row>
    <row r="496" spans="2:10" x14ac:dyDescent="0.2">
      <c r="C496">
        <v>3000</v>
      </c>
      <c r="D496">
        <v>1557</v>
      </c>
      <c r="E496">
        <v>1293.5590222477911</v>
      </c>
    </row>
    <row r="497" spans="2:5" x14ac:dyDescent="0.2">
      <c r="C497">
        <v>4000</v>
      </c>
      <c r="D497">
        <v>1557</v>
      </c>
      <c r="E497">
        <v>1391.4112225174899</v>
      </c>
    </row>
    <row r="498" spans="2:5" x14ac:dyDescent="0.2">
      <c r="C498">
        <v>5000</v>
      </c>
      <c r="D498">
        <v>1557</v>
      </c>
      <c r="E498">
        <v>1489.263422787189</v>
      </c>
    </row>
    <row r="499" spans="2:5" x14ac:dyDescent="0.2">
      <c r="B499">
        <v>101</v>
      </c>
      <c r="C499">
        <v>1</v>
      </c>
      <c r="D499">
        <v>1237</v>
      </c>
      <c r="E499">
        <v>1000.1367814838886</v>
      </c>
    </row>
    <row r="500" spans="2:5" x14ac:dyDescent="0.2">
      <c r="C500">
        <v>1050</v>
      </c>
      <c r="D500">
        <v>3027</v>
      </c>
      <c r="E500">
        <v>14681.709766387901</v>
      </c>
    </row>
    <row r="501" spans="2:5" x14ac:dyDescent="0.2">
      <c r="C501">
        <v>2000</v>
      </c>
      <c r="D501">
        <v>9175</v>
      </c>
      <c r="E501">
        <v>50417.967535555297</v>
      </c>
    </row>
    <row r="502" spans="2:5" x14ac:dyDescent="0.2">
      <c r="C502">
        <v>3000</v>
      </c>
      <c r="D502">
        <v>17367</v>
      </c>
      <c r="E502">
        <v>112007.32404738601</v>
      </c>
    </row>
    <row r="503" spans="2:5" x14ac:dyDescent="0.2">
      <c r="C503">
        <v>4000</v>
      </c>
      <c r="D503">
        <v>33751</v>
      </c>
      <c r="E503">
        <v>198183.59652906598</v>
      </c>
    </row>
    <row r="504" spans="2:5" x14ac:dyDescent="0.2">
      <c r="C504">
        <v>5000</v>
      </c>
      <c r="D504">
        <v>33815</v>
      </c>
      <c r="E504">
        <v>308946.784980595</v>
      </c>
    </row>
    <row r="505" spans="2:5" x14ac:dyDescent="0.2">
      <c r="B505">
        <v>201</v>
      </c>
      <c r="C505">
        <v>1</v>
      </c>
      <c r="D505">
        <v>1239</v>
      </c>
      <c r="E505">
        <v>1000.1732893288136</v>
      </c>
    </row>
    <row r="506" spans="2:5" x14ac:dyDescent="0.2">
      <c r="C506">
        <v>1050</v>
      </c>
      <c r="D506">
        <v>5077</v>
      </c>
      <c r="E506">
        <v>28260.672301054001</v>
      </c>
    </row>
    <row r="507" spans="2:5" x14ac:dyDescent="0.2">
      <c r="C507">
        <v>2000</v>
      </c>
      <c r="D507">
        <v>17369</v>
      </c>
      <c r="E507">
        <v>99640.228249132604</v>
      </c>
    </row>
    <row r="508" spans="2:5" x14ac:dyDescent="0.2">
      <c r="C508">
        <v>3000</v>
      </c>
      <c r="D508">
        <v>33753</v>
      </c>
      <c r="E508">
        <v>222721.08907252498</v>
      </c>
    </row>
    <row r="509" spans="2:5" x14ac:dyDescent="0.2">
      <c r="C509">
        <v>4000</v>
      </c>
      <c r="D509">
        <v>39219</v>
      </c>
      <c r="E509">
        <v>394975.78183561499</v>
      </c>
    </row>
    <row r="510" spans="2:5" x14ac:dyDescent="0.2">
      <c r="B510">
        <v>301</v>
      </c>
      <c r="C510">
        <v>1</v>
      </c>
      <c r="D510">
        <v>1239</v>
      </c>
      <c r="E510">
        <v>1000.2097971737385</v>
      </c>
    </row>
    <row r="511" spans="2:5" x14ac:dyDescent="0.2">
      <c r="C511">
        <v>1050</v>
      </c>
      <c r="D511">
        <v>5077</v>
      </c>
      <c r="E511">
        <v>41839.634835719997</v>
      </c>
    </row>
    <row r="512" spans="2:5" x14ac:dyDescent="0.2">
      <c r="C512">
        <v>2000</v>
      </c>
      <c r="D512">
        <v>17371</v>
      </c>
      <c r="E512">
        <v>148862.488962709</v>
      </c>
    </row>
    <row r="513" spans="2:5" x14ac:dyDescent="0.2">
      <c r="C513">
        <v>3000</v>
      </c>
      <c r="D513">
        <v>33755</v>
      </c>
      <c r="E513">
        <v>333434.85409766401</v>
      </c>
    </row>
    <row r="514" spans="2:5" x14ac:dyDescent="0.2">
      <c r="B514">
        <v>401</v>
      </c>
      <c r="C514">
        <v>1</v>
      </c>
      <c r="D514">
        <v>1241</v>
      </c>
      <c r="E514">
        <v>1000.2463050186634</v>
      </c>
    </row>
    <row r="515" spans="2:5" x14ac:dyDescent="0.2">
      <c r="C515">
        <v>1050</v>
      </c>
      <c r="D515">
        <v>9175</v>
      </c>
      <c r="E515">
        <v>55418.597370386102</v>
      </c>
    </row>
    <row r="516" spans="2:5" x14ac:dyDescent="0.2">
      <c r="C516">
        <v>2000</v>
      </c>
      <c r="D516">
        <v>33757</v>
      </c>
      <c r="E516">
        <v>198084.749676287</v>
      </c>
    </row>
    <row r="517" spans="2:5" x14ac:dyDescent="0.2">
      <c r="C517">
        <v>2250</v>
      </c>
      <c r="D517">
        <v>33755</v>
      </c>
      <c r="E517">
        <v>250380.62354922201</v>
      </c>
    </row>
    <row r="518" spans="2:5" x14ac:dyDescent="0.2">
      <c r="C518">
        <v>2500</v>
      </c>
      <c r="D518">
        <v>33757</v>
      </c>
      <c r="E518">
        <v>308823.22641462</v>
      </c>
    </row>
    <row r="519" spans="2:5" x14ac:dyDescent="0.2">
      <c r="C519">
        <v>2750</v>
      </c>
      <c r="D519">
        <v>39221</v>
      </c>
      <c r="E519">
        <v>373412.55827247998</v>
      </c>
    </row>
    <row r="520" spans="2:5" x14ac:dyDescent="0.2">
      <c r="B520">
        <v>501</v>
      </c>
      <c r="C520">
        <v>1</v>
      </c>
      <c r="D520">
        <v>1243</v>
      </c>
      <c r="E520">
        <v>1000.2828128635883</v>
      </c>
    </row>
    <row r="521" spans="2:5" x14ac:dyDescent="0.2">
      <c r="C521">
        <v>101</v>
      </c>
      <c r="D521">
        <v>1529</v>
      </c>
      <c r="E521">
        <v>1649.1415835916991</v>
      </c>
    </row>
    <row r="522" spans="2:5" x14ac:dyDescent="0.2">
      <c r="C522">
        <v>800</v>
      </c>
      <c r="D522">
        <v>5081</v>
      </c>
      <c r="E522">
        <v>40514.207281172196</v>
      </c>
    </row>
    <row r="523" spans="2:5" x14ac:dyDescent="0.2">
      <c r="C523">
        <v>2000</v>
      </c>
      <c r="D523">
        <v>33757</v>
      </c>
      <c r="E523">
        <v>247307.01038986398</v>
      </c>
    </row>
    <row r="524" spans="2:5" x14ac:dyDescent="0.2">
      <c r="C524">
        <v>2500</v>
      </c>
      <c r="D524">
        <v>39223</v>
      </c>
      <c r="E524">
        <v>385717.87478774699</v>
      </c>
    </row>
    <row r="525" spans="2:5" x14ac:dyDescent="0.2">
      <c r="B525">
        <v>601</v>
      </c>
      <c r="C525">
        <v>1</v>
      </c>
      <c r="D525">
        <v>1243</v>
      </c>
      <c r="E525">
        <v>1000.3193207085133</v>
      </c>
    </row>
    <row r="526" spans="2:5" x14ac:dyDescent="0.2">
      <c r="C526">
        <v>800</v>
      </c>
      <c r="D526">
        <v>9179</v>
      </c>
      <c r="E526">
        <v>48401.391901075796</v>
      </c>
    </row>
    <row r="527" spans="2:5" x14ac:dyDescent="0.2">
      <c r="C527">
        <v>1050</v>
      </c>
      <c r="D527">
        <v>9179</v>
      </c>
      <c r="E527">
        <v>82576.522439718203</v>
      </c>
    </row>
    <row r="528" spans="2:5" x14ac:dyDescent="0.2">
      <c r="C528">
        <v>2000</v>
      </c>
      <c r="D528">
        <v>33759</v>
      </c>
      <c r="E528">
        <v>296529.27110344096</v>
      </c>
    </row>
    <row r="529" spans="2:5" x14ac:dyDescent="0.2">
      <c r="C529">
        <v>2250</v>
      </c>
      <c r="D529">
        <v>39225</v>
      </c>
      <c r="E529">
        <v>374960.85038781096</v>
      </c>
    </row>
    <row r="530" spans="2:5" x14ac:dyDescent="0.2">
      <c r="B530">
        <v>701</v>
      </c>
      <c r="C530">
        <v>1</v>
      </c>
      <c r="D530">
        <v>1245</v>
      </c>
      <c r="E530">
        <v>1000.3558285534382</v>
      </c>
    </row>
    <row r="531" spans="2:5" x14ac:dyDescent="0.2">
      <c r="C531">
        <v>101</v>
      </c>
      <c r="D531">
        <v>1531</v>
      </c>
      <c r="E531">
        <v>1904.844019562006</v>
      </c>
    </row>
    <row r="532" spans="2:5" x14ac:dyDescent="0.2">
      <c r="C532">
        <v>800</v>
      </c>
      <c r="D532">
        <v>9181</v>
      </c>
      <c r="E532">
        <v>56288.576520979397</v>
      </c>
    </row>
    <row r="533" spans="2:5" x14ac:dyDescent="0.2">
      <c r="C533">
        <v>1050</v>
      </c>
      <c r="D533">
        <v>17373</v>
      </c>
      <c r="E533">
        <v>96155.484974384293</v>
      </c>
    </row>
    <row r="534" spans="2:5" x14ac:dyDescent="0.2">
      <c r="C534">
        <v>2000</v>
      </c>
      <c r="D534">
        <v>33761</v>
      </c>
      <c r="E534">
        <v>345751.53181701899</v>
      </c>
    </row>
    <row r="535" spans="2:5" x14ac:dyDescent="0.2">
      <c r="B535">
        <v>801</v>
      </c>
      <c r="C535">
        <v>1</v>
      </c>
      <c r="D535">
        <v>1245</v>
      </c>
      <c r="E535">
        <v>1000.3923363983631</v>
      </c>
    </row>
    <row r="536" spans="2:5" x14ac:dyDescent="0.2">
      <c r="C536">
        <v>300</v>
      </c>
      <c r="D536">
        <v>3039</v>
      </c>
      <c r="E536">
        <v>9938.7623593211101</v>
      </c>
    </row>
    <row r="537" spans="2:5" x14ac:dyDescent="0.2">
      <c r="C537">
        <v>800</v>
      </c>
      <c r="D537">
        <v>9183</v>
      </c>
      <c r="E537">
        <v>64175.761140882896</v>
      </c>
    </row>
    <row r="538" spans="2:5" x14ac:dyDescent="0.2">
      <c r="C538">
        <v>1050</v>
      </c>
      <c r="D538">
        <v>17375</v>
      </c>
      <c r="E538">
        <v>109734.44750905001</v>
      </c>
    </row>
    <row r="539" spans="2:5" x14ac:dyDescent="0.2">
      <c r="C539">
        <v>2000</v>
      </c>
      <c r="D539">
        <v>39229</v>
      </c>
      <c r="E539">
        <v>394973.79253059597</v>
      </c>
    </row>
    <row r="540" spans="2:5" x14ac:dyDescent="0.2">
      <c r="B540">
        <v>901</v>
      </c>
      <c r="C540">
        <v>1</v>
      </c>
      <c r="D540">
        <v>1247</v>
      </c>
      <c r="E540">
        <v>1000.428844243288</v>
      </c>
    </row>
    <row r="541" spans="2:5" x14ac:dyDescent="0.2">
      <c r="C541">
        <v>300</v>
      </c>
      <c r="D541">
        <v>3041</v>
      </c>
      <c r="E541">
        <v>11052.437894046299</v>
      </c>
    </row>
    <row r="542" spans="2:5" x14ac:dyDescent="0.2">
      <c r="C542">
        <v>550</v>
      </c>
      <c r="D542">
        <v>5089</v>
      </c>
      <c r="E542">
        <v>34642.621710896397</v>
      </c>
    </row>
    <row r="543" spans="2:5" x14ac:dyDescent="0.2">
      <c r="C543">
        <v>800</v>
      </c>
      <c r="D543">
        <v>9185</v>
      </c>
      <c r="E543">
        <v>72062.945760786504</v>
      </c>
    </row>
    <row r="544" spans="2:5" x14ac:dyDescent="0.2">
      <c r="C544">
        <v>1050</v>
      </c>
      <c r="D544">
        <v>17377</v>
      </c>
      <c r="E544">
        <v>123313.41004371601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horus_formula_not_working</vt:lpstr>
      <vt:lpstr>horus formula (2)</vt:lpstr>
      <vt:lpstr>horus formula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Ehsan Yousefzadeh-Asl-Miandoab</dc:creator>
  <cp:keywords/>
  <dc:description/>
  <cp:lastModifiedBy>Ehsan Yousefzadeh-Asl-Miandoab</cp:lastModifiedBy>
  <cp:revision/>
  <dcterms:created xsi:type="dcterms:W3CDTF">2024-10-25T11:25:10Z</dcterms:created>
  <dcterms:modified xsi:type="dcterms:W3CDTF">2025-05-30T09:27:46Z</dcterms:modified>
  <cp:category/>
  <cp:contentStatus/>
</cp:coreProperties>
</file>