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1">
      <go:sheetsCustomData xmlns:go="http://customooxmlschemas.google.com/" r:id="rId5" roundtripDataSignature="AMtx7mg1yXq8M6w3mX9r5BCR8YeFht3j4Q=="/>
    </ext>
  </extLst>
</workbook>
</file>

<file path=xl/sharedStrings.xml><?xml version="1.0" encoding="utf-8"?>
<sst xmlns="http://schemas.openxmlformats.org/spreadsheetml/2006/main" count="45" uniqueCount="42">
  <si>
    <t xml:space="preserve">output parameter for payload range from 500 to 1500 </t>
  </si>
  <si>
    <t>s n</t>
  </si>
  <si>
    <t>payload</t>
  </si>
  <si>
    <t>volume</t>
  </si>
  <si>
    <t>s_a_of_env</t>
  </si>
  <si>
    <t>s_a_of_cell</t>
  </si>
  <si>
    <t>buoyancy</t>
  </si>
  <si>
    <t>drag</t>
  </si>
  <si>
    <t>thrust power</t>
  </si>
  <si>
    <t>total_req_pow</t>
  </si>
  <si>
    <t>structural_wt</t>
  </si>
  <si>
    <t>solar_cell_wt</t>
  </si>
  <si>
    <t>rfc_wt</t>
  </si>
  <si>
    <t>pro_wt</t>
  </si>
  <si>
    <t>total_wt</t>
  </si>
  <si>
    <t>l</t>
  </si>
  <si>
    <t>d</t>
  </si>
  <si>
    <t>r</t>
  </si>
  <si>
    <t xml:space="preserve">Parameters </t>
  </si>
  <si>
    <t xml:space="preserve">Value </t>
  </si>
  <si>
    <t xml:space="preserve">Interference factor </t>
  </si>
  <si>
    <t xml:space="preserve">Input Parameters </t>
  </si>
  <si>
    <t xml:space="preserve">Geometric Coverage ratio </t>
  </si>
  <si>
    <t xml:space="preserve"> Payload mass (kg) </t>
  </si>
  <si>
    <r>
      <rPr>
        <rFont val="Times New Roman"/>
        <color theme="1"/>
        <sz val="8.0"/>
      </rPr>
      <t>Envelope mass/area ratio (g/m</t>
    </r>
    <r>
      <rPr>
        <rFont val="Times New Roman"/>
        <color theme="1"/>
        <sz val="8.0"/>
        <vertAlign val="superscript"/>
      </rPr>
      <t>2</t>
    </r>
    <r>
      <rPr>
        <rFont val="Times New Roman"/>
        <color theme="1"/>
        <sz val="8.0"/>
      </rPr>
      <t xml:space="preserve">) </t>
    </r>
  </si>
  <si>
    <t xml:space="preserve">Payload Power (kW) </t>
  </si>
  <si>
    <r>
      <rPr>
        <rFont val="Times New Roman"/>
        <color theme="1"/>
        <sz val="8.0"/>
      </rPr>
      <t>Solar cells mass/area ratio (g/m</t>
    </r>
    <r>
      <rPr>
        <rFont val="Times New Roman"/>
        <color theme="1"/>
        <sz val="8.0"/>
        <vertAlign val="superscript"/>
      </rPr>
      <t>2</t>
    </r>
    <r>
      <rPr>
        <rFont val="Times New Roman"/>
        <color theme="1"/>
        <sz val="8.0"/>
      </rPr>
      <t xml:space="preserve">) </t>
    </r>
  </si>
  <si>
    <t xml:space="preserve">Control Systems Power (kW) </t>
  </si>
  <si>
    <t xml:space="preserve">Solar cells efficiency (%) </t>
  </si>
  <si>
    <t xml:space="preserve">Floating Height (m) </t>
  </si>
  <si>
    <r>
      <rPr>
        <rFont val="Times New Roman"/>
        <color theme="1"/>
        <sz val="8.0"/>
      </rPr>
      <t xml:space="preserve">RFC storage energy/mass ratio </t>
    </r>
    <r>
      <rPr>
        <rFont val="Times New Roman"/>
        <color theme="1"/>
        <sz val="10.0"/>
      </rPr>
      <t xml:space="preserve">                           </t>
    </r>
    <r>
      <rPr>
        <rFont val="Times New Roman"/>
        <color theme="1"/>
        <sz val="8.0"/>
      </rPr>
      <t xml:space="preserve">(Wh/kg) </t>
    </r>
  </si>
  <si>
    <t xml:space="preserve">Mission Speed (m/s) </t>
  </si>
  <si>
    <t xml:space="preserve">RFC efficiency (%) </t>
  </si>
  <si>
    <r>
      <rPr>
        <rFont val="Times New Roman"/>
        <color theme="1"/>
        <sz val="8.0"/>
      </rPr>
      <t>Average Irradiance (W/m</t>
    </r>
    <r>
      <rPr>
        <rFont val="Times New Roman"/>
        <color theme="1"/>
        <sz val="8.0"/>
        <vertAlign val="superscript"/>
      </rPr>
      <t>2</t>
    </r>
    <r>
      <rPr>
        <rFont val="Times New Roman"/>
        <color theme="1"/>
        <sz val="8.0"/>
      </rPr>
      <t xml:space="preserve">) </t>
    </r>
  </si>
  <si>
    <t xml:space="preserve">Propeller power/mass ratio (W/kg) </t>
  </si>
  <si>
    <t xml:space="preserve">Discharge Time (hr) </t>
  </si>
  <si>
    <t xml:space="preserve">Propeller efficiency (%) </t>
  </si>
  <si>
    <t xml:space="preserve">Off Standard temperature (K) </t>
  </si>
  <si>
    <t xml:space="preserve">Gear box transition efficiency (%) </t>
  </si>
  <si>
    <t>payload_power(in watt)</t>
  </si>
  <si>
    <t>wt_of_rfc</t>
  </si>
  <si>
    <t>wt_of_structure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</si>
</sst>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ourier New"/>
    </font>
    <font>
      <sz val="8.0"/>
      <color rgb="FF000000"/>
      <name val="Courier New"/>
    </font>
    <font>
      <b/>
      <sz val="8.0"/>
      <color theme="1"/>
      <name val="Times New Roman"/>
    </font>
    <font>
      <sz val="8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</fills>
  <borders count="6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2" numFmtId="0" xfId="0" applyAlignment="1" applyBorder="1" applyFill="1" applyFont="1">
      <alignment horizontal="left" vertical="center"/>
    </xf>
    <xf borderId="1" fillId="7" fontId="2" numFmtId="0" xfId="0" applyAlignment="1" applyBorder="1" applyFill="1" applyFont="1">
      <alignment horizontal="left" vertical="center"/>
    </xf>
    <xf borderId="1" fillId="7" fontId="1" numFmtId="0" xfId="0" applyBorder="1" applyFont="1"/>
    <xf borderId="0" fillId="0" fontId="3" numFmtId="0" xfId="0" applyAlignment="1" applyFont="1">
      <alignment horizontal="left" vertical="center"/>
    </xf>
    <xf borderId="2" fillId="0" fontId="4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3.25"/>
    <col customWidth="1" min="3" max="3" width="18.25"/>
    <col customWidth="1" min="4" max="4" width="12.75"/>
    <col customWidth="1" min="5" max="5" width="11.88"/>
    <col customWidth="1" min="6" max="7" width="7.63"/>
    <col customWidth="1" min="8" max="8" width="15.5"/>
    <col customWidth="1" min="9" max="9" width="11.13"/>
    <col customWidth="1" min="10" max="10" width="10.13"/>
    <col customWidth="1" min="11" max="11" width="10.0"/>
    <col customWidth="1" min="12" max="26" width="7.63"/>
  </cols>
  <sheetData>
    <row r="1" ht="14.25" customHeight="1"/>
    <row r="2" ht="14.25" customHeight="1"/>
    <row r="3" ht="14.25" customHeight="1">
      <c r="D3" s="1"/>
    </row>
    <row r="4" ht="14.25" customHeight="1">
      <c r="A4" s="2" t="s">
        <v>0</v>
      </c>
      <c r="B4" s="2"/>
      <c r="C4" s="2"/>
      <c r="D4" s="2"/>
    </row>
    <row r="5" ht="14.25" customHeight="1">
      <c r="A5" s="3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</row>
    <row r="6" ht="14.25" customHeight="1">
      <c r="A6" s="3">
        <v>5.0</v>
      </c>
      <c r="B6" s="5">
        <f t="shared" ref="B6:B16" si="1">100*A6</f>
        <v>500</v>
      </c>
      <c r="C6" s="6">
        <v>801683.719682288</v>
      </c>
      <c r="D6" s="6">
        <v>49686.006797807</v>
      </c>
      <c r="E6" s="7">
        <v>22358.7030590131</v>
      </c>
      <c r="F6" s="7">
        <v>61427.4116532159</v>
      </c>
      <c r="G6" s="7">
        <v>5838.207131819</v>
      </c>
      <c r="H6" s="7">
        <v>171711.974465264</v>
      </c>
      <c r="I6" s="7">
        <v>182711.974465264</v>
      </c>
      <c r="J6" s="7">
        <v>34317.180191381</v>
      </c>
      <c r="K6" s="7">
        <v>7266.57849417928</v>
      </c>
      <c r="L6" s="7">
        <v>17053.117616758</v>
      </c>
      <c r="M6" s="7">
        <v>2289.49299287019</v>
      </c>
      <c r="N6" s="8">
        <f t="shared" ref="N6:N16" si="2">J6+K6+L6+M6</f>
        <v>60926.3693</v>
      </c>
      <c r="O6" s="7">
        <v>290.42999999988</v>
      </c>
      <c r="P6" s="7">
        <v>74.5782297202555</v>
      </c>
      <c r="Q6" s="7">
        <v>3.89430000000388</v>
      </c>
    </row>
    <row r="7" ht="14.25" customHeight="1">
      <c r="A7" s="3">
        <v>6.0</v>
      </c>
      <c r="B7" s="5">
        <f t="shared" si="1"/>
        <v>600</v>
      </c>
      <c r="C7" s="6">
        <v>805831.352564027</v>
      </c>
      <c r="D7" s="6">
        <v>49857.2314514091</v>
      </c>
      <c r="E7" s="7">
        <v>22435.7541531341</v>
      </c>
      <c r="F7" s="7">
        <v>61745.2157275134</v>
      </c>
      <c r="G7" s="7">
        <v>5855.78504302857</v>
      </c>
      <c r="H7" s="7">
        <v>172228.971853781</v>
      </c>
      <c r="I7" s="7">
        <v>183228.971853781</v>
      </c>
      <c r="J7" s="7">
        <v>34454.6056349858</v>
      </c>
      <c r="K7" s="7">
        <v>7291.62009976858</v>
      </c>
      <c r="L7" s="7">
        <v>17101.3707063529</v>
      </c>
      <c r="M7" s="7">
        <v>2296.38629138375</v>
      </c>
      <c r="N7" s="8">
        <f t="shared" si="2"/>
        <v>61143.98273</v>
      </c>
      <c r="O7" s="7">
        <v>290.92999999988</v>
      </c>
      <c r="P7" s="7">
        <v>74.6108275843329</v>
      </c>
      <c r="Q7" s="7">
        <v>3.89930000000389</v>
      </c>
    </row>
    <row r="8" ht="14.25" customHeight="1">
      <c r="A8" s="3">
        <v>7.0</v>
      </c>
      <c r="B8" s="5">
        <f t="shared" si="1"/>
        <v>700</v>
      </c>
      <c r="C8" s="6">
        <v>809909.888048772</v>
      </c>
      <c r="D8" s="6">
        <v>50025.3173594259</v>
      </c>
      <c r="E8" s="7">
        <v>22511.3928117416</v>
      </c>
      <c r="F8" s="7">
        <v>62057.725351961</v>
      </c>
      <c r="G8" s="7">
        <v>5873.04073359544</v>
      </c>
      <c r="H8" s="7">
        <v>172736.492164571</v>
      </c>
      <c r="I8" s="7">
        <v>183736.492164571</v>
      </c>
      <c r="J8" s="7">
        <v>34589.6222628645</v>
      </c>
      <c r="K8" s="7">
        <v>7316.20266381604</v>
      </c>
      <c r="L8" s="7">
        <v>17148.7392686933</v>
      </c>
      <c r="M8" s="7">
        <v>2303.15322886095</v>
      </c>
      <c r="N8" s="8">
        <f t="shared" si="2"/>
        <v>61357.71742</v>
      </c>
      <c r="O8" s="7">
        <v>291.419999999879</v>
      </c>
      <c r="P8" s="7">
        <v>74.6426924849106</v>
      </c>
      <c r="Q8" s="7">
        <v>3.9042000000039</v>
      </c>
    </row>
    <row r="9" ht="14.25" customHeight="1">
      <c r="A9" s="3">
        <v>8.0</v>
      </c>
      <c r="B9" s="5">
        <f t="shared" si="1"/>
        <v>800</v>
      </c>
      <c r="C9" s="6">
        <v>814085.821108902</v>
      </c>
      <c r="D9" s="6">
        <v>50197.1251711643</v>
      </c>
      <c r="E9" s="7">
        <v>22588.7063270239</v>
      </c>
      <c r="F9" s="7">
        <v>62377.6978708274</v>
      </c>
      <c r="G9" s="7">
        <v>5890.67853003348</v>
      </c>
      <c r="H9" s="7">
        <v>173255.250883337</v>
      </c>
      <c r="I9" s="7">
        <v>184255.250883337</v>
      </c>
      <c r="J9" s="7">
        <v>34727.7413518176</v>
      </c>
      <c r="K9" s="7">
        <v>7341.32955628278</v>
      </c>
      <c r="L9" s="7">
        <v>17197.1567491115</v>
      </c>
      <c r="M9" s="7">
        <v>2310.07001177783</v>
      </c>
      <c r="N9" s="8">
        <f t="shared" si="2"/>
        <v>61576.29767</v>
      </c>
      <c r="O9" s="7">
        <v>291.919999999879</v>
      </c>
      <c r="P9" s="7">
        <v>74.6751253452335</v>
      </c>
      <c r="Q9" s="7">
        <v>3.90920000000391</v>
      </c>
    </row>
    <row r="10" ht="14.25" customHeight="1">
      <c r="A10" s="3">
        <v>9.0</v>
      </c>
      <c r="B10" s="5">
        <f t="shared" si="1"/>
        <v>900</v>
      </c>
      <c r="C10" s="6">
        <v>818192.137916805</v>
      </c>
      <c r="D10" s="6">
        <v>50365.7825741547</v>
      </c>
      <c r="E10" s="7">
        <v>22664.6021583696</v>
      </c>
      <c r="F10" s="7">
        <v>62692.3361835993</v>
      </c>
      <c r="G10" s="7">
        <v>5907.99293272812</v>
      </c>
      <c r="H10" s="7">
        <v>173764.498021415</v>
      </c>
      <c r="I10" s="7">
        <v>184764.498021415</v>
      </c>
      <c r="J10" s="7">
        <v>34863.4385218173</v>
      </c>
      <c r="K10" s="7">
        <v>7365.99570147012</v>
      </c>
      <c r="L10" s="7">
        <v>17244.6864819987</v>
      </c>
      <c r="M10" s="7">
        <v>2316.85997361887</v>
      </c>
      <c r="N10" s="8">
        <f t="shared" si="2"/>
        <v>61790.98068</v>
      </c>
      <c r="O10" s="7">
        <v>292.409999999879</v>
      </c>
      <c r="P10" s="7">
        <v>74.7068291560219</v>
      </c>
      <c r="Q10" s="7">
        <v>3.91410000000392</v>
      </c>
    </row>
    <row r="11" ht="14.25" customHeight="1">
      <c r="A11" s="3">
        <v>10.0</v>
      </c>
      <c r="B11" s="5">
        <f t="shared" si="1"/>
        <v>1000</v>
      </c>
      <c r="C11" s="6">
        <v>822312.239962782</v>
      </c>
      <c r="D11" s="6">
        <v>50534.7228382936</v>
      </c>
      <c r="E11" s="7">
        <v>22740.6252772321</v>
      </c>
      <c r="F11" s="7">
        <v>63008.0307626682</v>
      </c>
      <c r="G11" s="7">
        <v>5925.33641310533</v>
      </c>
      <c r="H11" s="7">
        <v>174274.60038545</v>
      </c>
      <c r="I11" s="7">
        <v>185274.60038545</v>
      </c>
      <c r="J11" s="7">
        <v>34999.4730952535</v>
      </c>
      <c r="K11" s="7">
        <v>7390.70321510045</v>
      </c>
      <c r="L11" s="7">
        <v>17292.2960359754</v>
      </c>
      <c r="M11" s="7">
        <v>2323.66133847267</v>
      </c>
      <c r="N11" s="8">
        <f t="shared" si="2"/>
        <v>62006.13368</v>
      </c>
      <c r="O11" s="7">
        <v>292.899999999878</v>
      </c>
      <c r="P11" s="7">
        <v>74.7384536870589</v>
      </c>
      <c r="Q11" s="7">
        <v>3.91900000000393</v>
      </c>
    </row>
    <row r="12" ht="14.25" customHeight="1">
      <c r="A12" s="3">
        <v>11.0</v>
      </c>
      <c r="B12" s="5">
        <f t="shared" si="1"/>
        <v>1100</v>
      </c>
      <c r="C12" s="6">
        <v>826361.646650872</v>
      </c>
      <c r="D12" s="6">
        <v>50700.4896029786</v>
      </c>
      <c r="E12" s="7">
        <v>22815.2203213403</v>
      </c>
      <c r="F12" s="7">
        <v>63318.3084513297</v>
      </c>
      <c r="G12" s="7">
        <v>5942.35415003484</v>
      </c>
      <c r="H12" s="7">
        <v>174775.122059848</v>
      </c>
      <c r="I12" s="7">
        <v>185775.122059848</v>
      </c>
      <c r="J12" s="7">
        <v>35133.0589610157</v>
      </c>
      <c r="K12" s="7">
        <v>7414.94660443562</v>
      </c>
      <c r="L12" s="7">
        <v>17339.0113922525</v>
      </c>
      <c r="M12" s="7">
        <v>2330.33496079797</v>
      </c>
      <c r="N12" s="8">
        <f t="shared" si="2"/>
        <v>62217.35192</v>
      </c>
      <c r="O12" s="7">
        <v>293.379999999878</v>
      </c>
      <c r="P12" s="7">
        <v>74.7693562361952</v>
      </c>
      <c r="Q12" s="7">
        <v>3.92380000000394</v>
      </c>
    </row>
    <row r="13" ht="14.25" customHeight="1">
      <c r="A13" s="3">
        <v>12.0</v>
      </c>
      <c r="B13" s="5">
        <f t="shared" si="1"/>
        <v>1200</v>
      </c>
      <c r="C13" s="6">
        <v>830424.325537481</v>
      </c>
      <c r="D13" s="6">
        <v>50866.5278012689</v>
      </c>
      <c r="E13" s="7">
        <v>22889.937510571</v>
      </c>
      <c r="F13" s="7">
        <v>63629.6030956584</v>
      </c>
      <c r="G13" s="7">
        <v>5959.39981261952</v>
      </c>
      <c r="H13" s="7">
        <v>175276.465077044</v>
      </c>
      <c r="I13" s="7">
        <v>186276.465077044</v>
      </c>
      <c r="J13" s="7">
        <v>35266.9693153743</v>
      </c>
      <c r="K13" s="7">
        <v>7439.22969093557</v>
      </c>
      <c r="L13" s="7">
        <v>17385.8034071908</v>
      </c>
      <c r="M13" s="7">
        <v>2337.01953436059</v>
      </c>
      <c r="N13" s="8">
        <f t="shared" si="2"/>
        <v>62429.02195</v>
      </c>
      <c r="O13" s="7">
        <v>293.859999999877</v>
      </c>
      <c r="P13" s="7">
        <v>74.8001832712878</v>
      </c>
      <c r="Q13" s="7">
        <v>3.92860000000396</v>
      </c>
    </row>
    <row r="14" ht="14.25" customHeight="1">
      <c r="A14" s="3">
        <v>13.0</v>
      </c>
      <c r="B14" s="5">
        <f t="shared" si="1"/>
        <v>1300</v>
      </c>
      <c r="C14" s="6">
        <v>834500.298337297</v>
      </c>
      <c r="D14" s="6">
        <v>51032.8374331644</v>
      </c>
      <c r="E14" s="7">
        <v>22964.7768449239</v>
      </c>
      <c r="F14" s="7">
        <v>63941.9163594987</v>
      </c>
      <c r="G14" s="7">
        <v>5976.47341204883</v>
      </c>
      <c r="H14" s="7">
        <v>175778.629766142</v>
      </c>
      <c r="I14" s="7">
        <v>186778.629766142</v>
      </c>
      <c r="J14" s="7">
        <v>35401.2045127025</v>
      </c>
      <c r="K14" s="7">
        <v>7463.55247460029</v>
      </c>
      <c r="L14" s="7">
        <v>17432.6721115066</v>
      </c>
      <c r="M14" s="7">
        <v>2343.71506354856</v>
      </c>
      <c r="N14" s="8">
        <f t="shared" si="2"/>
        <v>62641.14416</v>
      </c>
      <c r="O14" s="7">
        <v>294.339999999877</v>
      </c>
      <c r="P14" s="7">
        <v>74.8309350687904</v>
      </c>
      <c r="Q14" s="7">
        <v>3.93340000000397</v>
      </c>
    </row>
    <row r="15" ht="14.25" customHeight="1">
      <c r="A15" s="3">
        <v>14.0</v>
      </c>
      <c r="B15" s="5">
        <f t="shared" si="1"/>
        <v>1400</v>
      </c>
      <c r="C15" s="6">
        <v>838589.586765009</v>
      </c>
      <c r="D15" s="6">
        <v>51199.4184986651</v>
      </c>
      <c r="E15" s="7">
        <v>23039.7383243993</v>
      </c>
      <c r="F15" s="7">
        <v>64255.2499066953</v>
      </c>
      <c r="G15" s="7">
        <v>5993.57495948172</v>
      </c>
      <c r="H15" s="7">
        <v>176281.616455344</v>
      </c>
      <c r="I15" s="7">
        <v>187281.616455344</v>
      </c>
      <c r="J15" s="7">
        <v>35535.7649073492</v>
      </c>
      <c r="K15" s="7">
        <v>7487.91495542978</v>
      </c>
      <c r="L15" s="7">
        <v>17479.6175358321</v>
      </c>
      <c r="M15" s="7">
        <v>2350.42155273793</v>
      </c>
      <c r="N15" s="8">
        <f t="shared" si="2"/>
        <v>62853.71895</v>
      </c>
      <c r="O15" s="7">
        <v>294.819999999876</v>
      </c>
      <c r="P15" s="7">
        <v>74.8616119038085</v>
      </c>
      <c r="Q15" s="7">
        <v>3.93820000000398</v>
      </c>
    </row>
    <row r="16" ht="14.25" customHeight="1">
      <c r="A16" s="3">
        <v>15.0</v>
      </c>
      <c r="B16" s="5">
        <f t="shared" si="1"/>
        <v>1500</v>
      </c>
      <c r="C16" s="6">
        <v>842606.604982711</v>
      </c>
      <c r="D16" s="6">
        <v>51362.7921355113</v>
      </c>
      <c r="E16" s="7">
        <v>23113.2564609801</v>
      </c>
      <c r="F16" s="7">
        <v>64563.0458935902</v>
      </c>
      <c r="G16" s="7">
        <v>6010.34731607843</v>
      </c>
      <c r="H16" s="7">
        <v>176774.92106113</v>
      </c>
      <c r="I16" s="7">
        <v>187774.92106113</v>
      </c>
      <c r="J16" s="7">
        <v>35667.8374068609</v>
      </c>
      <c r="K16" s="7">
        <v>7511.80834981853</v>
      </c>
      <c r="L16" s="7">
        <v>17525.6592990388</v>
      </c>
      <c r="M16" s="7">
        <v>2356.99894748174</v>
      </c>
      <c r="N16" s="8">
        <f t="shared" si="2"/>
        <v>63062.304</v>
      </c>
      <c r="O16" s="7">
        <v>295.289999999876</v>
      </c>
      <c r="P16" s="7">
        <v>74.8915772653573</v>
      </c>
      <c r="Q16" s="7">
        <v>3.94290000000399</v>
      </c>
    </row>
    <row r="17" ht="14.25" customHeight="1"/>
    <row r="18" ht="14.25" customHeight="1">
      <c r="C18" s="1"/>
      <c r="D18" s="9"/>
    </row>
    <row r="19" ht="14.25" customHeight="1">
      <c r="D19" s="9"/>
      <c r="H19" s="10" t="s">
        <v>18</v>
      </c>
      <c r="I19" s="11" t="s">
        <v>19</v>
      </c>
    </row>
    <row r="20" ht="14.25" customHeight="1">
      <c r="D20" s="9"/>
      <c r="H20" s="12" t="s">
        <v>20</v>
      </c>
      <c r="I20" s="13">
        <v>2.0</v>
      </c>
    </row>
    <row r="21" ht="14.25" customHeight="1">
      <c r="C21" s="10" t="s">
        <v>21</v>
      </c>
      <c r="D21" s="11" t="s">
        <v>19</v>
      </c>
      <c r="H21" s="12" t="s">
        <v>22</v>
      </c>
      <c r="I21" s="13">
        <v>0.45</v>
      </c>
    </row>
    <row r="22" ht="14.25" customHeight="1">
      <c r="C22" s="12" t="s">
        <v>23</v>
      </c>
      <c r="D22" s="13">
        <v>1000.0</v>
      </c>
      <c r="H22" s="12" t="s">
        <v>24</v>
      </c>
      <c r="I22" s="13">
        <v>200.0</v>
      </c>
      <c r="J22" s="1"/>
    </row>
    <row r="23" ht="14.25" customHeight="1">
      <c r="C23" s="12" t="s">
        <v>25</v>
      </c>
      <c r="D23" s="13">
        <v>10.0</v>
      </c>
      <c r="H23" s="12" t="s">
        <v>26</v>
      </c>
      <c r="I23" s="13">
        <v>250.0</v>
      </c>
    </row>
    <row r="24" ht="14.25" customHeight="1">
      <c r="C24" s="12" t="s">
        <v>27</v>
      </c>
      <c r="D24" s="13">
        <v>1.0</v>
      </c>
      <c r="H24" s="12" t="s">
        <v>28</v>
      </c>
      <c r="I24" s="13">
        <v>8.0</v>
      </c>
    </row>
    <row r="25" ht="14.25" customHeight="1">
      <c r="C25" s="12" t="s">
        <v>29</v>
      </c>
      <c r="D25" s="13">
        <v>20000.0</v>
      </c>
      <c r="H25" s="12" t="s">
        <v>30</v>
      </c>
      <c r="I25" s="13">
        <v>250.0</v>
      </c>
    </row>
    <row r="26" ht="14.25" customHeight="1">
      <c r="C26" s="12" t="s">
        <v>31</v>
      </c>
      <c r="D26" s="13">
        <v>20.0</v>
      </c>
      <c r="H26" s="12" t="s">
        <v>32</v>
      </c>
      <c r="I26" s="13">
        <v>60.0</v>
      </c>
    </row>
    <row r="27" ht="14.25" customHeight="1">
      <c r="C27" s="12" t="s">
        <v>33</v>
      </c>
      <c r="D27" s="13">
        <v>480.0</v>
      </c>
      <c r="H27" s="12" t="s">
        <v>34</v>
      </c>
      <c r="I27" s="13">
        <v>75.0</v>
      </c>
    </row>
    <row r="28" ht="14.25" customHeight="1">
      <c r="C28" s="12" t="s">
        <v>35</v>
      </c>
      <c r="D28" s="13">
        <v>14.0</v>
      </c>
      <c r="H28" s="12" t="s">
        <v>36</v>
      </c>
      <c r="I28" s="13">
        <v>85.0</v>
      </c>
    </row>
    <row r="29" ht="14.25" customHeight="1">
      <c r="C29" s="12" t="s">
        <v>37</v>
      </c>
      <c r="D29" s="13">
        <v>20.0</v>
      </c>
      <c r="H29" s="12" t="s">
        <v>38</v>
      </c>
      <c r="I29" s="13">
        <v>80.0</v>
      </c>
    </row>
    <row r="30" ht="14.25" customHeight="1"/>
    <row r="31" ht="14.25" customHeight="1"/>
    <row r="32" ht="14.25" customHeight="1">
      <c r="A32" s="3" t="s">
        <v>1</v>
      </c>
      <c r="B32" s="4" t="s">
        <v>39</v>
      </c>
      <c r="C32" s="4" t="s">
        <v>40</v>
      </c>
      <c r="D32" s="4" t="s">
        <v>41</v>
      </c>
      <c r="E32" s="4" t="s">
        <v>14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4.25" customHeight="1">
      <c r="A33" s="3">
        <v>1.0</v>
      </c>
      <c r="B33" s="5">
        <f t="shared" ref="B33:B47" si="3">1000*100*A33</f>
        <v>100000</v>
      </c>
      <c r="C33" s="9">
        <v>26392.1226550303</v>
      </c>
      <c r="D33" s="9">
        <v>39111.5633304742</v>
      </c>
      <c r="E33" s="9">
        <v>76681.1919483345</v>
      </c>
    </row>
    <row r="34" ht="14.25" customHeight="1">
      <c r="A34" s="3">
        <v>2.0</v>
      </c>
      <c r="B34" s="5">
        <f t="shared" si="3"/>
        <v>200000</v>
      </c>
      <c r="C34" s="9">
        <v>35725.4559883637</v>
      </c>
      <c r="D34" s="9">
        <v>41444.8966638076</v>
      </c>
      <c r="E34" s="9">
        <v>88347.8586150012</v>
      </c>
    </row>
    <row r="35" ht="14.25" customHeight="1">
      <c r="A35" s="3">
        <v>3.0</v>
      </c>
      <c r="B35" s="5">
        <f t="shared" si="3"/>
        <v>300000</v>
      </c>
      <c r="C35" s="9">
        <v>45058.789321697</v>
      </c>
      <c r="D35" s="9">
        <v>43778.2299971409</v>
      </c>
      <c r="E35" s="9">
        <v>100014.525281667</v>
      </c>
    </row>
    <row r="36" ht="14.25" customHeight="1">
      <c r="A36" s="3">
        <v>4.0</v>
      </c>
      <c r="B36" s="5">
        <f t="shared" si="3"/>
        <v>400000</v>
      </c>
      <c r="C36" s="9">
        <v>54392.1226550303</v>
      </c>
      <c r="D36" s="9">
        <v>46111.5633304742</v>
      </c>
      <c r="E36" s="9">
        <v>111681.191948334</v>
      </c>
    </row>
    <row r="37" ht="14.25" customHeight="1">
      <c r="A37" s="3">
        <v>5.0</v>
      </c>
      <c r="B37" s="5">
        <f t="shared" si="3"/>
        <v>500000</v>
      </c>
      <c r="C37" s="9">
        <v>63725.4559883637</v>
      </c>
      <c r="D37" s="9">
        <v>48444.8966638076</v>
      </c>
      <c r="E37" s="9">
        <v>123347.858615001</v>
      </c>
    </row>
    <row r="38" ht="14.25" customHeight="1">
      <c r="A38" s="3">
        <v>6.0</v>
      </c>
      <c r="B38" s="5">
        <f t="shared" si="3"/>
        <v>600000</v>
      </c>
      <c r="C38" s="9">
        <v>73058.789321697</v>
      </c>
      <c r="D38" s="9">
        <v>50778.2299971409</v>
      </c>
      <c r="E38" s="9">
        <v>135014.525281667</v>
      </c>
    </row>
    <row r="39" ht="14.25" customHeight="1">
      <c r="A39" s="3">
        <v>7.0</v>
      </c>
      <c r="B39" s="5">
        <f t="shared" si="3"/>
        <v>700000</v>
      </c>
      <c r="C39" s="9">
        <v>82392.1226550303</v>
      </c>
      <c r="D39" s="9">
        <v>53111.5633304742</v>
      </c>
      <c r="E39" s="9">
        <v>146681.191948334</v>
      </c>
    </row>
    <row r="40" ht="14.25" customHeight="1">
      <c r="A40" s="3">
        <v>8.0</v>
      </c>
      <c r="B40" s="5">
        <f t="shared" si="3"/>
        <v>800000</v>
      </c>
      <c r="C40" s="9">
        <v>91725.4559883637</v>
      </c>
      <c r="D40" s="9">
        <v>55444.8966638076</v>
      </c>
      <c r="E40" s="9">
        <v>158347.858615001</v>
      </c>
    </row>
    <row r="41" ht="14.25" customHeight="1">
      <c r="A41" s="3">
        <v>9.0</v>
      </c>
      <c r="B41" s="5">
        <f t="shared" si="3"/>
        <v>900000</v>
      </c>
      <c r="C41" s="9">
        <v>101058.789321697</v>
      </c>
      <c r="D41" s="9">
        <v>57778.2299971409</v>
      </c>
      <c r="E41" s="9">
        <v>170014.525281667</v>
      </c>
    </row>
    <row r="42" ht="14.25" customHeight="1">
      <c r="A42" s="3">
        <v>10.0</v>
      </c>
      <c r="B42" s="5">
        <f t="shared" si="3"/>
        <v>1000000</v>
      </c>
      <c r="C42" s="9">
        <v>110392.12265503</v>
      </c>
      <c r="D42" s="9">
        <v>60111.5633304742</v>
      </c>
      <c r="E42" s="9">
        <v>181681.191948334</v>
      </c>
    </row>
    <row r="43" ht="14.25" customHeight="1">
      <c r="A43" s="3">
        <v>11.0</v>
      </c>
      <c r="B43" s="5">
        <f t="shared" si="3"/>
        <v>1100000</v>
      </c>
      <c r="C43" s="9">
        <v>119725.455988363</v>
      </c>
      <c r="D43" s="9">
        <v>62444.8966638076</v>
      </c>
      <c r="E43" s="9">
        <v>193347.858615001</v>
      </c>
    </row>
    <row r="44" ht="14.25" customHeight="1">
      <c r="A44" s="3">
        <v>12.0</v>
      </c>
      <c r="B44" s="5">
        <f t="shared" si="3"/>
        <v>1200000</v>
      </c>
      <c r="C44" s="9">
        <v>129058.789321697</v>
      </c>
      <c r="D44" s="9">
        <v>64778.2299971409</v>
      </c>
      <c r="E44" s="9">
        <v>205014.525281667</v>
      </c>
    </row>
    <row r="45" ht="14.25" customHeight="1">
      <c r="A45" s="3">
        <v>13.0</v>
      </c>
      <c r="B45" s="5">
        <f t="shared" si="3"/>
        <v>1300000</v>
      </c>
      <c r="C45" s="9">
        <v>138392.12265503</v>
      </c>
      <c r="D45" s="9">
        <v>67111.5633304742</v>
      </c>
      <c r="E45" s="9">
        <v>216681.191948334</v>
      </c>
    </row>
    <row r="46" ht="14.25" customHeight="1">
      <c r="A46" s="3">
        <v>14.0</v>
      </c>
      <c r="B46" s="5">
        <f t="shared" si="3"/>
        <v>1400000</v>
      </c>
      <c r="C46" s="9">
        <v>147725.455988363</v>
      </c>
      <c r="D46" s="9">
        <v>69444.8966638076</v>
      </c>
      <c r="E46" s="9">
        <v>228347.858615001</v>
      </c>
    </row>
    <row r="47" ht="14.25" customHeight="1">
      <c r="A47" s="3">
        <v>15.0</v>
      </c>
      <c r="B47" s="5">
        <f t="shared" si="3"/>
        <v>1500000</v>
      </c>
      <c r="C47" s="9">
        <v>157058.789321697</v>
      </c>
      <c r="D47" s="9">
        <v>71778.2299971409</v>
      </c>
      <c r="E47" s="9">
        <v>240014.525281667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2021-03-06T16:46:29Z</dcterms:created>
  <dc:creator>Dell Guna</dc:creator>
</cp:coreProperties>
</file>