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V_variation_of_wang" sheetId="1" r:id="rId4"/>
    <sheet state="visible" name="payload_variation_data_of_wang" sheetId="2" r:id="rId5"/>
    <sheet state="visible" name="payload_power_variation_of_wang" sheetId="3" r:id="rId6"/>
  </sheets>
  <definedNames/>
  <calcPr/>
</workbook>
</file>

<file path=xl/sharedStrings.xml><?xml version="1.0" encoding="utf-8"?>
<sst xmlns="http://schemas.openxmlformats.org/spreadsheetml/2006/main" count="85" uniqueCount="19">
  <si>
    <t>sn</t>
  </si>
  <si>
    <t>CDV</t>
  </si>
  <si>
    <t>volume(m3)</t>
  </si>
  <si>
    <t>surface_area(m2)</t>
  </si>
  <si>
    <t>sur_area_of_cell(m2)</t>
  </si>
  <si>
    <t>drag(N)</t>
  </si>
  <si>
    <t>thrust_power(in W)</t>
  </si>
  <si>
    <t>tot_req_pow(in W)</t>
  </si>
  <si>
    <t>buoyancy</t>
  </si>
  <si>
    <t>structural_wt(kg)</t>
  </si>
  <si>
    <t>solar_cell_wt(kg)</t>
  </si>
  <si>
    <t>rfc_wt(kg)</t>
  </si>
  <si>
    <t>pro_wt(kg)</t>
  </si>
  <si>
    <t>total_wt(kg)</t>
  </si>
  <si>
    <t>length(m)</t>
  </si>
  <si>
    <t>diameter(m)</t>
  </si>
  <si>
    <t>fineness_ratio</t>
  </si>
  <si>
    <t>payload(kg)</t>
  </si>
  <si>
    <t>payload_power(in kW)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</si>
</sst>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0.0"/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1" fillId="3" fontId="1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1" fillId="4" fontId="0" numFmtId="0" xfId="0" applyBorder="1" applyFont="1"/>
    <xf borderId="1" fillId="2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38100</xdr:rowOff>
    </xdr:from>
    <xdr:ext cx="1371600" cy="333375"/>
    <xdr:sp>
      <xdr:nvSpPr>
        <xdr:cNvPr id="3" name="Shape 3"/>
        <xdr:cNvSpPr txBox="1"/>
      </xdr:nvSpPr>
      <xdr:spPr>
        <a:xfrm>
          <a:off x="4664963" y="3618075"/>
          <a:ext cx="1362075" cy="3238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CDV variation data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0</xdr:row>
      <xdr:rowOff>114300</xdr:rowOff>
    </xdr:from>
    <xdr:ext cx="3171825" cy="257175"/>
    <xdr:sp>
      <xdr:nvSpPr>
        <xdr:cNvPr id="4" name="Shape 4"/>
        <xdr:cNvSpPr txBox="1"/>
      </xdr:nvSpPr>
      <xdr:spPr>
        <a:xfrm>
          <a:off x="3764850" y="3656175"/>
          <a:ext cx="3162300" cy="2476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npl airship from 500kg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1500kg</a:t>
          </a:r>
          <a:endParaRPr sz="1100"/>
        </a:p>
      </xdr:txBody>
    </xdr:sp>
    <xdr:clientData fLocksWithSheet="0"/>
  </xdr:oneCellAnchor>
  <xdr:oneCellAnchor>
    <xdr:from>
      <xdr:col>5</xdr:col>
      <xdr:colOff>600075</xdr:colOff>
      <xdr:row>24</xdr:row>
      <xdr:rowOff>114300</xdr:rowOff>
    </xdr:from>
    <xdr:ext cx="3219450" cy="257175"/>
    <xdr:sp>
      <xdr:nvSpPr>
        <xdr:cNvPr id="5" name="Shape 5"/>
        <xdr:cNvSpPr txBox="1"/>
      </xdr:nvSpPr>
      <xdr:spPr>
        <a:xfrm>
          <a:off x="3741038" y="3656175"/>
          <a:ext cx="3209925" cy="247650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npl airship from 1000kg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10000kg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123825</xdr:rowOff>
    </xdr:from>
    <xdr:ext cx="3476625" cy="209550"/>
    <xdr:sp>
      <xdr:nvSpPr>
        <xdr:cNvPr id="6" name="Shape 6"/>
        <xdr:cNvSpPr txBox="1"/>
      </xdr:nvSpPr>
      <xdr:spPr>
        <a:xfrm>
          <a:off x="3612450" y="3679988"/>
          <a:ext cx="3467100" cy="200025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variation data from 10kW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15kW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5</xdr:col>
      <xdr:colOff>390525</xdr:colOff>
      <xdr:row>25</xdr:row>
      <xdr:rowOff>123825</xdr:rowOff>
    </xdr:from>
    <xdr:ext cx="3476625" cy="209550"/>
    <xdr:sp>
      <xdr:nvSpPr>
        <xdr:cNvPr id="7" name="Shape 7"/>
        <xdr:cNvSpPr txBox="1"/>
      </xdr:nvSpPr>
      <xdr:spPr>
        <a:xfrm>
          <a:off x="3612450" y="3679988"/>
          <a:ext cx="3467100" cy="200025"/>
        </a:xfrm>
        <a:prstGeom prst="rect">
          <a:avLst/>
        </a:prstGeom>
        <a:solidFill>
          <a:srgbClr val="92D05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variation data from 100kW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1500kW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0.71"/>
    <col customWidth="1" min="11" max="13" width="8.71"/>
    <col customWidth="1" min="14" max="14" width="8.86"/>
    <col customWidth="1" min="15" max="26" width="8.71"/>
  </cols>
  <sheetData>
    <row r="1" ht="14.25" customHeight="1"/>
    <row r="2" ht="14.25" customHeight="1"/>
    <row r="3" ht="14.25" customHeight="1"/>
    <row r="4" ht="14.2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</row>
    <row r="5" ht="14.25" customHeight="1">
      <c r="A5" s="2">
        <v>1.0</v>
      </c>
      <c r="B5" s="3">
        <v>0.00945596</v>
      </c>
      <c r="C5" s="4">
        <v>450630.798805311</v>
      </c>
      <c r="D5" s="4">
        <v>35863.5538671721</v>
      </c>
      <c r="E5" s="4">
        <v>16138.5992402274</v>
      </c>
      <c r="F5" s="4">
        <v>1976.6516612329</v>
      </c>
      <c r="G5" s="4">
        <v>58136.8135656735</v>
      </c>
      <c r="H5" s="4">
        <v>69136.8135656735</v>
      </c>
      <c r="I5" s="4">
        <v>34528.6836968593</v>
      </c>
      <c r="J5" s="4">
        <v>21049.2581127602</v>
      </c>
      <c r="K5" s="4">
        <v>5245.04475307393</v>
      </c>
      <c r="L5" s="4">
        <v>6452.76926612953</v>
      </c>
      <c r="M5" s="4">
        <v>775.15751420898</v>
      </c>
      <c r="N5" s="5">
        <f t="shared" ref="N5:N24" si="1">1000+J5+K5+L5+M5</f>
        <v>34522.22965</v>
      </c>
      <c r="O5" s="4">
        <v>241.099999999991</v>
      </c>
      <c r="P5" s="5">
        <f t="shared" ref="P5:P24" si="2">O5/Q5</f>
        <v>62.2997416</v>
      </c>
      <c r="Q5" s="4">
        <v>3.87</v>
      </c>
    </row>
    <row r="6" ht="14.25" customHeight="1">
      <c r="A6" s="2">
        <v>2.0</v>
      </c>
      <c r="B6" s="3">
        <v>0.01045133</v>
      </c>
      <c r="C6" s="4">
        <v>486296.998044697</v>
      </c>
      <c r="D6" s="4">
        <v>37731.7658902432</v>
      </c>
      <c r="E6" s="4">
        <v>16979.2946506094</v>
      </c>
      <c r="F6" s="4">
        <v>2298.52847388052</v>
      </c>
      <c r="G6" s="4">
        <v>67603.7786435447</v>
      </c>
      <c r="H6" s="4">
        <v>78603.7786435447</v>
      </c>
      <c r="I6" s="4">
        <v>37261.5348811788</v>
      </c>
      <c r="J6" s="4">
        <v>22498.1208408917</v>
      </c>
      <c r="K6" s="4">
        <v>5518.27076144808</v>
      </c>
      <c r="L6" s="4">
        <v>7336.3526733975</v>
      </c>
      <c r="M6" s="4">
        <v>901.383715247263</v>
      </c>
      <c r="N6" s="5">
        <f t="shared" si="1"/>
        <v>37254.12799</v>
      </c>
      <c r="O6" s="4">
        <v>247.299999999991</v>
      </c>
      <c r="P6" s="5">
        <f t="shared" si="2"/>
        <v>63.90180879</v>
      </c>
      <c r="Q6" s="4">
        <v>3.87</v>
      </c>
    </row>
    <row r="7" ht="14.25" customHeight="1">
      <c r="A7" s="2">
        <v>3.0</v>
      </c>
      <c r="B7" s="3">
        <v>0.01144669</v>
      </c>
      <c r="C7" s="4">
        <v>524417.27221441</v>
      </c>
      <c r="D7" s="4">
        <v>39678.696232165</v>
      </c>
      <c r="E7" s="4">
        <v>17855.4133044742</v>
      </c>
      <c r="F7" s="4">
        <v>2647.33264090681</v>
      </c>
      <c r="G7" s="4">
        <v>77862.7247325533</v>
      </c>
      <c r="H7" s="4">
        <v>88862.7247325533</v>
      </c>
      <c r="I7" s="4">
        <v>40182.4246488847</v>
      </c>
      <c r="J7" s="4">
        <v>24033.654170186</v>
      </c>
      <c r="K7" s="4">
        <v>5803.00932395414</v>
      </c>
      <c r="L7" s="4">
        <v>8293.85430837164</v>
      </c>
      <c r="M7" s="4">
        <v>1038.16966310071</v>
      </c>
      <c r="N7" s="5">
        <f t="shared" si="1"/>
        <v>40168.68747</v>
      </c>
      <c r="O7" s="4">
        <v>253.599999999991</v>
      </c>
      <c r="P7" s="5">
        <f t="shared" si="2"/>
        <v>65.52971576</v>
      </c>
      <c r="Q7" s="4">
        <v>3.87</v>
      </c>
    </row>
    <row r="8" ht="14.25" customHeight="1">
      <c r="A8" s="2">
        <v>4.0</v>
      </c>
      <c r="B8" s="3">
        <v>0.01244206</v>
      </c>
      <c r="C8" s="4">
        <v>564479.374737313</v>
      </c>
      <c r="D8" s="4">
        <v>41674.6010646316</v>
      </c>
      <c r="E8" s="4">
        <v>18753.5704790842</v>
      </c>
      <c r="F8" s="4">
        <v>3022.28172403634</v>
      </c>
      <c r="G8" s="4">
        <v>88890.6389422455</v>
      </c>
      <c r="H8" s="4">
        <v>99890.6389422455</v>
      </c>
      <c r="I8" s="4">
        <v>43252.1031304971</v>
      </c>
      <c r="J8" s="4">
        <v>25637.0811803044</v>
      </c>
      <c r="K8" s="4">
        <v>6094.91040570237</v>
      </c>
      <c r="L8" s="4">
        <v>9323.12630127624</v>
      </c>
      <c r="M8" s="4">
        <v>1185.20851922994</v>
      </c>
      <c r="N8" s="5">
        <f t="shared" si="1"/>
        <v>43240.32641</v>
      </c>
      <c r="O8" s="4">
        <v>259.899999999992</v>
      </c>
      <c r="P8" s="5">
        <f t="shared" si="2"/>
        <v>67.15762274</v>
      </c>
      <c r="Q8" s="4">
        <v>3.87</v>
      </c>
    </row>
    <row r="9" ht="14.25" customHeight="1">
      <c r="A9" s="2">
        <v>5.0</v>
      </c>
      <c r="B9" s="3">
        <v>0.01343742</v>
      </c>
      <c r="C9" s="4">
        <v>606531.545040161</v>
      </c>
      <c r="D9" s="4">
        <v>43719.4803876457</v>
      </c>
      <c r="E9" s="4">
        <v>19673.7661744406</v>
      </c>
      <c r="F9" s="4">
        <v>3424.22338269356</v>
      </c>
      <c r="G9" s="4">
        <v>100712.452432163</v>
      </c>
      <c r="H9" s="4">
        <v>111712.452432163</v>
      </c>
      <c r="I9" s="4">
        <v>46474.2665756122</v>
      </c>
      <c r="J9" s="4">
        <v>27309.8344497634</v>
      </c>
      <c r="K9" s="4">
        <v>6393.97400669319</v>
      </c>
      <c r="L9" s="4">
        <v>10426.4955603352</v>
      </c>
      <c r="M9" s="4">
        <v>1342.83269909551</v>
      </c>
      <c r="N9" s="5">
        <f t="shared" si="1"/>
        <v>46473.13672</v>
      </c>
      <c r="O9" s="4">
        <v>266.199999999993</v>
      </c>
      <c r="P9" s="5">
        <f t="shared" si="2"/>
        <v>68.78552972</v>
      </c>
      <c r="Q9" s="4">
        <v>3.87</v>
      </c>
    </row>
    <row r="10" ht="14.25" customHeight="1">
      <c r="A10" s="2">
        <v>6.0</v>
      </c>
      <c r="B10" s="3">
        <v>0.01443279</v>
      </c>
      <c r="C10" s="4">
        <v>652055.636480254</v>
      </c>
      <c r="D10" s="4">
        <v>45880.6078022121</v>
      </c>
      <c r="E10" s="4">
        <v>20646.2735109954</v>
      </c>
      <c r="F10" s="4">
        <v>3859.67434413536</v>
      </c>
      <c r="G10" s="4">
        <v>113519.83365104</v>
      </c>
      <c r="H10" s="4">
        <v>124519.83365104</v>
      </c>
      <c r="I10" s="4">
        <v>49962.4590340265</v>
      </c>
      <c r="J10" s="4">
        <v>29103.2511305509</v>
      </c>
      <c r="K10" s="4">
        <v>6710.03889107352</v>
      </c>
      <c r="L10" s="4">
        <v>11621.8511407637</v>
      </c>
      <c r="M10" s="4">
        <v>1513.59778201386</v>
      </c>
      <c r="N10" s="5">
        <f t="shared" si="1"/>
        <v>49948.73894</v>
      </c>
      <c r="O10" s="4">
        <v>272.699999999994</v>
      </c>
      <c r="P10" s="5">
        <f t="shared" si="2"/>
        <v>70.46511628</v>
      </c>
      <c r="Q10" s="4">
        <v>3.87</v>
      </c>
    </row>
    <row r="11" ht="14.25" customHeight="1">
      <c r="A11" s="2">
        <v>7.0</v>
      </c>
      <c r="B11" s="3">
        <v>0.01542815</v>
      </c>
      <c r="C11" s="4">
        <v>699050.819251705</v>
      </c>
      <c r="D11" s="4">
        <v>48059.4235342946</v>
      </c>
      <c r="E11" s="4">
        <v>21626.7405904325</v>
      </c>
      <c r="F11" s="4">
        <v>4321.78960152255</v>
      </c>
      <c r="G11" s="4">
        <v>127111.45886831</v>
      </c>
      <c r="H11" s="4">
        <v>138111.45886831</v>
      </c>
      <c r="I11" s="4">
        <v>53563.3709235234</v>
      </c>
      <c r="J11" s="4">
        <v>30946.9471495481</v>
      </c>
      <c r="K11" s="4">
        <v>7028.69069189058</v>
      </c>
      <c r="L11" s="4">
        <v>12890.4028277089</v>
      </c>
      <c r="M11" s="4">
        <v>1694.81945157747</v>
      </c>
      <c r="N11" s="5">
        <f t="shared" si="1"/>
        <v>53560.86012</v>
      </c>
      <c r="O11" s="4">
        <v>279.099999999996</v>
      </c>
      <c r="P11" s="5">
        <f t="shared" si="2"/>
        <v>72.11886305</v>
      </c>
      <c r="Q11" s="4">
        <v>3.87</v>
      </c>
    </row>
    <row r="12" ht="14.25" customHeight="1">
      <c r="A12" s="2">
        <v>8.0</v>
      </c>
      <c r="B12" s="3">
        <v>0.01642351</v>
      </c>
      <c r="C12" s="4">
        <v>749037.996711731</v>
      </c>
      <c r="D12" s="4">
        <v>50324.01557552</v>
      </c>
      <c r="E12" s="4">
        <v>22645.807008984</v>
      </c>
      <c r="F12" s="4">
        <v>4817.39746844493</v>
      </c>
      <c r="G12" s="4">
        <v>141688.160836615</v>
      </c>
      <c r="H12" s="4">
        <v>152688.160836615</v>
      </c>
      <c r="I12" s="4">
        <v>57393.5384220429</v>
      </c>
      <c r="J12" s="4">
        <v>32893.3996281297</v>
      </c>
      <c r="K12" s="4">
        <v>7359.8872779198</v>
      </c>
      <c r="L12" s="4">
        <v>14250.8950114174</v>
      </c>
      <c r="M12" s="4">
        <v>1889.17547782154</v>
      </c>
      <c r="N12" s="5">
        <f t="shared" si="1"/>
        <v>57393.3574</v>
      </c>
      <c r="O12" s="4">
        <v>285.599999999997</v>
      </c>
      <c r="P12" s="5">
        <f t="shared" si="2"/>
        <v>73.79844961</v>
      </c>
      <c r="Q12" s="4">
        <v>3.87</v>
      </c>
    </row>
    <row r="13" ht="14.25" customHeight="1">
      <c r="A13" s="2">
        <v>9.0</v>
      </c>
      <c r="B13" s="3">
        <v>0.01741888</v>
      </c>
      <c r="C13" s="4">
        <v>802176.387887547</v>
      </c>
      <c r="D13" s="4">
        <v>52676.7901706965</v>
      </c>
      <c r="E13" s="4">
        <v>23704.5555768134</v>
      </c>
      <c r="F13" s="4">
        <v>5348.23824242825</v>
      </c>
      <c r="G13" s="4">
        <v>157301.124777301</v>
      </c>
      <c r="H13" s="4">
        <v>168301.124777301</v>
      </c>
      <c r="I13" s="4">
        <v>61465.1613691075</v>
      </c>
      <c r="J13" s="4">
        <v>34947.3173846167</v>
      </c>
      <c r="K13" s="4">
        <v>7703.98056246436</v>
      </c>
      <c r="L13" s="4">
        <v>15708.1049792148</v>
      </c>
      <c r="M13" s="4">
        <v>2097.34833036402</v>
      </c>
      <c r="N13" s="5">
        <f t="shared" si="1"/>
        <v>61456.75126</v>
      </c>
      <c r="O13" s="4">
        <v>292.199999999999</v>
      </c>
      <c r="P13" s="5">
        <f t="shared" si="2"/>
        <v>75.50387597</v>
      </c>
      <c r="Q13" s="4">
        <v>3.87</v>
      </c>
    </row>
    <row r="14" ht="14.25" customHeight="1">
      <c r="A14" s="2">
        <v>10.0</v>
      </c>
      <c r="B14" s="3">
        <v>0.01841424</v>
      </c>
      <c r="C14" s="4">
        <v>857770.327881318</v>
      </c>
      <c r="D14" s="4">
        <v>55083.3143654767</v>
      </c>
      <c r="E14" s="4">
        <v>24787.4914644645</v>
      </c>
      <c r="F14" s="4">
        <v>5912.14504284922</v>
      </c>
      <c r="G14" s="4">
        <v>173886.61890733</v>
      </c>
      <c r="H14" s="4">
        <v>184886.61890733</v>
      </c>
      <c r="I14" s="4">
        <v>65724.9358332502</v>
      </c>
      <c r="J14" s="4">
        <v>37084.3403098916</v>
      </c>
      <c r="K14" s="4">
        <v>8055.93472595097</v>
      </c>
      <c r="L14" s="4">
        <v>17256.0844313508</v>
      </c>
      <c r="M14" s="4">
        <v>2318.48825209773</v>
      </c>
      <c r="N14" s="5">
        <f t="shared" si="1"/>
        <v>65714.84772</v>
      </c>
      <c r="O14" s="4">
        <v>298.8</v>
      </c>
      <c r="P14" s="5">
        <f t="shared" si="2"/>
        <v>77.20930233</v>
      </c>
      <c r="Q14" s="4">
        <v>3.87</v>
      </c>
    </row>
    <row r="15" ht="14.25" customHeight="1">
      <c r="A15" s="2">
        <v>11.0</v>
      </c>
      <c r="B15" s="3">
        <v>0.01940961</v>
      </c>
      <c r="C15" s="4">
        <v>915875.280834731</v>
      </c>
      <c r="D15" s="4">
        <v>57543.5884319602</v>
      </c>
      <c r="E15" s="4">
        <v>25894.6147943821</v>
      </c>
      <c r="F15" s="4">
        <v>6510.05966906047</v>
      </c>
      <c r="G15" s="4">
        <v>191472.34320766</v>
      </c>
      <c r="H15" s="4">
        <v>202472.34320766</v>
      </c>
      <c r="I15" s="4">
        <v>70177.1116433995</v>
      </c>
      <c r="J15" s="4">
        <v>39306.0898931884</v>
      </c>
      <c r="K15" s="4">
        <v>8415.74980817419</v>
      </c>
      <c r="L15" s="4">
        <v>18897.4186993816</v>
      </c>
      <c r="M15" s="4">
        <v>2552.96457610214</v>
      </c>
      <c r="N15" s="5">
        <f t="shared" si="1"/>
        <v>70172.22298</v>
      </c>
      <c r="O15" s="4">
        <v>305.400000000002</v>
      </c>
      <c r="P15" s="5">
        <f t="shared" si="2"/>
        <v>78.91472868</v>
      </c>
      <c r="Q15" s="4">
        <v>3.87</v>
      </c>
    </row>
    <row r="16" ht="14.25" customHeight="1">
      <c r="A16" s="2">
        <v>12.0</v>
      </c>
      <c r="B16" s="3">
        <v>0.02040497</v>
      </c>
      <c r="C16" s="4">
        <v>977485.999101066</v>
      </c>
      <c r="D16" s="4">
        <v>60096.116914799</v>
      </c>
      <c r="E16" s="4">
        <v>27043.2526116595</v>
      </c>
      <c r="F16" s="4">
        <v>7147.49059452732</v>
      </c>
      <c r="G16" s="4">
        <v>210220.311603744</v>
      </c>
      <c r="H16" s="4">
        <v>221220.311603744</v>
      </c>
      <c r="I16" s="4">
        <v>74897.909709121</v>
      </c>
      <c r="J16" s="4">
        <v>41645.677528352</v>
      </c>
      <c r="K16" s="4">
        <v>8789.05709878936</v>
      </c>
      <c r="L16" s="4">
        <v>20647.2290830161</v>
      </c>
      <c r="M16" s="4">
        <v>2802.93748804993</v>
      </c>
      <c r="N16" s="5">
        <f t="shared" si="1"/>
        <v>74884.9012</v>
      </c>
      <c r="O16" s="4">
        <v>312.100000000003</v>
      </c>
      <c r="P16" s="5">
        <f t="shared" si="2"/>
        <v>80.64599483</v>
      </c>
      <c r="Q16" s="4">
        <v>3.87</v>
      </c>
    </row>
    <row r="17" ht="14.25" customHeight="1">
      <c r="A17" s="2">
        <v>13.0</v>
      </c>
      <c r="B17" s="3">
        <v>0.02140034</v>
      </c>
      <c r="C17" s="4">
        <v>1041799.57931455</v>
      </c>
      <c r="D17" s="4">
        <v>62704.0362991355</v>
      </c>
      <c r="E17" s="4">
        <v>28216.8163346109</v>
      </c>
      <c r="F17" s="4">
        <v>7821.45216138746</v>
      </c>
      <c r="G17" s="4">
        <v>230042.710629043</v>
      </c>
      <c r="H17" s="4">
        <v>241042.710629043</v>
      </c>
      <c r="I17" s="4">
        <v>79825.8091658192</v>
      </c>
      <c r="J17" s="4">
        <v>44075.5761542456</v>
      </c>
      <c r="K17" s="4">
        <v>9170.46530874857</v>
      </c>
      <c r="L17" s="4">
        <v>22497.3196587106</v>
      </c>
      <c r="M17" s="4">
        <v>3067.23614172057</v>
      </c>
      <c r="N17" s="5">
        <f t="shared" si="1"/>
        <v>79810.59726</v>
      </c>
      <c r="O17" s="4">
        <v>318.800000000005</v>
      </c>
      <c r="P17" s="5">
        <f t="shared" si="2"/>
        <v>82.37726098</v>
      </c>
      <c r="Q17" s="4">
        <v>3.87</v>
      </c>
    </row>
    <row r="18" ht="14.25" customHeight="1">
      <c r="A18" s="2">
        <v>14.0</v>
      </c>
      <c r="B18" s="3">
        <v>0.0223957</v>
      </c>
      <c r="C18" s="4">
        <v>1108874.04510559</v>
      </c>
      <c r="D18" s="4">
        <v>65367.3466975139</v>
      </c>
      <c r="E18" s="4">
        <v>29415.3060138812</v>
      </c>
      <c r="F18" s="4">
        <v>8532.90129092042</v>
      </c>
      <c r="G18" s="4">
        <v>250967.685027071</v>
      </c>
      <c r="H18" s="4">
        <v>261967.685027071</v>
      </c>
      <c r="I18" s="4">
        <v>84965.255958126</v>
      </c>
      <c r="J18" s="4">
        <v>46597.4598019088</v>
      </c>
      <c r="K18" s="4">
        <v>9559.97445451141</v>
      </c>
      <c r="L18" s="4">
        <v>24450.3172691933</v>
      </c>
      <c r="M18" s="4">
        <v>3346.23580036095</v>
      </c>
      <c r="N18" s="5">
        <f t="shared" si="1"/>
        <v>84953.98733</v>
      </c>
      <c r="O18" s="4">
        <v>325.500000000006</v>
      </c>
      <c r="P18" s="5">
        <f t="shared" si="2"/>
        <v>84.10852713</v>
      </c>
      <c r="Q18" s="4">
        <v>3.87</v>
      </c>
    </row>
    <row r="19" ht="14.25" customHeight="1">
      <c r="A19" s="2">
        <v>15.0</v>
      </c>
      <c r="B19" s="3">
        <v>0.02339107</v>
      </c>
      <c r="C19" s="4">
        <v>1178767.42010457</v>
      </c>
      <c r="D19" s="4">
        <v>68086.0478895257</v>
      </c>
      <c r="E19" s="4">
        <v>30638.7215502865</v>
      </c>
      <c r="F19" s="4">
        <v>9282.80953016735</v>
      </c>
      <c r="G19" s="4">
        <v>273023.809710804</v>
      </c>
      <c r="H19" s="4">
        <v>284023.809710804</v>
      </c>
      <c r="I19" s="4">
        <v>90320.696030673</v>
      </c>
      <c r="J19" s="4">
        <v>49213.0138615068</v>
      </c>
      <c r="K19" s="4">
        <v>9957.58450384313</v>
      </c>
      <c r="L19" s="4">
        <v>26508.8889063417</v>
      </c>
      <c r="M19" s="4">
        <v>3640.31746281072</v>
      </c>
      <c r="N19" s="5">
        <f t="shared" si="1"/>
        <v>90319.80473</v>
      </c>
      <c r="O19" s="4">
        <v>332.200000000008</v>
      </c>
      <c r="P19" s="5">
        <f t="shared" si="2"/>
        <v>85.83979328</v>
      </c>
      <c r="Q19" s="4">
        <v>3.87</v>
      </c>
    </row>
    <row r="20" ht="14.25" customHeight="1">
      <c r="A20" s="2">
        <v>16.0</v>
      </c>
      <c r="B20" s="3">
        <v>0.02438643</v>
      </c>
      <c r="C20" s="4">
        <v>1252645.93719982</v>
      </c>
      <c r="D20" s="4">
        <v>70901.9637552162</v>
      </c>
      <c r="E20" s="4">
        <v>31905.8836898473</v>
      </c>
      <c r="F20" s="4">
        <v>10078.0780712794</v>
      </c>
      <c r="G20" s="4">
        <v>296414.060919984</v>
      </c>
      <c r="H20" s="4">
        <v>307414.060919984</v>
      </c>
      <c r="I20" s="4">
        <v>95981.489646062</v>
      </c>
      <c r="J20" s="4">
        <v>51960.2883926493</v>
      </c>
      <c r="K20" s="4">
        <v>10369.4121992003</v>
      </c>
      <c r="L20" s="4">
        <v>28691.9790191985</v>
      </c>
      <c r="M20" s="4">
        <v>3952.18747893313</v>
      </c>
      <c r="N20" s="5">
        <f t="shared" si="1"/>
        <v>95973.86709</v>
      </c>
      <c r="O20" s="4">
        <v>339.00000000001</v>
      </c>
      <c r="P20" s="5">
        <f t="shared" si="2"/>
        <v>87.59689922</v>
      </c>
      <c r="Q20" s="4">
        <v>3.87</v>
      </c>
    </row>
    <row r="21" ht="14.25" customHeight="1">
      <c r="A21" s="2">
        <v>17.0</v>
      </c>
      <c r="B21" s="3">
        <v>0.02538179</v>
      </c>
      <c r="C21" s="4">
        <v>1329548.56728414</v>
      </c>
      <c r="D21" s="4">
        <v>73774.9366182735</v>
      </c>
      <c r="E21" s="4">
        <v>33198.721478223</v>
      </c>
      <c r="F21" s="4">
        <v>10914.4616460837</v>
      </c>
      <c r="G21" s="4">
        <v>321013.577825993</v>
      </c>
      <c r="H21" s="4">
        <v>332013.577825993</v>
      </c>
      <c r="I21" s="4">
        <v>101873.999871012</v>
      </c>
      <c r="J21" s="4">
        <v>54807.1430860438</v>
      </c>
      <c r="K21" s="4">
        <v>10789.5844804225</v>
      </c>
      <c r="L21" s="4">
        <v>30987.9339304261</v>
      </c>
      <c r="M21" s="4">
        <v>4280.18103767991</v>
      </c>
      <c r="N21" s="5">
        <f t="shared" si="1"/>
        <v>101864.8425</v>
      </c>
      <c r="O21" s="4">
        <v>345.800000000011</v>
      </c>
      <c r="P21" s="5">
        <f t="shared" si="2"/>
        <v>89.35400517</v>
      </c>
      <c r="Q21" s="4">
        <v>3.87</v>
      </c>
    </row>
    <row r="22" ht="14.25" customHeight="1">
      <c r="A22" s="2">
        <v>18.0</v>
      </c>
      <c r="B22" s="3">
        <v>0.02637716</v>
      </c>
      <c r="C22" s="4">
        <v>1409535.97103105</v>
      </c>
      <c r="D22" s="4">
        <v>76704.9658225365</v>
      </c>
      <c r="E22" s="4">
        <v>34517.2346201414</v>
      </c>
      <c r="F22" s="4">
        <v>11792.9577943162</v>
      </c>
      <c r="G22" s="4">
        <v>346851.69983283</v>
      </c>
      <c r="H22" s="4">
        <v>357851.69983283</v>
      </c>
      <c r="I22" s="4">
        <v>108002.874708312</v>
      </c>
      <c r="J22" s="4">
        <v>57755.3255411024</v>
      </c>
      <c r="K22" s="4">
        <v>11218.1012515459</v>
      </c>
      <c r="L22" s="4">
        <v>33399.4919843974</v>
      </c>
      <c r="M22" s="4">
        <v>4624.6893311044</v>
      </c>
      <c r="N22" s="5">
        <f t="shared" si="1"/>
        <v>107997.6081</v>
      </c>
      <c r="O22" s="4">
        <v>352.600000000013</v>
      </c>
      <c r="P22" s="5">
        <f t="shared" si="2"/>
        <v>91.11111111</v>
      </c>
      <c r="Q22" s="4">
        <v>3.87</v>
      </c>
    </row>
    <row r="23" ht="14.25" customHeight="1">
      <c r="A23" s="2">
        <v>19.0</v>
      </c>
      <c r="B23" s="3">
        <v>0.02737252</v>
      </c>
      <c r="C23" s="4">
        <v>1493915.12311247</v>
      </c>
      <c r="D23" s="4">
        <v>79736.4053476616</v>
      </c>
      <c r="E23" s="4">
        <v>35881.3824064477</v>
      </c>
      <c r="F23" s="4">
        <v>12721.627233197</v>
      </c>
      <c r="G23" s="4">
        <v>374165.506858736</v>
      </c>
      <c r="H23" s="4">
        <v>385165.506858736</v>
      </c>
      <c r="I23" s="4">
        <v>114468.258478246</v>
      </c>
      <c r="J23" s="4">
        <v>60846.8867409396</v>
      </c>
      <c r="K23" s="4">
        <v>11661.4492820955</v>
      </c>
      <c r="L23" s="4">
        <v>35948.7806401487</v>
      </c>
      <c r="M23" s="4">
        <v>4988.87342478315</v>
      </c>
      <c r="N23" s="5">
        <f t="shared" si="1"/>
        <v>114445.9901</v>
      </c>
      <c r="O23" s="4">
        <v>359.500000000014</v>
      </c>
      <c r="P23" s="5">
        <f t="shared" si="2"/>
        <v>92.89405685</v>
      </c>
      <c r="Q23" s="4">
        <v>3.87</v>
      </c>
    </row>
    <row r="24" ht="14.25" customHeight="1">
      <c r="A24" s="2">
        <v>20.0</v>
      </c>
      <c r="B24" s="3">
        <v>0.02836789</v>
      </c>
      <c r="C24" s="4">
        <v>1580301.65725487</v>
      </c>
      <c r="D24" s="4">
        <v>82781.387403249</v>
      </c>
      <c r="E24" s="4">
        <v>37251.624331462</v>
      </c>
      <c r="F24" s="4">
        <v>13687.7153858541</v>
      </c>
      <c r="G24" s="4">
        <v>402579.864289827</v>
      </c>
      <c r="H24" s="4">
        <v>413579.864289827</v>
      </c>
      <c r="I24" s="4">
        <v>121087.45388384</v>
      </c>
      <c r="J24" s="4">
        <v>64004.3020573103</v>
      </c>
      <c r="K24" s="4">
        <v>12106.7779077251</v>
      </c>
      <c r="L24" s="4">
        <v>38600.7873337172</v>
      </c>
      <c r="M24" s="4">
        <v>5367.73152386436</v>
      </c>
      <c r="N24" s="5">
        <f t="shared" si="1"/>
        <v>121079.5988</v>
      </c>
      <c r="O24" s="4">
        <v>366.300000000016</v>
      </c>
      <c r="P24" s="5">
        <f t="shared" si="2"/>
        <v>94.65116279</v>
      </c>
      <c r="Q24" s="4">
        <v>3.87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A3" s="6" t="s">
        <v>0</v>
      </c>
      <c r="B3" s="6" t="s">
        <v>17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7"/>
    </row>
    <row r="4" ht="14.25" customHeight="1">
      <c r="A4" s="2">
        <v>1.0</v>
      </c>
      <c r="B4" s="2">
        <v>500.0</v>
      </c>
      <c r="C4" s="5">
        <v>865544.634213901</v>
      </c>
      <c r="D4" s="5">
        <v>55415.6413609536</v>
      </c>
      <c r="E4" s="5">
        <v>24937.0386124291</v>
      </c>
      <c r="F4" s="5">
        <v>6116.69266445395</v>
      </c>
      <c r="G4" s="5">
        <v>179902.725425116</v>
      </c>
      <c r="H4" s="5">
        <v>190902.725425116</v>
      </c>
      <c r="I4" s="5">
        <v>66320.6265073718</v>
      </c>
      <c r="J4" s="5">
        <v>37480.3494654423</v>
      </c>
      <c r="K4" s="5">
        <v>8104.53754903947</v>
      </c>
      <c r="L4" s="5">
        <v>17817.5877063441</v>
      </c>
      <c r="M4" s="5">
        <v>2398.70300566821</v>
      </c>
      <c r="N4" s="5">
        <v>66301.1777264942</v>
      </c>
      <c r="O4" s="5">
        <v>299.700000000004</v>
      </c>
      <c r="P4" s="5">
        <f t="shared" ref="P4:P14" si="1">O4/Q4</f>
        <v>77.44186047</v>
      </c>
      <c r="Q4" s="5">
        <v>3.87</v>
      </c>
    </row>
    <row r="5" ht="14.25" customHeight="1">
      <c r="A5" s="2">
        <v>2.0</v>
      </c>
      <c r="B5" s="2">
        <f t="shared" ref="B5:B14" si="2">B4+100</f>
        <v>600</v>
      </c>
      <c r="C5" s="5">
        <v>869883.920778757</v>
      </c>
      <c r="D5" s="5">
        <v>55600.6991949416</v>
      </c>
      <c r="E5" s="5">
        <v>25020.3146377237</v>
      </c>
      <c r="F5" s="5">
        <v>6135.41427119492</v>
      </c>
      <c r="G5" s="5">
        <v>180453.360917497</v>
      </c>
      <c r="H5" s="5">
        <v>191453.360917497</v>
      </c>
      <c r="I5" s="5">
        <v>66653.1156618307</v>
      </c>
      <c r="J5" s="5">
        <v>37626.3778912989</v>
      </c>
      <c r="K5" s="5">
        <v>8131.60225726021</v>
      </c>
      <c r="L5" s="5">
        <v>17868.9803522997</v>
      </c>
      <c r="M5" s="5">
        <v>2406.0448122333</v>
      </c>
      <c r="N5" s="5">
        <v>66633.0053130922</v>
      </c>
      <c r="O5" s="5">
        <v>300.200000000004</v>
      </c>
      <c r="P5" s="5">
        <f t="shared" si="1"/>
        <v>77.57105943</v>
      </c>
      <c r="Q5" s="5">
        <v>3.87</v>
      </c>
    </row>
    <row r="6" ht="14.25" customHeight="1">
      <c r="A6" s="2">
        <v>3.0</v>
      </c>
      <c r="B6" s="2">
        <f t="shared" si="2"/>
        <v>700</v>
      </c>
      <c r="C6" s="5">
        <v>873365.773575924</v>
      </c>
      <c r="D6" s="5">
        <v>55748.9676449985</v>
      </c>
      <c r="E6" s="5">
        <v>25087.0354402493</v>
      </c>
      <c r="F6" s="5">
        <v>6150.41027906287</v>
      </c>
      <c r="G6" s="5">
        <v>180894.419972437</v>
      </c>
      <c r="H6" s="5">
        <v>191894.419972437</v>
      </c>
      <c r="I6" s="5">
        <v>66919.905668708</v>
      </c>
      <c r="J6" s="5">
        <v>37743.4559891213</v>
      </c>
      <c r="K6" s="5">
        <v>8153.28651808103</v>
      </c>
      <c r="L6" s="5">
        <v>17910.1458640941</v>
      </c>
      <c r="M6" s="5">
        <v>2411.92559963249</v>
      </c>
      <c r="N6" s="5">
        <v>66918.813970929</v>
      </c>
      <c r="O6" s="5">
        <v>300.600000000004</v>
      </c>
      <c r="P6" s="5">
        <f t="shared" si="1"/>
        <v>77.6744186</v>
      </c>
      <c r="Q6" s="5">
        <v>3.87</v>
      </c>
    </row>
    <row r="7" ht="14.25" customHeight="1">
      <c r="A7" s="2">
        <v>4.0</v>
      </c>
      <c r="B7" s="2">
        <f t="shared" si="2"/>
        <v>800</v>
      </c>
      <c r="C7" s="5">
        <v>877731.139260743</v>
      </c>
      <c r="D7" s="5">
        <v>55934.5808407339</v>
      </c>
      <c r="E7" s="5">
        <v>25170.5613783302</v>
      </c>
      <c r="F7" s="5">
        <v>6169.1786859332</v>
      </c>
      <c r="G7" s="5">
        <v>181446.431939212</v>
      </c>
      <c r="H7" s="5">
        <v>192446.431939212</v>
      </c>
      <c r="I7" s="5">
        <v>67254.3930835759</v>
      </c>
      <c r="J7" s="5">
        <v>37890.1230933483</v>
      </c>
      <c r="K7" s="5">
        <v>8180.43244795734</v>
      </c>
      <c r="L7" s="5">
        <v>17961.6669809931</v>
      </c>
      <c r="M7" s="5">
        <v>2419.28575918949</v>
      </c>
      <c r="N7" s="5">
        <v>67251.5082814882</v>
      </c>
      <c r="O7" s="5">
        <v>301.100000000004</v>
      </c>
      <c r="P7" s="5">
        <f t="shared" si="1"/>
        <v>77.80361757</v>
      </c>
      <c r="Q7" s="5">
        <v>3.87</v>
      </c>
    </row>
    <row r="8" ht="14.25" customHeight="1">
      <c r="A8" s="2">
        <v>5.0</v>
      </c>
      <c r="B8" s="2">
        <f t="shared" si="2"/>
        <v>900</v>
      </c>
      <c r="C8" s="5">
        <v>882111.02710679</v>
      </c>
      <c r="D8" s="5">
        <v>56120.5026143955</v>
      </c>
      <c r="E8" s="5">
        <v>25254.2261764779</v>
      </c>
      <c r="F8" s="5">
        <v>6187.97308279011</v>
      </c>
      <c r="G8" s="5">
        <v>181999.208317356</v>
      </c>
      <c r="H8" s="5">
        <v>192999.208317356</v>
      </c>
      <c r="I8" s="5">
        <v>67589.9932300036</v>
      </c>
      <c r="J8" s="5">
        <v>38037.1455629858</v>
      </c>
      <c r="K8" s="5">
        <v>8207.62350735534</v>
      </c>
      <c r="L8" s="5">
        <v>18013.2594429532</v>
      </c>
      <c r="M8" s="5">
        <v>2426.65611089808</v>
      </c>
      <c r="N8" s="5">
        <v>67584.6846241925</v>
      </c>
      <c r="O8" s="5">
        <v>301.600000000004</v>
      </c>
      <c r="P8" s="5">
        <f t="shared" si="1"/>
        <v>77.93281654</v>
      </c>
      <c r="Q8" s="5">
        <v>3.87</v>
      </c>
    </row>
    <row r="9" ht="14.25" customHeight="1">
      <c r="A9" s="2">
        <v>6.0</v>
      </c>
      <c r="B9" s="2">
        <f t="shared" si="2"/>
        <v>1000</v>
      </c>
      <c r="C9" s="5">
        <v>886505.461229246</v>
      </c>
      <c r="D9" s="5">
        <v>56306.7327730443</v>
      </c>
      <c r="E9" s="5">
        <v>25338.0297478699</v>
      </c>
      <c r="F9" s="5">
        <v>6206.79346244749</v>
      </c>
      <c r="G9" s="5">
        <v>182552.748895514</v>
      </c>
      <c r="H9" s="5">
        <v>193552.748895514</v>
      </c>
      <c r="I9" s="5">
        <v>67926.7079557685</v>
      </c>
      <c r="J9" s="5">
        <v>38184.5237112634</v>
      </c>
      <c r="K9" s="5">
        <v>8234.85966805773</v>
      </c>
      <c r="L9" s="5">
        <v>18064.923230248</v>
      </c>
      <c r="M9" s="5">
        <v>2434.03665194019</v>
      </c>
      <c r="N9" s="5">
        <v>67918.3432615094</v>
      </c>
      <c r="O9" s="5">
        <v>302.100000000005</v>
      </c>
      <c r="P9" s="5">
        <f t="shared" si="1"/>
        <v>78.0620155</v>
      </c>
      <c r="Q9" s="5">
        <v>3.87</v>
      </c>
    </row>
    <row r="10" ht="14.25" customHeight="1">
      <c r="A10" s="2">
        <v>7.0</v>
      </c>
      <c r="B10" s="2">
        <f t="shared" si="2"/>
        <v>1100</v>
      </c>
      <c r="C10" s="5">
        <v>890914.465743289</v>
      </c>
      <c r="D10" s="5">
        <v>56493.2713157185</v>
      </c>
      <c r="E10" s="5">
        <v>25421.9720920733</v>
      </c>
      <c r="F10" s="5">
        <v>6225.6398177331</v>
      </c>
      <c r="G10" s="5">
        <v>183107.053462738</v>
      </c>
      <c r="H10" s="5">
        <v>194107.053462738</v>
      </c>
      <c r="I10" s="5">
        <v>68264.5391086481</v>
      </c>
      <c r="J10" s="5">
        <v>38332.2579160337</v>
      </c>
      <c r="K10" s="5">
        <v>8262.14092992384</v>
      </c>
      <c r="L10" s="5">
        <v>18116.6583231889</v>
      </c>
      <c r="M10" s="5">
        <v>2441.42737950317</v>
      </c>
      <c r="N10" s="5">
        <v>68252.4845486497</v>
      </c>
      <c r="O10" s="5">
        <v>302.600000000005</v>
      </c>
      <c r="P10" s="5">
        <f t="shared" si="1"/>
        <v>78.19121447</v>
      </c>
      <c r="Q10" s="5">
        <v>3.87</v>
      </c>
    </row>
    <row r="11" ht="14.25" customHeight="1">
      <c r="A11" s="2">
        <v>8.0</v>
      </c>
      <c r="B11" s="2">
        <f t="shared" si="2"/>
        <v>1200</v>
      </c>
      <c r="C11" s="5">
        <v>895338.064764104</v>
      </c>
      <c r="D11" s="5">
        <v>56680.1184366378</v>
      </c>
      <c r="E11" s="5">
        <v>25506.053296487</v>
      </c>
      <c r="F11" s="5">
        <v>6244.51214148857</v>
      </c>
      <c r="G11" s="5">
        <v>183662.121808487</v>
      </c>
      <c r="H11" s="5">
        <v>194662.121808487</v>
      </c>
      <c r="I11" s="5">
        <v>68603.4885364199</v>
      </c>
      <c r="J11" s="5">
        <v>38480.3486208511</v>
      </c>
      <c r="K11" s="5">
        <v>8289.46732135829</v>
      </c>
      <c r="L11" s="5">
        <v>18168.4647021254</v>
      </c>
      <c r="M11" s="5">
        <v>2448.82829077983</v>
      </c>
      <c r="N11" s="5">
        <v>68587.1089351148</v>
      </c>
      <c r="O11" s="5">
        <v>303.100000000005</v>
      </c>
      <c r="P11" s="5">
        <f t="shared" si="1"/>
        <v>78.32041344</v>
      </c>
      <c r="Q11" s="5">
        <v>3.87</v>
      </c>
    </row>
    <row r="12" ht="14.25" customHeight="1">
      <c r="A12" s="2">
        <v>9.0</v>
      </c>
      <c r="B12" s="2">
        <f t="shared" si="2"/>
        <v>1300</v>
      </c>
      <c r="C12" s="5">
        <v>898887.468231029</v>
      </c>
      <c r="D12" s="5">
        <v>56829.8183377579</v>
      </c>
      <c r="E12" s="5">
        <v>25573.418251991</v>
      </c>
      <c r="F12" s="5">
        <v>6259.62869298961</v>
      </c>
      <c r="G12" s="5">
        <v>184106.7262644</v>
      </c>
      <c r="H12" s="5">
        <v>195106.7262644</v>
      </c>
      <c r="I12" s="5">
        <v>68875.4544782662</v>
      </c>
      <c r="J12" s="5">
        <v>38599.0781283276</v>
      </c>
      <c r="K12" s="5">
        <v>8311.3609318971</v>
      </c>
      <c r="L12" s="5">
        <v>18209.9611180107</v>
      </c>
      <c r="M12" s="5">
        <v>2454.756350192</v>
      </c>
      <c r="N12" s="5">
        <v>68875.1565284274</v>
      </c>
      <c r="O12" s="5">
        <v>303.500000000005</v>
      </c>
      <c r="P12" s="5">
        <f t="shared" si="1"/>
        <v>78.42377261</v>
      </c>
      <c r="Q12" s="5">
        <v>3.87</v>
      </c>
    </row>
    <row r="13" ht="14.25" customHeight="1">
      <c r="A13" s="2">
        <v>10.0</v>
      </c>
      <c r="B13" s="2">
        <f t="shared" si="2"/>
        <v>1400</v>
      </c>
      <c r="C13" s="5">
        <v>903337.39813428</v>
      </c>
      <c r="D13" s="5">
        <v>57017.2206271589</v>
      </c>
      <c r="E13" s="5">
        <v>25657.7492822215</v>
      </c>
      <c r="F13" s="5">
        <v>6278.54774199565</v>
      </c>
      <c r="G13" s="5">
        <v>184663.168882225</v>
      </c>
      <c r="H13" s="5">
        <v>195663.168882225</v>
      </c>
      <c r="I13" s="5">
        <v>69216.4214572429</v>
      </c>
      <c r="J13" s="5">
        <v>38747.8113946299</v>
      </c>
      <c r="K13" s="5">
        <v>8338.76851672199</v>
      </c>
      <c r="L13" s="5">
        <v>18261.895762341</v>
      </c>
      <c r="M13" s="5">
        <v>2462.17558509633</v>
      </c>
      <c r="N13" s="5">
        <v>69210.6512587893</v>
      </c>
      <c r="O13" s="5">
        <v>304.000000000005</v>
      </c>
      <c r="P13" s="5">
        <f t="shared" si="1"/>
        <v>78.55297158</v>
      </c>
      <c r="Q13" s="5">
        <v>3.87</v>
      </c>
    </row>
    <row r="14" ht="14.25" customHeight="1">
      <c r="A14" s="2">
        <v>11.0</v>
      </c>
      <c r="B14" s="2">
        <f t="shared" si="2"/>
        <v>1500</v>
      </c>
      <c r="C14" s="5">
        <v>907801.990066803</v>
      </c>
      <c r="D14" s="5">
        <v>57204.931594204</v>
      </c>
      <c r="E14" s="5">
        <v>25742.2192173918</v>
      </c>
      <c r="F14" s="5">
        <v>6297.49273950124</v>
      </c>
      <c r="G14" s="5">
        <v>185220.374691213</v>
      </c>
      <c r="H14" s="5">
        <v>196220.374691213</v>
      </c>
      <c r="I14" s="5">
        <v>69558.5118848886</v>
      </c>
      <c r="J14" s="5">
        <v>38896.9022534149</v>
      </c>
      <c r="K14" s="5">
        <v>8366.22124565234</v>
      </c>
      <c r="L14" s="5">
        <v>18313.9016378465</v>
      </c>
      <c r="M14" s="5">
        <v>2469.60499588284</v>
      </c>
      <c r="N14" s="5">
        <v>69546.6301327967</v>
      </c>
      <c r="O14" s="5">
        <v>304.500000000005</v>
      </c>
      <c r="P14" s="5">
        <f t="shared" si="1"/>
        <v>78.68217054</v>
      </c>
      <c r="Q14" s="5">
        <v>3.87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A27" s="6" t="s">
        <v>0</v>
      </c>
      <c r="B27" s="6" t="s">
        <v>17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  <c r="J27" s="6" t="s">
        <v>9</v>
      </c>
      <c r="K27" s="6" t="s">
        <v>10</v>
      </c>
      <c r="L27" s="6" t="s">
        <v>11</v>
      </c>
      <c r="M27" s="6" t="s">
        <v>12</v>
      </c>
      <c r="N27" s="6" t="s">
        <v>13</v>
      </c>
      <c r="O27" s="6" t="s">
        <v>14</v>
      </c>
      <c r="P27" s="6" t="s">
        <v>15</v>
      </c>
      <c r="Q27" s="6" t="s">
        <v>16</v>
      </c>
      <c r="R27" s="7"/>
    </row>
    <row r="28" ht="14.25" customHeight="1">
      <c r="A28" s="2">
        <v>1.0</v>
      </c>
      <c r="B28" s="2">
        <f>1000</f>
        <v>1000</v>
      </c>
      <c r="C28" s="5">
        <v>886505.461229246</v>
      </c>
      <c r="D28" s="5">
        <v>56306.7327730443</v>
      </c>
      <c r="E28" s="5">
        <v>25338.0297478699</v>
      </c>
      <c r="F28" s="5">
        <v>6206.79346244749</v>
      </c>
      <c r="G28" s="5">
        <v>182552.748895514</v>
      </c>
      <c r="H28" s="5">
        <v>193552.748895514</v>
      </c>
      <c r="I28" s="5">
        <v>67926.7079557685</v>
      </c>
      <c r="J28" s="5">
        <v>38184.5237112634</v>
      </c>
      <c r="K28" s="5">
        <v>8234.85966805773</v>
      </c>
      <c r="L28" s="5">
        <v>18064.923230248</v>
      </c>
      <c r="M28" s="5">
        <v>2434.03665194019</v>
      </c>
      <c r="N28" s="5">
        <v>67918.3432615094</v>
      </c>
      <c r="O28" s="5">
        <v>302.100000000005</v>
      </c>
      <c r="P28" s="5">
        <f t="shared" ref="P28:P37" si="3">O28/Q28</f>
        <v>78.0620155</v>
      </c>
      <c r="Q28" s="5">
        <v>3.87</v>
      </c>
    </row>
    <row r="29" ht="14.25" customHeight="1">
      <c r="A29" s="2">
        <v>2.0</v>
      </c>
      <c r="B29" s="2">
        <f t="shared" ref="B29:B37" si="4">1000+B28</f>
        <v>2000</v>
      </c>
      <c r="C29" s="5">
        <v>928528.643221162</v>
      </c>
      <c r="D29" s="5">
        <v>58072.3748301126</v>
      </c>
      <c r="E29" s="5">
        <v>26132.5686735506</v>
      </c>
      <c r="F29" s="5">
        <v>6384.97374368429</v>
      </c>
      <c r="G29" s="5">
        <v>187793.345402479</v>
      </c>
      <c r="H29" s="5">
        <v>198793.345402479</v>
      </c>
      <c r="I29" s="5">
        <v>71146.6502295351</v>
      </c>
      <c r="J29" s="5">
        <v>39587.3357096021</v>
      </c>
      <c r="K29" s="5">
        <v>8493.08481890397</v>
      </c>
      <c r="L29" s="5">
        <v>18554.045570898</v>
      </c>
      <c r="M29" s="5">
        <v>2503.91127203305</v>
      </c>
      <c r="N29" s="5">
        <v>71138.3773714372</v>
      </c>
      <c r="O29" s="5">
        <v>306.800000000006</v>
      </c>
      <c r="P29" s="5">
        <f t="shared" si="3"/>
        <v>79.27648579</v>
      </c>
      <c r="Q29" s="5">
        <v>3.87</v>
      </c>
    </row>
    <row r="30" ht="14.25" customHeight="1">
      <c r="A30" s="2">
        <v>3.0</v>
      </c>
      <c r="B30" s="2">
        <f t="shared" si="4"/>
        <v>3000</v>
      </c>
      <c r="C30" s="5">
        <v>969988.536221455</v>
      </c>
      <c r="D30" s="5">
        <v>59788.4253310282</v>
      </c>
      <c r="E30" s="5">
        <v>26904.7913989627</v>
      </c>
      <c r="F30" s="5">
        <v>6557.7172258985</v>
      </c>
      <c r="G30" s="5">
        <v>192874.036055838</v>
      </c>
      <c r="H30" s="5">
        <v>203874.036055838</v>
      </c>
      <c r="I30" s="5">
        <v>74323.4316108965</v>
      </c>
      <c r="J30" s="5">
        <v>40960.2279495424</v>
      </c>
      <c r="K30" s="5">
        <v>8744.05720466288</v>
      </c>
      <c r="L30" s="5">
        <v>19028.2433652115</v>
      </c>
      <c r="M30" s="5">
        <v>2571.65381407784</v>
      </c>
      <c r="N30" s="5">
        <v>74304.1823334947</v>
      </c>
      <c r="O30" s="5">
        <v>311.300000000007</v>
      </c>
      <c r="P30" s="5">
        <f t="shared" si="3"/>
        <v>80.43927649</v>
      </c>
      <c r="Q30" s="5">
        <v>3.87</v>
      </c>
    </row>
    <row r="31" ht="14.25" customHeight="1">
      <c r="A31" s="2">
        <v>4.0</v>
      </c>
      <c r="B31" s="2">
        <f t="shared" si="4"/>
        <v>4000</v>
      </c>
      <c r="C31" s="5">
        <v>1009781.31511187</v>
      </c>
      <c r="D31" s="5">
        <v>61412.616477386</v>
      </c>
      <c r="E31" s="5">
        <v>27635.6774148237</v>
      </c>
      <c r="F31" s="5">
        <v>6720.83341443505</v>
      </c>
      <c r="G31" s="5">
        <v>197671.571012795</v>
      </c>
      <c r="H31" s="5">
        <v>208671.571012795</v>
      </c>
      <c r="I31" s="5">
        <v>77372.4737078172</v>
      </c>
      <c r="J31" s="5">
        <v>42268.1202442597</v>
      </c>
      <c r="K31" s="5">
        <v>8981.59515981771</v>
      </c>
      <c r="L31" s="5">
        <v>19476.0132945275</v>
      </c>
      <c r="M31" s="5">
        <v>2635.62094683727</v>
      </c>
      <c r="N31" s="5">
        <v>77361.3496454423</v>
      </c>
      <c r="O31" s="5">
        <v>315.500000000008</v>
      </c>
      <c r="P31" s="5">
        <f t="shared" si="3"/>
        <v>81.5245478</v>
      </c>
      <c r="Q31" s="5">
        <v>3.87</v>
      </c>
    </row>
    <row r="32" ht="14.25" customHeight="1">
      <c r="A32" s="2">
        <v>5.0</v>
      </c>
      <c r="B32" s="2">
        <f t="shared" si="4"/>
        <v>5000</v>
      </c>
      <c r="C32" s="5">
        <v>1049662.18459953</v>
      </c>
      <c r="D32" s="5">
        <v>63019.1314340105</v>
      </c>
      <c r="E32" s="5">
        <v>28358.6091453047</v>
      </c>
      <c r="F32" s="5">
        <v>6881.82107935301</v>
      </c>
      <c r="G32" s="5">
        <v>202406.502333912</v>
      </c>
      <c r="H32" s="5">
        <v>213406.502333912</v>
      </c>
      <c r="I32" s="5">
        <v>80428.26557057</v>
      </c>
      <c r="J32" s="5">
        <v>43569.7959591949</v>
      </c>
      <c r="K32" s="5">
        <v>9216.54797222404</v>
      </c>
      <c r="L32" s="5">
        <v>19917.9402178318</v>
      </c>
      <c r="M32" s="5">
        <v>2698.75336445216</v>
      </c>
      <c r="N32" s="5">
        <v>80403.0375137029</v>
      </c>
      <c r="O32" s="5">
        <v>319.600000000009</v>
      </c>
      <c r="P32" s="5">
        <f t="shared" si="3"/>
        <v>82.58397933</v>
      </c>
      <c r="Q32" s="5">
        <v>3.87</v>
      </c>
    </row>
    <row r="33" ht="14.25" customHeight="1">
      <c r="A33" s="2">
        <v>6.0</v>
      </c>
      <c r="B33" s="2">
        <f t="shared" si="4"/>
        <v>6000</v>
      </c>
      <c r="C33" s="5">
        <v>1087550.13406026</v>
      </c>
      <c r="D33" s="5">
        <v>64526.6179418743</v>
      </c>
      <c r="E33" s="5">
        <v>29036.9780738434</v>
      </c>
      <c r="F33" s="5">
        <v>7032.57425139119</v>
      </c>
      <c r="G33" s="5">
        <v>206840.419158564</v>
      </c>
      <c r="H33" s="5">
        <v>217840.419158564</v>
      </c>
      <c r="I33" s="5">
        <v>83331.3539220993</v>
      </c>
      <c r="J33" s="5">
        <v>44798.3973291889</v>
      </c>
      <c r="K33" s="5">
        <v>9437.01787399911</v>
      </c>
      <c r="L33" s="5">
        <v>20331.7724547993</v>
      </c>
      <c r="M33" s="5">
        <v>2757.87225544752</v>
      </c>
      <c r="N33" s="5">
        <v>83325.0599134349</v>
      </c>
      <c r="O33" s="5">
        <v>323.400000000009</v>
      </c>
      <c r="P33" s="5">
        <f t="shared" si="3"/>
        <v>83.56589147</v>
      </c>
      <c r="Q33" s="5">
        <v>3.87</v>
      </c>
    </row>
    <row r="34" ht="14.25" customHeight="1">
      <c r="A34" s="2">
        <v>7.0</v>
      </c>
      <c r="B34" s="2">
        <f t="shared" si="4"/>
        <v>7000</v>
      </c>
      <c r="C34" s="5">
        <v>1125306.61524583</v>
      </c>
      <c r="D34" s="5">
        <v>66011.554244805</v>
      </c>
      <c r="E34" s="5">
        <v>29705.1994101622</v>
      </c>
      <c r="F34" s="5">
        <v>7180.78563183154</v>
      </c>
      <c r="G34" s="5">
        <v>211199.57740681</v>
      </c>
      <c r="H34" s="5">
        <v>222199.57740681</v>
      </c>
      <c r="I34" s="5">
        <v>86224.3687799816</v>
      </c>
      <c r="J34" s="5">
        <v>46015.3232195472</v>
      </c>
      <c r="K34" s="5">
        <v>9654.18980830274</v>
      </c>
      <c r="L34" s="5">
        <v>20738.6272246356</v>
      </c>
      <c r="M34" s="5">
        <v>2815.99436542413</v>
      </c>
      <c r="N34" s="5">
        <v>86224.1346179097</v>
      </c>
      <c r="O34" s="5">
        <v>327.10000000001</v>
      </c>
      <c r="P34" s="5">
        <f t="shared" si="3"/>
        <v>84.52196382</v>
      </c>
      <c r="Q34" s="5">
        <v>3.87</v>
      </c>
    </row>
    <row r="35" ht="14.25" customHeight="1">
      <c r="A35" s="2">
        <v>8.0</v>
      </c>
      <c r="B35" s="2">
        <f t="shared" si="4"/>
        <v>8000</v>
      </c>
      <c r="C35" s="5">
        <v>1162871.7609686</v>
      </c>
      <c r="D35" s="5">
        <v>67472.5711353301</v>
      </c>
      <c r="E35" s="5">
        <v>30362.6570108985</v>
      </c>
      <c r="F35" s="5">
        <v>7326.33863146085</v>
      </c>
      <c r="G35" s="5">
        <v>215480.547984142</v>
      </c>
      <c r="H35" s="5">
        <v>226480.547984142</v>
      </c>
      <c r="I35" s="5">
        <v>89102.7229406976</v>
      </c>
      <c r="J35" s="5">
        <v>47219.0685563241</v>
      </c>
      <c r="K35" s="5">
        <v>9867.86352854203</v>
      </c>
      <c r="L35" s="5">
        <v>21138.1844785199</v>
      </c>
      <c r="M35" s="5">
        <v>2873.0739731219</v>
      </c>
      <c r="N35" s="5">
        <v>89098.1905365081</v>
      </c>
      <c r="O35" s="5">
        <v>330.700000000011</v>
      </c>
      <c r="P35" s="5">
        <f t="shared" si="3"/>
        <v>85.45219638</v>
      </c>
      <c r="Q35" s="5">
        <v>3.87</v>
      </c>
    </row>
    <row r="36" ht="14.25" customHeight="1">
      <c r="A36" s="2">
        <v>9.0</v>
      </c>
      <c r="B36" s="2">
        <f t="shared" si="4"/>
        <v>9000</v>
      </c>
      <c r="C36" s="5">
        <v>1200186.05457917</v>
      </c>
      <c r="D36" s="5">
        <v>68908.3355146267</v>
      </c>
      <c r="E36" s="5">
        <v>31008.750981582</v>
      </c>
      <c r="F36" s="5">
        <v>7469.1201881731</v>
      </c>
      <c r="G36" s="5">
        <v>219680.005534503</v>
      </c>
      <c r="H36" s="5">
        <v>230680.005534503</v>
      </c>
      <c r="I36" s="5">
        <v>91961.8560600201</v>
      </c>
      <c r="J36" s="5">
        <v>48408.1487636909</v>
      </c>
      <c r="K36" s="5">
        <v>10077.8440690141</v>
      </c>
      <c r="L36" s="5">
        <v>21530.1338498869</v>
      </c>
      <c r="M36" s="5">
        <v>2929.06674046004</v>
      </c>
      <c r="N36" s="5">
        <v>91945.1934230521</v>
      </c>
      <c r="O36" s="5">
        <v>334.200000000012</v>
      </c>
      <c r="P36" s="5">
        <f t="shared" si="3"/>
        <v>86.35658915</v>
      </c>
      <c r="Q36" s="5">
        <v>3.87</v>
      </c>
    </row>
    <row r="37" ht="14.25" customHeight="1">
      <c r="A37" s="2">
        <v>10.0</v>
      </c>
      <c r="B37" s="2">
        <f t="shared" si="4"/>
        <v>10000</v>
      </c>
      <c r="C37" s="5">
        <v>1236091.36068072</v>
      </c>
      <c r="D37" s="5">
        <v>70275.9009652042</v>
      </c>
      <c r="E37" s="5">
        <v>31624.1554343419</v>
      </c>
      <c r="F37" s="5">
        <v>7604.88916868057</v>
      </c>
      <c r="G37" s="5">
        <v>223673.210843546</v>
      </c>
      <c r="H37" s="5">
        <v>234673.210843546</v>
      </c>
      <c r="I37" s="5">
        <v>94713.0283294393</v>
      </c>
      <c r="J37" s="5">
        <v>49546.3511731572</v>
      </c>
      <c r="K37" s="5">
        <v>10277.8505161611</v>
      </c>
      <c r="L37" s="5">
        <v>21902.8330120643</v>
      </c>
      <c r="M37" s="5">
        <v>2982.30947791395</v>
      </c>
      <c r="N37" s="5">
        <v>94709.3441792966</v>
      </c>
      <c r="O37" s="5">
        <v>337.500000000013</v>
      </c>
      <c r="P37" s="5">
        <f t="shared" si="3"/>
        <v>87.20930233</v>
      </c>
      <c r="Q37" s="5">
        <v>3.87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A3" s="1" t="s">
        <v>0</v>
      </c>
      <c r="B3" s="1" t="s">
        <v>18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ht="14.25" customHeight="1">
      <c r="A4" s="2">
        <v>1.0</v>
      </c>
      <c r="B4" s="2">
        <f t="shared" ref="B4:B18" si="1">10*A4</f>
        <v>10</v>
      </c>
      <c r="C4" s="5">
        <v>886505.461229246</v>
      </c>
      <c r="D4" s="5">
        <v>56306.7327730443</v>
      </c>
      <c r="E4" s="5">
        <f t="shared" ref="E4:E18" si="2">0.45*D4</f>
        <v>25338.02975</v>
      </c>
      <c r="F4" s="5">
        <v>6206.79346244749</v>
      </c>
      <c r="G4" s="5">
        <v>182552.748895514</v>
      </c>
      <c r="H4" s="5">
        <v>193552.748895514</v>
      </c>
      <c r="I4" s="5">
        <v>67926.7079557685</v>
      </c>
      <c r="J4" s="5">
        <v>38184.5237112634</v>
      </c>
      <c r="K4" s="5">
        <v>8234.85966805773</v>
      </c>
      <c r="L4" s="5">
        <v>18064.923230248</v>
      </c>
      <c r="M4" s="5">
        <v>2434.03665194019</v>
      </c>
      <c r="N4" s="5">
        <v>67918.3432615094</v>
      </c>
      <c r="O4" s="5">
        <v>302.100000000005</v>
      </c>
      <c r="P4" s="5">
        <f t="shared" ref="P4:P18" si="3">O4/Q4</f>
        <v>78.0620155</v>
      </c>
      <c r="Q4" s="5">
        <v>3.87</v>
      </c>
    </row>
    <row r="5" ht="14.25" customHeight="1">
      <c r="A5" s="2">
        <v>2.0</v>
      </c>
      <c r="B5" s="2">
        <f t="shared" si="1"/>
        <v>20</v>
      </c>
      <c r="C5" s="5">
        <v>935811.187760679</v>
      </c>
      <c r="D5" s="5">
        <v>58375.624283747</v>
      </c>
      <c r="E5" s="5">
        <f t="shared" si="2"/>
        <v>26269.03093</v>
      </c>
      <c r="F5" s="5">
        <v>6415.53046208242</v>
      </c>
      <c r="G5" s="5">
        <v>188692.072414188</v>
      </c>
      <c r="H5" s="5">
        <v>209692.072414188</v>
      </c>
      <c r="I5" s="5">
        <v>71704.6606397865</v>
      </c>
      <c r="J5" s="5">
        <v>40062.6017713761</v>
      </c>
      <c r="K5" s="5">
        <v>8537.435051498</v>
      </c>
      <c r="L5" s="5">
        <v>19571.2600919909</v>
      </c>
      <c r="M5" s="5">
        <v>2515.89429885585</v>
      </c>
      <c r="N5" s="5">
        <v>71687.1912137209</v>
      </c>
      <c r="O5" s="5">
        <v>307.600000000006</v>
      </c>
      <c r="P5" s="5">
        <f t="shared" si="3"/>
        <v>79.48320413</v>
      </c>
      <c r="Q5" s="5">
        <v>3.87</v>
      </c>
    </row>
    <row r="6" ht="14.25" customHeight="1">
      <c r="A6" s="2">
        <v>3.0</v>
      </c>
      <c r="B6" s="2">
        <f t="shared" si="1"/>
        <v>30</v>
      </c>
      <c r="C6" s="5">
        <v>983134.379386938</v>
      </c>
      <c r="D6" s="5">
        <v>60327.4039550792</v>
      </c>
      <c r="E6" s="5">
        <f t="shared" si="2"/>
        <v>27147.33178</v>
      </c>
      <c r="F6" s="5">
        <v>6611.88685714882</v>
      </c>
      <c r="G6" s="5">
        <v>194467.260504377</v>
      </c>
      <c r="H6" s="5">
        <v>225467.260504377</v>
      </c>
      <c r="I6" s="5">
        <v>75330.7055517653</v>
      </c>
      <c r="J6" s="5">
        <v>41860.0013534396</v>
      </c>
      <c r="K6" s="5">
        <v>8822.88282843034</v>
      </c>
      <c r="L6" s="5">
        <v>21043.6109804085</v>
      </c>
      <c r="M6" s="5">
        <v>2592.89680672503</v>
      </c>
      <c r="N6" s="5">
        <v>75319.3919690036</v>
      </c>
      <c r="O6" s="5">
        <v>312.700000000007</v>
      </c>
      <c r="P6" s="5">
        <f t="shared" si="3"/>
        <v>80.80103359</v>
      </c>
      <c r="Q6" s="5">
        <v>3.87</v>
      </c>
    </row>
    <row r="7" ht="14.25" customHeight="1">
      <c r="A7" s="2">
        <v>4.0</v>
      </c>
      <c r="B7" s="2">
        <f t="shared" si="1"/>
        <v>40</v>
      </c>
      <c r="C7" s="5">
        <v>1029106.75391563</v>
      </c>
      <c r="D7" s="5">
        <v>62193.6911199266</v>
      </c>
      <c r="E7" s="5">
        <f t="shared" si="2"/>
        <v>27987.161</v>
      </c>
      <c r="F7" s="5">
        <v>6799.14759169095</v>
      </c>
      <c r="G7" s="5">
        <v>199974.92916738</v>
      </c>
      <c r="H7" s="5">
        <v>240974.92916738</v>
      </c>
      <c r="I7" s="5">
        <v>78853.2468052778</v>
      </c>
      <c r="J7" s="5">
        <v>43599.9947789529</v>
      </c>
      <c r="K7" s="5">
        <v>9095.82732628927</v>
      </c>
      <c r="L7" s="5">
        <v>22490.9933889555</v>
      </c>
      <c r="M7" s="5">
        <v>2666.33238889841</v>
      </c>
      <c r="N7" s="5">
        <v>78853.1478830961</v>
      </c>
      <c r="O7" s="5">
        <v>317.500000000008</v>
      </c>
      <c r="P7" s="5">
        <f t="shared" si="3"/>
        <v>82.04134367</v>
      </c>
      <c r="Q7" s="5">
        <v>3.87</v>
      </c>
    </row>
    <row r="8" ht="14.25" customHeight="1">
      <c r="A8" s="2">
        <v>5.0</v>
      </c>
      <c r="B8" s="2">
        <f t="shared" si="1"/>
        <v>50</v>
      </c>
      <c r="C8" s="5">
        <v>1075488.69039977</v>
      </c>
      <c r="D8" s="5">
        <v>64048.644571667</v>
      </c>
      <c r="E8" s="5">
        <f t="shared" si="2"/>
        <v>28821.89006</v>
      </c>
      <c r="F8" s="5">
        <v>6984.80759061157</v>
      </c>
      <c r="G8" s="5">
        <v>205435.517370928</v>
      </c>
      <c r="H8" s="5">
        <v>256435.517370928</v>
      </c>
      <c r="I8" s="5">
        <v>82407.1699245017</v>
      </c>
      <c r="J8" s="5">
        <v>45341.4365465835</v>
      </c>
      <c r="K8" s="5">
        <v>9367.1142686063</v>
      </c>
      <c r="L8" s="5">
        <v>23933.9816212866</v>
      </c>
      <c r="M8" s="5">
        <v>2739.14023161238</v>
      </c>
      <c r="N8" s="5">
        <v>82381.6726680889</v>
      </c>
      <c r="O8" s="5">
        <v>322.200000000009</v>
      </c>
      <c r="P8" s="5">
        <f t="shared" si="3"/>
        <v>83.25581395</v>
      </c>
      <c r="Q8" s="5">
        <v>3.87</v>
      </c>
    </row>
    <row r="9" ht="14.25" customHeight="1">
      <c r="A9" s="2">
        <v>6.0</v>
      </c>
      <c r="B9" s="2">
        <f t="shared" si="1"/>
        <v>60</v>
      </c>
      <c r="C9" s="5">
        <v>1119125.51250528</v>
      </c>
      <c r="D9" s="5">
        <v>65769.6061948107</v>
      </c>
      <c r="E9" s="5">
        <f t="shared" si="2"/>
        <v>29596.32279</v>
      </c>
      <c r="F9" s="5">
        <v>7156.65592673014</v>
      </c>
      <c r="G9" s="5">
        <v>210489.880197945</v>
      </c>
      <c r="H9" s="5">
        <v>271489.880197945</v>
      </c>
      <c r="I9" s="5">
        <v>85750.7541446924</v>
      </c>
      <c r="J9" s="5">
        <v>46983.2595432554</v>
      </c>
      <c r="K9" s="5">
        <v>9618.80490599106</v>
      </c>
      <c r="L9" s="5">
        <v>25339.0554851415</v>
      </c>
      <c r="M9" s="5">
        <v>2806.5317359726</v>
      </c>
      <c r="N9" s="5">
        <v>85747.6516703606</v>
      </c>
      <c r="O9" s="5">
        <v>326.50000000001</v>
      </c>
      <c r="P9" s="5">
        <f t="shared" si="3"/>
        <v>84.36692506</v>
      </c>
      <c r="Q9" s="5">
        <v>3.87</v>
      </c>
    </row>
    <row r="10" ht="14.25" customHeight="1">
      <c r="A10" s="2">
        <v>7.0</v>
      </c>
      <c r="B10" s="2">
        <f t="shared" si="1"/>
        <v>70</v>
      </c>
      <c r="C10" s="5">
        <v>1162871.7609686</v>
      </c>
      <c r="D10" s="5">
        <v>67472.5711353301</v>
      </c>
      <c r="E10" s="5">
        <f t="shared" si="2"/>
        <v>30362.65701</v>
      </c>
      <c r="F10" s="5">
        <v>7326.33863146085</v>
      </c>
      <c r="G10" s="5">
        <v>215480.547984142</v>
      </c>
      <c r="H10" s="5">
        <v>286480.547984142</v>
      </c>
      <c r="I10" s="5">
        <v>89102.7229406976</v>
      </c>
      <c r="J10" s="5">
        <v>48619.0685563241</v>
      </c>
      <c r="K10" s="5">
        <v>9867.86352854203</v>
      </c>
      <c r="L10" s="5">
        <v>26738.1844785199</v>
      </c>
      <c r="M10" s="5">
        <v>2873.0739731219</v>
      </c>
      <c r="N10" s="5">
        <v>89098.1905365081</v>
      </c>
      <c r="O10" s="5">
        <v>330.700000000011</v>
      </c>
      <c r="P10" s="5">
        <f t="shared" si="3"/>
        <v>85.45219638</v>
      </c>
      <c r="Q10" s="5">
        <v>3.87</v>
      </c>
    </row>
    <row r="11" ht="14.25" customHeight="1">
      <c r="A11" s="2">
        <v>8.0</v>
      </c>
      <c r="B11" s="2">
        <f t="shared" si="1"/>
        <v>80</v>
      </c>
      <c r="C11" s="5">
        <v>1206661.86468685</v>
      </c>
      <c r="D11" s="5">
        <v>69155.9842989687</v>
      </c>
      <c r="E11" s="5">
        <f t="shared" si="2"/>
        <v>31120.19293</v>
      </c>
      <c r="F11" s="5">
        <v>7493.7227544171</v>
      </c>
      <c r="G11" s="5">
        <v>220403.610424032</v>
      </c>
      <c r="H11" s="5">
        <v>301403.610424032</v>
      </c>
      <c r="I11" s="5">
        <v>92458.0520579012</v>
      </c>
      <c r="J11" s="5">
        <v>50247.1923371958</v>
      </c>
      <c r="K11" s="5">
        <v>10114.0627037241</v>
      </c>
      <c r="L11" s="5">
        <v>28131.0036395763</v>
      </c>
      <c r="M11" s="5">
        <v>2938.71480565376</v>
      </c>
      <c r="N11" s="5">
        <v>92430.9734861501</v>
      </c>
      <c r="O11" s="5">
        <v>334.800000000012</v>
      </c>
      <c r="P11" s="5">
        <f t="shared" si="3"/>
        <v>86.51162791</v>
      </c>
      <c r="Q11" s="5">
        <v>3.87</v>
      </c>
    </row>
    <row r="12" ht="14.25" customHeight="1">
      <c r="A12" s="2">
        <v>9.0</v>
      </c>
      <c r="B12" s="2">
        <f t="shared" si="1"/>
        <v>90</v>
      </c>
      <c r="C12" s="5">
        <v>1248217.02226098</v>
      </c>
      <c r="D12" s="5">
        <v>70734.7422143397</v>
      </c>
      <c r="E12" s="5">
        <f t="shared" si="2"/>
        <v>31830.634</v>
      </c>
      <c r="F12" s="5">
        <v>7650.39242824857</v>
      </c>
      <c r="G12" s="5">
        <v>225011.54200731</v>
      </c>
      <c r="H12" s="5">
        <v>316011.54200731</v>
      </c>
      <c r="I12" s="5">
        <v>95642.1328967032</v>
      </c>
      <c r="J12" s="5">
        <v>51796.1196356086</v>
      </c>
      <c r="K12" s="5">
        <v>10344.9560488471</v>
      </c>
      <c r="L12" s="5">
        <v>29494.410587349</v>
      </c>
      <c r="M12" s="5">
        <v>3000.15389343081</v>
      </c>
      <c r="N12" s="5">
        <v>95635.6401652356</v>
      </c>
      <c r="O12" s="5">
        <v>338.600000000013</v>
      </c>
      <c r="P12" s="5">
        <f t="shared" si="3"/>
        <v>87.49354005</v>
      </c>
      <c r="Q12" s="5">
        <v>3.87</v>
      </c>
    </row>
    <row r="13" ht="14.25" customHeight="1">
      <c r="A13" s="2">
        <v>10.0</v>
      </c>
      <c r="B13" s="2">
        <f t="shared" si="1"/>
        <v>100</v>
      </c>
      <c r="C13" s="5">
        <v>1290715.44682629</v>
      </c>
      <c r="D13" s="5">
        <v>72331.318009363</v>
      </c>
      <c r="E13" s="5">
        <f t="shared" si="2"/>
        <v>32549.0931</v>
      </c>
      <c r="F13" s="5">
        <v>7808.53420465955</v>
      </c>
      <c r="G13" s="5">
        <v>229662.77072528</v>
      </c>
      <c r="H13" s="5">
        <v>330662.77072528</v>
      </c>
      <c r="I13" s="5">
        <v>98898.4896821708</v>
      </c>
      <c r="J13" s="5">
        <v>53367.2107832832</v>
      </c>
      <c r="K13" s="5">
        <v>10578.4552588693</v>
      </c>
      <c r="L13" s="5">
        <v>30861.8586010262</v>
      </c>
      <c r="M13" s="5">
        <v>3062.17027633707</v>
      </c>
      <c r="N13" s="5">
        <v>98869.6949195159</v>
      </c>
      <c r="O13" s="5">
        <v>342.400000000014</v>
      </c>
      <c r="P13" s="5">
        <f t="shared" si="3"/>
        <v>88.4754522</v>
      </c>
      <c r="Q13" s="5">
        <v>3.87</v>
      </c>
    </row>
    <row r="14" ht="14.25" customHeight="1">
      <c r="A14" s="2">
        <v>11.0</v>
      </c>
      <c r="B14" s="2">
        <f t="shared" si="1"/>
        <v>110</v>
      </c>
      <c r="C14" s="5">
        <v>1331856.81080969</v>
      </c>
      <c r="D14" s="5">
        <v>73860.2993828298</v>
      </c>
      <c r="E14" s="5">
        <f t="shared" si="2"/>
        <v>33237.13472</v>
      </c>
      <c r="F14" s="5">
        <v>7959.70817291891</v>
      </c>
      <c r="G14" s="5">
        <v>234109.063909379</v>
      </c>
      <c r="H14" s="5">
        <v>345109.063909379</v>
      </c>
      <c r="I14" s="5">
        <v>102050.864414671</v>
      </c>
      <c r="J14" s="5">
        <v>54888.4891351692</v>
      </c>
      <c r="K14" s="5">
        <v>10802.0687847388</v>
      </c>
      <c r="L14" s="5">
        <v>32210.1792982087</v>
      </c>
      <c r="M14" s="5">
        <v>3121.45418545839</v>
      </c>
      <c r="N14" s="5">
        <v>102022.191403575</v>
      </c>
      <c r="O14" s="5">
        <v>346.000000000015</v>
      </c>
      <c r="P14" s="5">
        <f t="shared" si="3"/>
        <v>89.40568475</v>
      </c>
      <c r="Q14" s="5">
        <v>3.87</v>
      </c>
    </row>
    <row r="15" ht="14.25" customHeight="1">
      <c r="A15" s="2">
        <v>12.0</v>
      </c>
      <c r="B15" s="2">
        <f t="shared" si="1"/>
        <v>120</v>
      </c>
      <c r="C15" s="5">
        <v>1371506.72513764</v>
      </c>
      <c r="D15" s="5">
        <v>75319.0210563472</v>
      </c>
      <c r="E15" s="5">
        <f t="shared" si="2"/>
        <v>33893.55948</v>
      </c>
      <c r="F15" s="5">
        <v>8103.69242166419</v>
      </c>
      <c r="G15" s="5">
        <v>238343.894754829</v>
      </c>
      <c r="H15" s="5">
        <v>359343.894754829</v>
      </c>
      <c r="I15" s="5">
        <v>105088.959800221</v>
      </c>
      <c r="J15" s="5">
        <v>56356.7447605863</v>
      </c>
      <c r="K15" s="5">
        <v>11015.4068294907</v>
      </c>
      <c r="L15" s="5">
        <v>33538.7635104507</v>
      </c>
      <c r="M15" s="5">
        <v>3177.91859673105</v>
      </c>
      <c r="N15" s="5">
        <v>105088.833697258</v>
      </c>
      <c r="O15" s="5">
        <v>349.400000000015</v>
      </c>
      <c r="P15" s="5">
        <f t="shared" si="3"/>
        <v>90.28423773</v>
      </c>
      <c r="Q15" s="5">
        <v>3.87</v>
      </c>
    </row>
    <row r="16" ht="14.25" customHeight="1">
      <c r="A16" s="2">
        <v>13.0</v>
      </c>
      <c r="B16" s="2">
        <f t="shared" si="1"/>
        <v>130</v>
      </c>
      <c r="C16" s="5">
        <v>1411935.86149979</v>
      </c>
      <c r="D16" s="5">
        <v>76792.0069049886</v>
      </c>
      <c r="E16" s="5">
        <f t="shared" si="2"/>
        <v>34556.40311</v>
      </c>
      <c r="F16" s="5">
        <v>8248.84901649258</v>
      </c>
      <c r="G16" s="5">
        <v>242613.206367428</v>
      </c>
      <c r="H16" s="5">
        <v>373613.206367428</v>
      </c>
      <c r="I16" s="5">
        <v>108186.761515698</v>
      </c>
      <c r="J16" s="5">
        <v>57843.1222547486</v>
      </c>
      <c r="K16" s="5">
        <v>11230.8310098545</v>
      </c>
      <c r="L16" s="5">
        <v>34870.5659276266</v>
      </c>
      <c r="M16" s="5">
        <v>3234.84275156571</v>
      </c>
      <c r="N16" s="5">
        <v>108179.361943795</v>
      </c>
      <c r="O16" s="5">
        <v>352.800000000016</v>
      </c>
      <c r="P16" s="5">
        <f t="shared" si="3"/>
        <v>91.1627907</v>
      </c>
      <c r="Q16" s="5">
        <v>3.87</v>
      </c>
    </row>
    <row r="17" ht="14.25" customHeight="1">
      <c r="A17" s="2">
        <v>14.0</v>
      </c>
      <c r="B17" s="2">
        <f t="shared" si="1"/>
        <v>140</v>
      </c>
      <c r="C17" s="5">
        <v>1451928.26748779</v>
      </c>
      <c r="D17" s="5">
        <v>78235.3108738383</v>
      </c>
      <c r="E17" s="5">
        <f t="shared" si="2"/>
        <v>35205.88989</v>
      </c>
      <c r="F17" s="5">
        <v>8390.85564122241</v>
      </c>
      <c r="G17" s="5">
        <v>246789.871800659</v>
      </c>
      <c r="H17" s="5">
        <v>387789.871800659</v>
      </c>
      <c r="I17" s="5">
        <v>111251.099639717</v>
      </c>
      <c r="J17" s="5">
        <v>59310.0886575823</v>
      </c>
      <c r="K17" s="5">
        <v>11441.9142152988</v>
      </c>
      <c r="L17" s="5">
        <v>36193.7213680615</v>
      </c>
      <c r="M17" s="5">
        <v>3290.53162400879</v>
      </c>
      <c r="N17" s="5">
        <v>111236.255864951</v>
      </c>
      <c r="O17" s="5">
        <v>356.100000000017</v>
      </c>
      <c r="P17" s="5">
        <f t="shared" si="3"/>
        <v>92.01550388</v>
      </c>
      <c r="Q17" s="5">
        <v>3.87</v>
      </c>
    </row>
    <row r="18" ht="14.25" customHeight="1">
      <c r="A18" s="2">
        <v>15.0</v>
      </c>
      <c r="B18" s="2">
        <f t="shared" si="1"/>
        <v>150</v>
      </c>
      <c r="C18" s="5">
        <v>1491423.18847539</v>
      </c>
      <c r="D18" s="5">
        <v>79647.7109994037</v>
      </c>
      <c r="E18" s="5">
        <f t="shared" si="2"/>
        <v>35841.46995</v>
      </c>
      <c r="F18" s="5">
        <v>8529.61042332677</v>
      </c>
      <c r="G18" s="5">
        <v>250870.894803728</v>
      </c>
      <c r="H18" s="5">
        <v>401870.894803728</v>
      </c>
      <c r="I18" s="5">
        <v>114277.31897055</v>
      </c>
      <c r="J18" s="5">
        <v>60756.1858705423</v>
      </c>
      <c r="K18" s="5">
        <v>11648.4777336627</v>
      </c>
      <c r="L18" s="5">
        <v>37507.9501816813</v>
      </c>
      <c r="M18" s="5">
        <v>3344.94526404971</v>
      </c>
      <c r="N18" s="5">
        <v>114257.559049936</v>
      </c>
      <c r="O18" s="5">
        <v>359.300000000018</v>
      </c>
      <c r="P18" s="5">
        <f t="shared" si="3"/>
        <v>92.84237726</v>
      </c>
      <c r="Q18" s="5">
        <v>3.87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A28" s="1" t="s">
        <v>0</v>
      </c>
      <c r="B28" s="1" t="s">
        <v>18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Q28" s="1" t="s">
        <v>16</v>
      </c>
    </row>
    <row r="29" ht="14.25" customHeight="1">
      <c r="A29" s="1">
        <v>1.0</v>
      </c>
      <c r="B29" s="1">
        <f t="shared" ref="B29:B43" si="4">100*A29</f>
        <v>100</v>
      </c>
      <c r="C29" s="5">
        <v>1290715.44682629</v>
      </c>
      <c r="D29" s="5">
        <v>72331.318009363</v>
      </c>
      <c r="E29" s="5">
        <v>32549.0931042133</v>
      </c>
      <c r="F29" s="5">
        <v>7808.53420465955</v>
      </c>
      <c r="G29" s="5">
        <v>229662.77072528</v>
      </c>
      <c r="H29" s="5">
        <v>330662.77072528</v>
      </c>
      <c r="I29" s="5">
        <v>98898.4896821708</v>
      </c>
      <c r="J29" s="5">
        <v>53367.2107832832</v>
      </c>
      <c r="K29" s="5">
        <v>10578.4552588693</v>
      </c>
      <c r="L29" s="5">
        <v>30861.8586010262</v>
      </c>
      <c r="M29" s="5">
        <v>3062.17027633707</v>
      </c>
      <c r="N29" s="5">
        <v>98869.6949195159</v>
      </c>
      <c r="O29" s="5">
        <v>342.400000000014</v>
      </c>
      <c r="P29" s="5">
        <f t="shared" ref="P29:P43" si="5">O29/Q29</f>
        <v>88.4754522</v>
      </c>
      <c r="Q29" s="5">
        <v>3.87</v>
      </c>
    </row>
    <row r="30" ht="14.25" customHeight="1">
      <c r="A30" s="1">
        <v>2.0</v>
      </c>
      <c r="B30" s="1">
        <f t="shared" si="4"/>
        <v>200</v>
      </c>
      <c r="C30" s="5">
        <v>1683419.54109037</v>
      </c>
      <c r="D30" s="5">
        <v>86344.420204774</v>
      </c>
      <c r="E30" s="5">
        <v>38854.9890921483</v>
      </c>
      <c r="F30" s="5">
        <v>9184.7730448242</v>
      </c>
      <c r="G30" s="5">
        <v>270140.3836713</v>
      </c>
      <c r="H30" s="5">
        <v>471140.3836713</v>
      </c>
      <c r="I30" s="5">
        <v>128988.655496967</v>
      </c>
      <c r="J30" s="5">
        <v>67746.2568473531</v>
      </c>
      <c r="K30" s="5">
        <v>12627.8714549481</v>
      </c>
      <c r="L30" s="5">
        <v>43973.102475988</v>
      </c>
      <c r="M30" s="5">
        <v>3601.871782284</v>
      </c>
      <c r="N30" s="5">
        <v>128949.102560573</v>
      </c>
      <c r="O30" s="5">
        <v>374.100000000021</v>
      </c>
      <c r="P30" s="5">
        <f t="shared" si="5"/>
        <v>96.66666667</v>
      </c>
      <c r="Q30" s="5">
        <v>3.87</v>
      </c>
    </row>
    <row r="31" ht="14.25" customHeight="1">
      <c r="A31" s="1">
        <v>3.0</v>
      </c>
      <c r="B31" s="1">
        <f t="shared" si="4"/>
        <v>300</v>
      </c>
      <c r="C31" s="5">
        <v>2045506.37521797</v>
      </c>
      <c r="D31" s="5">
        <v>98319.5592277937</v>
      </c>
      <c r="E31" s="5">
        <v>44243.8016525071</v>
      </c>
      <c r="F31" s="5">
        <v>10346.0270007355</v>
      </c>
      <c r="G31" s="5">
        <v>304294.91178634</v>
      </c>
      <c r="H31" s="5">
        <v>605294.91178634</v>
      </c>
      <c r="I31" s="5">
        <v>156732.834988326</v>
      </c>
      <c r="J31" s="5">
        <v>80783.5007761203</v>
      </c>
      <c r="K31" s="5">
        <v>14379.2355370648</v>
      </c>
      <c r="L31" s="5">
        <v>56494.191766725</v>
      </c>
      <c r="M31" s="5">
        <v>4057.26549048453</v>
      </c>
      <c r="N31" s="5">
        <v>156714.193570394</v>
      </c>
      <c r="O31" s="5">
        <v>399.200000000027</v>
      </c>
      <c r="P31" s="5">
        <f t="shared" si="5"/>
        <v>103.1524548</v>
      </c>
      <c r="Q31" s="5">
        <v>3.87</v>
      </c>
    </row>
    <row r="32" ht="14.25" customHeight="1">
      <c r="A32" s="1">
        <v>4.0</v>
      </c>
      <c r="B32" s="1">
        <f t="shared" si="4"/>
        <v>400</v>
      </c>
      <c r="C32" s="5">
        <v>2390711.8816265</v>
      </c>
      <c r="D32" s="5">
        <v>109091.485465073</v>
      </c>
      <c r="E32" s="5">
        <v>49091.1684592832</v>
      </c>
      <c r="F32" s="5">
        <v>11380.5162856353</v>
      </c>
      <c r="G32" s="5">
        <v>334721.067224569</v>
      </c>
      <c r="H32" s="5">
        <v>735721.067224569</v>
      </c>
      <c r="I32" s="5">
        <v>183183.516505867</v>
      </c>
      <c r="J32" s="5">
        <v>93047.6928093197</v>
      </c>
      <c r="K32" s="5">
        <v>15954.629749267</v>
      </c>
      <c r="L32" s="5">
        <v>68667.2996076265</v>
      </c>
      <c r="M32" s="5">
        <v>4462.94756299426</v>
      </c>
      <c r="N32" s="5">
        <v>183132.569729207</v>
      </c>
      <c r="O32" s="5">
        <v>420.500000000031</v>
      </c>
      <c r="P32" s="5">
        <f t="shared" si="5"/>
        <v>108.6563307</v>
      </c>
      <c r="Q32" s="5">
        <v>3.87</v>
      </c>
    </row>
    <row r="33" ht="14.25" customHeight="1">
      <c r="A33" s="1">
        <v>5.0</v>
      </c>
      <c r="B33" s="1">
        <f t="shared" si="4"/>
        <v>500</v>
      </c>
      <c r="C33" s="5">
        <v>2722196.99894419</v>
      </c>
      <c r="D33" s="5">
        <v>118955.829171364</v>
      </c>
      <c r="E33" s="5">
        <v>53530.1231271142</v>
      </c>
      <c r="F33" s="5">
        <v>12320.3751577638</v>
      </c>
      <c r="G33" s="5">
        <v>362363.975228347</v>
      </c>
      <c r="H33" s="5">
        <v>863363.975228347</v>
      </c>
      <c r="I33" s="5">
        <v>208582.900650101</v>
      </c>
      <c r="J33" s="5">
        <v>104713.841804289</v>
      </c>
      <c r="K33" s="5">
        <v>17397.2900163121</v>
      </c>
      <c r="L33" s="5">
        <v>80580.6376879791</v>
      </c>
      <c r="M33" s="5">
        <v>4831.5196697113</v>
      </c>
      <c r="N33" s="5">
        <v>208523.289178291</v>
      </c>
      <c r="O33" s="5">
        <v>439.100000000036</v>
      </c>
      <c r="P33" s="5">
        <f t="shared" si="5"/>
        <v>113.4625323</v>
      </c>
      <c r="Q33" s="5">
        <v>3.87</v>
      </c>
    </row>
    <row r="34" ht="14.25" customHeight="1">
      <c r="A34" s="1">
        <v>6.0</v>
      </c>
      <c r="B34" s="1">
        <f t="shared" si="4"/>
        <v>600</v>
      </c>
      <c r="C34" s="5">
        <v>3042750.37977036</v>
      </c>
      <c r="D34" s="5">
        <v>128119.993792207</v>
      </c>
      <c r="E34" s="5">
        <v>57653.9972064935</v>
      </c>
      <c r="F34" s="5">
        <v>13187.7037767141</v>
      </c>
      <c r="G34" s="5">
        <v>387873.640491593</v>
      </c>
      <c r="H34" s="5">
        <v>988873.640491593</v>
      </c>
      <c r="I34" s="5">
        <v>233144.662349144</v>
      </c>
      <c r="J34" s="5">
        <v>115913.467837344</v>
      </c>
      <c r="K34" s="5">
        <v>18737.5490921104</v>
      </c>
      <c r="L34" s="5">
        <v>92294.8731125487</v>
      </c>
      <c r="M34" s="5">
        <v>5171.64853988791</v>
      </c>
      <c r="N34" s="5">
        <v>233117.538581891</v>
      </c>
      <c r="O34" s="5">
        <v>455.700000000039</v>
      </c>
      <c r="P34" s="5">
        <f t="shared" si="5"/>
        <v>117.751938</v>
      </c>
      <c r="Q34" s="5">
        <v>3.87</v>
      </c>
    </row>
    <row r="35" ht="14.25" customHeight="1">
      <c r="A35" s="1">
        <v>7.0</v>
      </c>
      <c r="B35" s="1">
        <f t="shared" si="4"/>
        <v>700</v>
      </c>
      <c r="C35" s="5">
        <v>3357494.5074966</v>
      </c>
      <c r="D35" s="5">
        <v>136809.492696184</v>
      </c>
      <c r="E35" s="5">
        <v>61564.2717132831</v>
      </c>
      <c r="F35" s="5">
        <v>14005.3370035255</v>
      </c>
      <c r="G35" s="5">
        <v>411921.676574279</v>
      </c>
      <c r="H35" s="5">
        <v>1112921.67657427</v>
      </c>
      <c r="I35" s="5">
        <v>257261.301647912</v>
      </c>
      <c r="J35" s="5">
        <v>126821.90608742</v>
      </c>
      <c r="K35" s="5">
        <v>20008.388306817</v>
      </c>
      <c r="L35" s="5">
        <v>103872.689813599</v>
      </c>
      <c r="M35" s="5">
        <v>5492.28902099039</v>
      </c>
      <c r="N35" s="5">
        <v>257195.273228827</v>
      </c>
      <c r="O35" s="5">
        <v>470.900000000043</v>
      </c>
      <c r="P35" s="5">
        <f t="shared" si="5"/>
        <v>121.6795866</v>
      </c>
      <c r="Q35" s="5">
        <v>3.87</v>
      </c>
    </row>
    <row r="36" ht="14.25" customHeight="1">
      <c r="A36" s="1">
        <v>8.0</v>
      </c>
      <c r="B36" s="1">
        <f t="shared" si="4"/>
        <v>800</v>
      </c>
      <c r="C36" s="5">
        <v>3663676.11388757</v>
      </c>
      <c r="D36" s="5">
        <v>145005.365333878</v>
      </c>
      <c r="E36" s="5">
        <v>65252.4144002453</v>
      </c>
      <c r="F36" s="5">
        <v>14772.5596223966</v>
      </c>
      <c r="G36" s="5">
        <v>434487.047717548</v>
      </c>
      <c r="H36" s="5">
        <v>1235487.04771754</v>
      </c>
      <c r="I36" s="5">
        <v>280721.854874407</v>
      </c>
      <c r="J36" s="5">
        <v>137388.394950072</v>
      </c>
      <c r="K36" s="5">
        <v>21207.0346800797</v>
      </c>
      <c r="L36" s="5">
        <v>115312.124453637</v>
      </c>
      <c r="M36" s="5">
        <v>5793.16063623397</v>
      </c>
      <c r="N36" s="5">
        <v>280700.714720023</v>
      </c>
      <c r="O36" s="5">
        <v>484.800000000046</v>
      </c>
      <c r="P36" s="5">
        <f t="shared" si="5"/>
        <v>125.2713178</v>
      </c>
      <c r="Q36" s="5">
        <v>3.87</v>
      </c>
    </row>
    <row r="37" ht="14.25" customHeight="1">
      <c r="A37" s="1">
        <v>9.0</v>
      </c>
      <c r="B37" s="1">
        <f t="shared" si="4"/>
        <v>900</v>
      </c>
      <c r="C37" s="5">
        <v>3966376.31779216</v>
      </c>
      <c r="D37" s="5">
        <v>152886.322461213</v>
      </c>
      <c r="E37" s="5">
        <v>68798.8451075461</v>
      </c>
      <c r="F37" s="5">
        <v>15506.8981174987</v>
      </c>
      <c r="G37" s="5">
        <v>456085.238749964</v>
      </c>
      <c r="H37" s="5">
        <v>1357085.23874996</v>
      </c>
      <c r="I37" s="5">
        <v>303915.652598189</v>
      </c>
      <c r="J37" s="5">
        <v>147767.6958357</v>
      </c>
      <c r="K37" s="5">
        <v>22359.6246599525</v>
      </c>
      <c r="L37" s="5">
        <v>126661.288949996</v>
      </c>
      <c r="M37" s="5">
        <v>6081.13651666619</v>
      </c>
      <c r="N37" s="5">
        <v>303869.745962316</v>
      </c>
      <c r="O37" s="5">
        <v>497.800000000049</v>
      </c>
      <c r="P37" s="5">
        <f t="shared" si="5"/>
        <v>128.630491</v>
      </c>
      <c r="Q37" s="5">
        <v>3.87</v>
      </c>
    </row>
    <row r="38" ht="14.25" customHeight="1">
      <c r="A38" s="1">
        <v>10.0</v>
      </c>
      <c r="B38" s="1">
        <f t="shared" si="4"/>
        <v>1000</v>
      </c>
      <c r="C38" s="5">
        <v>4265203.6073705</v>
      </c>
      <c r="D38" s="5">
        <v>160471.975869098</v>
      </c>
      <c r="E38" s="5">
        <v>72212.3891410942</v>
      </c>
      <c r="F38" s="5">
        <v>16210.7442390575</v>
      </c>
      <c r="G38" s="5">
        <v>476786.595266399</v>
      </c>
      <c r="H38" s="5">
        <v>1477786.59526639</v>
      </c>
      <c r="I38" s="5">
        <v>326812.69600755</v>
      </c>
      <c r="J38" s="5">
        <v>157962.054170353</v>
      </c>
      <c r="K38" s="5">
        <v>23469.0264708556</v>
      </c>
      <c r="L38" s="5">
        <v>137926.74889153</v>
      </c>
      <c r="M38" s="5">
        <v>6357.15460355199</v>
      </c>
      <c r="N38" s="5">
        <v>326714.984136291</v>
      </c>
      <c r="O38" s="5">
        <v>510.000000000052</v>
      </c>
      <c r="P38" s="5">
        <f t="shared" si="5"/>
        <v>131.7829457</v>
      </c>
      <c r="Q38" s="5">
        <v>3.87</v>
      </c>
    </row>
    <row r="39" ht="14.25" customHeight="1">
      <c r="A39" s="1">
        <v>11.0</v>
      </c>
      <c r="B39" s="1">
        <f t="shared" si="4"/>
        <v>1100</v>
      </c>
      <c r="C39" s="5">
        <v>4557664.15819137</v>
      </c>
      <c r="D39" s="5">
        <v>167726.197344939</v>
      </c>
      <c r="E39" s="5">
        <v>75476.788805223</v>
      </c>
      <c r="F39" s="5">
        <v>16881.2465800003</v>
      </c>
      <c r="G39" s="5">
        <v>496507.25235295</v>
      </c>
      <c r="H39" s="5">
        <v>1597507.25235295</v>
      </c>
      <c r="I39" s="5">
        <v>349221.900793097</v>
      </c>
      <c r="J39" s="5">
        <v>167917.384054019</v>
      </c>
      <c r="K39" s="5">
        <v>24529.9563616974</v>
      </c>
      <c r="L39" s="5">
        <v>149100.676886275</v>
      </c>
      <c r="M39" s="5">
        <v>6620.09669803933</v>
      </c>
      <c r="N39" s="5">
        <v>349168.114000031</v>
      </c>
      <c r="O39" s="5">
        <v>521.400000000054</v>
      </c>
      <c r="P39" s="5">
        <f t="shared" si="5"/>
        <v>134.7286822</v>
      </c>
      <c r="Q39" s="5">
        <v>3.87</v>
      </c>
    </row>
    <row r="40" ht="14.25" customHeight="1">
      <c r="A40" s="1">
        <v>12.0</v>
      </c>
      <c r="B40" s="1">
        <f t="shared" si="4"/>
        <v>1200</v>
      </c>
      <c r="C40" s="5">
        <v>4846786.06076942</v>
      </c>
      <c r="D40" s="5">
        <v>174746.540641473</v>
      </c>
      <c r="E40" s="5">
        <v>78635.9432886629</v>
      </c>
      <c r="F40" s="5">
        <v>17527.832986796</v>
      </c>
      <c r="G40" s="5">
        <v>515524.499611647</v>
      </c>
      <c r="H40" s="5">
        <v>1716524.49961164</v>
      </c>
      <c r="I40" s="5">
        <v>371375.288334335</v>
      </c>
      <c r="J40" s="5">
        <v>177722.105946049</v>
      </c>
      <c r="K40" s="5">
        <v>25556.6815688154</v>
      </c>
      <c r="L40" s="5">
        <v>160208.953297087</v>
      </c>
      <c r="M40" s="5">
        <v>6873.65999482197</v>
      </c>
      <c r="N40" s="5">
        <v>371361.400806773</v>
      </c>
      <c r="O40" s="5">
        <v>532.200000000057</v>
      </c>
      <c r="P40" s="5">
        <f t="shared" si="5"/>
        <v>137.5193798</v>
      </c>
      <c r="Q40" s="5">
        <v>3.87</v>
      </c>
    </row>
    <row r="41" ht="14.25" customHeight="1">
      <c r="A41" s="1">
        <v>13.0</v>
      </c>
      <c r="B41" s="1">
        <f t="shared" si="4"/>
        <v>1300</v>
      </c>
      <c r="C41" s="5">
        <v>5133676.13474949</v>
      </c>
      <c r="D41" s="5">
        <v>181575.952524733</v>
      </c>
      <c r="E41" s="5">
        <v>81709.1786361301</v>
      </c>
      <c r="F41" s="5">
        <v>18154.7591745314</v>
      </c>
      <c r="G41" s="5">
        <v>533963.505133276</v>
      </c>
      <c r="H41" s="5">
        <v>1834963.50513327</v>
      </c>
      <c r="I41" s="5">
        <v>393357.66647291</v>
      </c>
      <c r="J41" s="5">
        <v>187411.627360543</v>
      </c>
      <c r="K41" s="5">
        <v>26555.4830567422</v>
      </c>
      <c r="L41" s="5">
        <v>171263.260479105</v>
      </c>
      <c r="M41" s="5">
        <v>7119.51340177701</v>
      </c>
      <c r="N41" s="5">
        <v>393349.884298168</v>
      </c>
      <c r="O41" s="5">
        <v>542.500000000059</v>
      </c>
      <c r="P41" s="5">
        <f t="shared" si="5"/>
        <v>140.1808786</v>
      </c>
      <c r="Q41" s="5">
        <v>3.87</v>
      </c>
    </row>
    <row r="42" ht="14.25" customHeight="1">
      <c r="A42" s="1">
        <v>14.0</v>
      </c>
      <c r="B42" s="1">
        <f t="shared" si="4"/>
        <v>1400</v>
      </c>
      <c r="C42" s="5">
        <v>5419887.21600591</v>
      </c>
      <c r="D42" s="5">
        <v>188263.524708136</v>
      </c>
      <c r="E42" s="5">
        <v>84718.5861186612</v>
      </c>
      <c r="F42" s="5">
        <v>18766.7625562298</v>
      </c>
      <c r="G42" s="5">
        <v>551963.604594996</v>
      </c>
      <c r="H42" s="5">
        <v>1952963.60459499</v>
      </c>
      <c r="I42" s="5">
        <v>415288.018152021</v>
      </c>
      <c r="J42" s="5">
        <v>197030.900279319</v>
      </c>
      <c r="K42" s="5">
        <v>27533.5404885649</v>
      </c>
      <c r="L42" s="5">
        <v>182276.603095533</v>
      </c>
      <c r="M42" s="5">
        <v>7359.51472793329</v>
      </c>
      <c r="N42" s="5">
        <v>415200.55859135</v>
      </c>
      <c r="O42" s="5">
        <v>552.400000000061</v>
      </c>
      <c r="P42" s="5">
        <f t="shared" si="5"/>
        <v>142.7390181</v>
      </c>
      <c r="Q42" s="5">
        <v>3.87</v>
      </c>
    </row>
    <row r="43" ht="14.25" customHeight="1">
      <c r="A43" s="1">
        <v>15.0</v>
      </c>
      <c r="B43" s="1">
        <f t="shared" si="4"/>
        <v>1500</v>
      </c>
      <c r="C43" s="5">
        <v>5701307.2222585</v>
      </c>
      <c r="D43" s="5">
        <v>194725.270074067</v>
      </c>
      <c r="E43" s="5">
        <v>87626.3715333304</v>
      </c>
      <c r="F43" s="5">
        <v>19356.3802429824</v>
      </c>
      <c r="G43" s="5">
        <v>569305.30126419</v>
      </c>
      <c r="H43" s="5">
        <v>2070305.30126419</v>
      </c>
      <c r="I43" s="5">
        <v>436851.263291113</v>
      </c>
      <c r="J43" s="5">
        <v>206480.359293241</v>
      </c>
      <c r="K43" s="5">
        <v>28478.5707483323</v>
      </c>
      <c r="L43" s="5">
        <v>193228.494784657</v>
      </c>
      <c r="M43" s="5">
        <v>7590.7373501892</v>
      </c>
      <c r="N43" s="5">
        <v>436778.16217642</v>
      </c>
      <c r="O43" s="5">
        <v>561.800000000064</v>
      </c>
      <c r="P43" s="5">
        <f t="shared" si="5"/>
        <v>145.1679587</v>
      </c>
      <c r="Q43" s="5">
        <v>3.87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