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definedName hidden="1" localSheetId="0" name="Z_534BB06E_99D4_4DBD_B2CA_2CD19ED3BC64_.wvu.FilterData">sheet1!$E$2:$E$197</definedName>
    <definedName name="SlicerCache_Table_1_Col_1">#N/A</definedName>
  </definedNames>
  <calcPr/>
  <customWorkbookViews>
    <customWorkbookView activeSheetId="0" maximized="1" windowHeight="0" windowWidth="0" guid="{534BB06E-99D4-4DBD-B2CA-2CD19ED3BC64}" name="Filter 1"/>
  </customWorkbookViews>
  <pivotCaches>
    <pivotCache cacheId="0" r:id="rId6"/>
  </pivotCaches>
  <extLst>
    <ext uri="{46BE6895-7355-4a93-B00E-2C351335B9C9}">
      <x15:slicerCaches>
        <x14:slicerCache r:id="rId7"/>
      </x15:slicerCaches>
    </ext>
  </extLst>
</workbook>
</file>

<file path=xl/sharedStrings.xml><?xml version="1.0" encoding="utf-8"?>
<sst xmlns="http://schemas.openxmlformats.org/spreadsheetml/2006/main" count="1750" uniqueCount="316">
  <si>
    <t>Roll Number</t>
  </si>
  <si>
    <t>Name</t>
  </si>
  <si>
    <t>Course</t>
  </si>
  <si>
    <t>Branch</t>
  </si>
  <si>
    <t>Gender</t>
  </si>
  <si>
    <t>COMPANY</t>
  </si>
  <si>
    <t>CTC (in LPA)</t>
  </si>
  <si>
    <t>CTC (in LPA).1</t>
  </si>
  <si>
    <t>COMPANY .1</t>
  </si>
  <si>
    <t>CTC (in LPA).2</t>
  </si>
  <si>
    <t>COMPANY .2</t>
  </si>
  <si>
    <t>Best CTC (in LPA)</t>
  </si>
  <si>
    <t>Comapnies</t>
  </si>
  <si>
    <t>Yuvraj Singh Champawat</t>
  </si>
  <si>
    <t>B.Tech</t>
  </si>
  <si>
    <t>CSE</t>
  </si>
  <si>
    <t>Male</t>
  </si>
  <si>
    <t>Tekion Corp.</t>
  </si>
  <si>
    <t>Microsoft</t>
  </si>
  <si>
    <t>Hubilo</t>
  </si>
  <si>
    <t>Shubham Aggarwal</t>
  </si>
  <si>
    <t>Swiggy</t>
  </si>
  <si>
    <t>Magicbricks</t>
  </si>
  <si>
    <t>Sumitra Sivakumar</t>
  </si>
  <si>
    <t>Female</t>
  </si>
  <si>
    <t>Cubastion</t>
  </si>
  <si>
    <t>Indiamart</t>
  </si>
  <si>
    <t>SRI-N</t>
  </si>
  <si>
    <t>Utam Kumar</t>
  </si>
  <si>
    <t>Deloitte</t>
  </si>
  <si>
    <t>Oracle</t>
  </si>
  <si>
    <t>Monster.com</t>
  </si>
  <si>
    <t>Vartika Chaturvedi</t>
  </si>
  <si>
    <t>LTI</t>
  </si>
  <si>
    <t>Blogvault</t>
  </si>
  <si>
    <t>Samsung R&amp;D Delhi</t>
  </si>
  <si>
    <t>Samsung R&amp;d Delhi</t>
  </si>
  <si>
    <t>Venkata Sai Akhil Penugonda</t>
  </si>
  <si>
    <t>Tokopedia</t>
  </si>
  <si>
    <t>Vikas Paliwal</t>
  </si>
  <si>
    <t>AU Bank</t>
  </si>
  <si>
    <t>Cogoport</t>
  </si>
  <si>
    <t>Rapido</t>
  </si>
  <si>
    <t>Vishal Nagargoje</t>
  </si>
  <si>
    <t>BlogVault</t>
  </si>
  <si>
    <t>HDFC Bank</t>
  </si>
  <si>
    <t>VIVEK KUMAR</t>
  </si>
  <si>
    <t>Optum UHG</t>
  </si>
  <si>
    <t>Flipkart</t>
  </si>
  <si>
    <t>SourceFuse Technologies</t>
  </si>
  <si>
    <t>Yash Chaudhari</t>
  </si>
  <si>
    <t>Yogesh</t>
  </si>
  <si>
    <t>Cognizant</t>
  </si>
  <si>
    <t>Shivam Joshi</t>
  </si>
  <si>
    <t>Ixigo</t>
  </si>
  <si>
    <t>Quadeye</t>
  </si>
  <si>
    <t>Shashi Raj</t>
  </si>
  <si>
    <t>PeopleStrong Technologies</t>
  </si>
  <si>
    <t>Shagun</t>
  </si>
  <si>
    <t>Samsung R&amp;D</t>
  </si>
  <si>
    <t>Seemant Shekhar</t>
  </si>
  <si>
    <t>Goldman Sachs</t>
  </si>
  <si>
    <t>Sanmesh Kakade</t>
  </si>
  <si>
    <t>Paytm</t>
  </si>
  <si>
    <t>Adobe</t>
  </si>
  <si>
    <t>Samyak Prajapati</t>
  </si>
  <si>
    <t>Icertis</t>
  </si>
  <si>
    <t>Saksham Mittal</t>
  </si>
  <si>
    <t>Cvent India</t>
  </si>
  <si>
    <t>Rohit Kumar</t>
  </si>
  <si>
    <t>Rohit Byas Sherwan</t>
  </si>
  <si>
    <t>Ritika Singh</t>
  </si>
  <si>
    <t>Tata 1MG</t>
  </si>
  <si>
    <t>Rishikesh Anand</t>
  </si>
  <si>
    <t>Truminds</t>
  </si>
  <si>
    <t>Rahul Dev Kureel</t>
  </si>
  <si>
    <t>Innovaccer</t>
  </si>
  <si>
    <t>Dimpal Kataniya</t>
  </si>
  <si>
    <t>Winjit Tech</t>
  </si>
  <si>
    <t>Hemant Malakar</t>
  </si>
  <si>
    <t>Ganit</t>
  </si>
  <si>
    <t>Himanshu Srivastava</t>
  </si>
  <si>
    <t>MAQ Software</t>
  </si>
  <si>
    <t>Japman Singh Monga</t>
  </si>
  <si>
    <t>Tredence Analytics</t>
  </si>
  <si>
    <t>Jerin Joseph</t>
  </si>
  <si>
    <t>Survey2connect</t>
  </si>
  <si>
    <t>Kartik Kumar</t>
  </si>
  <si>
    <t>Capgemini</t>
  </si>
  <si>
    <t>Kaustubh Garg</t>
  </si>
  <si>
    <t>Zomato</t>
  </si>
  <si>
    <t>CaaStle</t>
  </si>
  <si>
    <t>Manish Meena</t>
  </si>
  <si>
    <t>Mayank</t>
  </si>
  <si>
    <t>ZS ASSOCIATES</t>
  </si>
  <si>
    <t>Mayank Bhandari</t>
  </si>
  <si>
    <t>Publicis Sapient</t>
  </si>
  <si>
    <t>MOTUPALLI  VISHISTA</t>
  </si>
  <si>
    <t>Smartcoin Financials</t>
  </si>
  <si>
    <t>Namrata Prasad</t>
  </si>
  <si>
    <t>Incedo</t>
  </si>
  <si>
    <t>Nikita Uikey</t>
  </si>
  <si>
    <t>Anakage</t>
  </si>
  <si>
    <t>Pokala Ganesh Reddy</t>
  </si>
  <si>
    <t>Polestar</t>
  </si>
  <si>
    <t>Prashant Chouhan</t>
  </si>
  <si>
    <t>TCS</t>
  </si>
  <si>
    <t>Prasun Verma</t>
  </si>
  <si>
    <t>Stockal</t>
  </si>
  <si>
    <t>Raghav Shukla</t>
  </si>
  <si>
    <t>Intuit</t>
  </si>
  <si>
    <t>Glorious Insights</t>
  </si>
  <si>
    <t>Diksha Goyal</t>
  </si>
  <si>
    <t>L&amp;T</t>
  </si>
  <si>
    <t>Dharam Singh Meena</t>
  </si>
  <si>
    <t>Planetspark</t>
  </si>
  <si>
    <t>Ankit Ghosh</t>
  </si>
  <si>
    <t>Trilogy</t>
  </si>
  <si>
    <t>AM/NS India</t>
  </si>
  <si>
    <t>Ankit Kumar Rouniyar</t>
  </si>
  <si>
    <t>BYJU'S</t>
  </si>
  <si>
    <t>Ashish Aggarwal</t>
  </si>
  <si>
    <t>Ashwin Shiv</t>
  </si>
  <si>
    <t>Samsung R&amp;D, Bangalore</t>
  </si>
  <si>
    <t>Avinash Yandra</t>
  </si>
  <si>
    <t>TEG analytics</t>
  </si>
  <si>
    <t>Ayush Mahajan</t>
  </si>
  <si>
    <t>Invenio</t>
  </si>
  <si>
    <t>Balwant</t>
  </si>
  <si>
    <t>StashFin</t>
  </si>
  <si>
    <t>Beeta Samad</t>
  </si>
  <si>
    <t>Interglobe Technologies</t>
  </si>
  <si>
    <t>Chakshu Gautam</t>
  </si>
  <si>
    <t>KAP</t>
  </si>
  <si>
    <t>Dasari Rainy</t>
  </si>
  <si>
    <t>Optum</t>
  </si>
  <si>
    <t>Deepika kumari</t>
  </si>
  <si>
    <t>Axtria</t>
  </si>
  <si>
    <t>Anand Ravidas</t>
  </si>
  <si>
    <t>Microchip</t>
  </si>
  <si>
    <t>Anand Pandey</t>
  </si>
  <si>
    <t>Synopsys</t>
  </si>
  <si>
    <t>Amrit Raj</t>
  </si>
  <si>
    <t>Esri</t>
  </si>
  <si>
    <t>Astrome</t>
  </si>
  <si>
    <t>AKI SRI CHARAN</t>
  </si>
  <si>
    <t>STM</t>
  </si>
  <si>
    <t>Akhilesh Nandwal</t>
  </si>
  <si>
    <t>Suprdaily</t>
  </si>
  <si>
    <t>Intel</t>
  </si>
  <si>
    <t>Ahambarish Saikia</t>
  </si>
  <si>
    <t>Google</t>
  </si>
  <si>
    <t>Achanta Pavan Santhosh Manideep</t>
  </si>
  <si>
    <t>Qualcomm</t>
  </si>
  <si>
    <t>Abhishek Luthra</t>
  </si>
  <si>
    <t>Abhishek Kumar Suman</t>
  </si>
  <si>
    <t>Acxiom Consulting</t>
  </si>
  <si>
    <t>Abhinav Singh</t>
  </si>
  <si>
    <t>Sanjana Mishra</t>
  </si>
  <si>
    <t>ECE</t>
  </si>
  <si>
    <t>Vikash Verma</t>
  </si>
  <si>
    <t>Payal Reddy</t>
  </si>
  <si>
    <t>Arvind Singh</t>
  </si>
  <si>
    <t>Jaya Desai</t>
  </si>
  <si>
    <t>Mohit Joshi</t>
  </si>
  <si>
    <t>Deepa Nair</t>
  </si>
  <si>
    <t>Tarun Sharma</t>
  </si>
  <si>
    <t>Park+</t>
  </si>
  <si>
    <t>Poonam Sethi</t>
  </si>
  <si>
    <t>Amadeus</t>
  </si>
  <si>
    <t>Suresh Iyer</t>
  </si>
  <si>
    <t>KooApp</t>
  </si>
  <si>
    <t>Anjali Mehta</t>
  </si>
  <si>
    <t>Galytix</t>
  </si>
  <si>
    <t>Rajan Rao</t>
  </si>
  <si>
    <t>DarwinBox</t>
  </si>
  <si>
    <t>Shruti Gupta</t>
  </si>
  <si>
    <t>Kreditbee</t>
  </si>
  <si>
    <t>Suraj Malhotra</t>
  </si>
  <si>
    <t>Accenture</t>
  </si>
  <si>
    <t>Nandini Saxena</t>
  </si>
  <si>
    <t>Koo App</t>
  </si>
  <si>
    <t>Kunal Tiwari</t>
  </si>
  <si>
    <t>Juspay</t>
  </si>
  <si>
    <t>Priyanka Sharma</t>
  </si>
  <si>
    <t>Analog devices</t>
  </si>
  <si>
    <t>Saurabh Jain</t>
  </si>
  <si>
    <t>Florence Capital</t>
  </si>
  <si>
    <t>Preeti Kapoor</t>
  </si>
  <si>
    <t>Siemens</t>
  </si>
  <si>
    <t>Alok Reddy</t>
  </si>
  <si>
    <t>UnDosTres</t>
  </si>
  <si>
    <t>Motherson</t>
  </si>
  <si>
    <t>Monica Bhatt</t>
  </si>
  <si>
    <t>Vikas Bansal</t>
  </si>
  <si>
    <t>Sheetal Deshmukh</t>
  </si>
  <si>
    <t>Anupam Choudhary</t>
  </si>
  <si>
    <t>Reema Ghosh</t>
  </si>
  <si>
    <t>Micron</t>
  </si>
  <si>
    <t>Hemant Thakur</t>
  </si>
  <si>
    <t>Suman Sehgal</t>
  </si>
  <si>
    <t>Chetan Das</t>
  </si>
  <si>
    <t>Vandana Nair</t>
  </si>
  <si>
    <t>Steradian</t>
  </si>
  <si>
    <t>Yogesh Sharma</t>
  </si>
  <si>
    <t>Amazon</t>
  </si>
  <si>
    <t>Trisha Verma</t>
  </si>
  <si>
    <t>Walmart</t>
  </si>
  <si>
    <t>Aman Mehta</t>
  </si>
  <si>
    <t>Hashedin</t>
  </si>
  <si>
    <t>Garima Rao</t>
  </si>
  <si>
    <t>Ashok Singh</t>
  </si>
  <si>
    <t>Ritika Malhotra</t>
  </si>
  <si>
    <t>Devendra Kapoor</t>
  </si>
  <si>
    <t>Sangeeta Joshi</t>
  </si>
  <si>
    <t>Nikhil Tiwari</t>
  </si>
  <si>
    <t>Bharti Menon</t>
  </si>
  <si>
    <t>Jatin Yadav</t>
  </si>
  <si>
    <t>Komal Saxena</t>
  </si>
  <si>
    <t>Prakash Iyer</t>
  </si>
  <si>
    <t>Snehal Desai</t>
  </si>
  <si>
    <t>Analog Devices</t>
  </si>
  <si>
    <t>Lokesh Nanda</t>
  </si>
  <si>
    <t>ZS Associates</t>
  </si>
  <si>
    <t>Tanuja Bhatia</t>
  </si>
  <si>
    <t>Shankar Aggarwal</t>
  </si>
  <si>
    <t>Radha Kapoor</t>
  </si>
  <si>
    <t>Krishan Verma</t>
  </si>
  <si>
    <t>Simran Sharma</t>
  </si>
  <si>
    <t>Ramesh Ghosh</t>
  </si>
  <si>
    <t>Tanya Choudhary</t>
  </si>
  <si>
    <t>Hemlata Reddy</t>
  </si>
  <si>
    <t>Uday Singh</t>
  </si>
  <si>
    <t>Kiran Malhotra</t>
  </si>
  <si>
    <t>Vijay Bhatt</t>
  </si>
  <si>
    <t>Chandra Kumar</t>
  </si>
  <si>
    <t>EEE</t>
  </si>
  <si>
    <t>Aishwarya Menon</t>
  </si>
  <si>
    <t>Aniket Sinha</t>
  </si>
  <si>
    <t>Swati Tiwari</t>
  </si>
  <si>
    <t>Manish Saxena</t>
  </si>
  <si>
    <t>Shreya Deshmukh</t>
  </si>
  <si>
    <t>Nitin Mehta</t>
  </si>
  <si>
    <t>Ritu Jain</t>
  </si>
  <si>
    <t>Sameer Kulkarni</t>
  </si>
  <si>
    <t>Bhavna Sharma</t>
  </si>
  <si>
    <t>Varun Aggarwal</t>
  </si>
  <si>
    <t>Sunita Ramesh</t>
  </si>
  <si>
    <t>Rahul Khanna</t>
  </si>
  <si>
    <t>Isha Bose</t>
  </si>
  <si>
    <t>Rajiv Thakur</t>
  </si>
  <si>
    <t>Kavya Nair</t>
  </si>
  <si>
    <t>Pankaj singh patel</t>
  </si>
  <si>
    <t>Om Prakash Jha</t>
  </si>
  <si>
    <t>NITYA</t>
  </si>
  <si>
    <t>Nikhil garg</t>
  </si>
  <si>
    <t>Nandini Kajla</t>
  </si>
  <si>
    <t>MOHIT KUMAR SINGH</t>
  </si>
  <si>
    <t>Mohd Shakir</t>
  </si>
  <si>
    <t>Mayank Sharma</t>
  </si>
  <si>
    <t>Mayank Kumar</t>
  </si>
  <si>
    <t>Manoj Yadav</t>
  </si>
  <si>
    <t>Mahesh</t>
  </si>
  <si>
    <t>Kapil Nagar</t>
  </si>
  <si>
    <t>Meera Kapoor</t>
  </si>
  <si>
    <t>Satyam Kumar</t>
  </si>
  <si>
    <t>Nisha Bhatt</t>
  </si>
  <si>
    <t>Rohit Bansal</t>
  </si>
  <si>
    <t>Harsh Vardhan</t>
  </si>
  <si>
    <t>Tanvi Sehgal</t>
  </si>
  <si>
    <t>Abhishek Ghosh</t>
  </si>
  <si>
    <t>Radhika Iyer</t>
  </si>
  <si>
    <t>Nishant Rao</t>
  </si>
  <si>
    <t>Sonali Jain</t>
  </si>
  <si>
    <t>Pranav Choudhary</t>
  </si>
  <si>
    <t>Divya Bhatia</t>
  </si>
  <si>
    <t>Akash Yadav</t>
  </si>
  <si>
    <t>Parul Kapoor</t>
  </si>
  <si>
    <t>Gaurav Nanda</t>
  </si>
  <si>
    <t>VENU SAHU</t>
  </si>
  <si>
    <t>Vineet Dhankhar</t>
  </si>
  <si>
    <t>Vismay</t>
  </si>
  <si>
    <t>Vivek Chauhan</t>
  </si>
  <si>
    <t>Sunil rana</t>
  </si>
  <si>
    <t>Aditi Sagar</t>
  </si>
  <si>
    <t>M.Tech</t>
  </si>
  <si>
    <t>AMIT KUMAR</t>
  </si>
  <si>
    <t>Anil Kumar Patel</t>
  </si>
  <si>
    <t>IndiaMart</t>
  </si>
  <si>
    <t>Antarleen Pal</t>
  </si>
  <si>
    <t>Rajesh Singh</t>
  </si>
  <si>
    <t>Pooja Choudhary</t>
  </si>
  <si>
    <t>Arjun Joshi</t>
  </si>
  <si>
    <t>Karan Malhotra</t>
  </si>
  <si>
    <t>Neha Das</t>
  </si>
  <si>
    <t>Siddharth Rao</t>
  </si>
  <si>
    <t>Aarav Sharma</t>
  </si>
  <si>
    <t>Priya Iyer</t>
  </si>
  <si>
    <t>Rohan Verma</t>
  </si>
  <si>
    <t>Ananya Gupta</t>
  </si>
  <si>
    <t>Vikram Nair</t>
  </si>
  <si>
    <t>Kavita Reddy</t>
  </si>
  <si>
    <t>Aditya Mishra</t>
  </si>
  <si>
    <t>Sneha Patel</t>
  </si>
  <si>
    <t>Total persons</t>
  </si>
  <si>
    <t xml:space="preserve">
</t>
  </si>
  <si>
    <t>Total Branches</t>
  </si>
  <si>
    <t>Total Companies</t>
  </si>
  <si>
    <t>Average LPA</t>
  </si>
  <si>
    <t>Average CTC</t>
  </si>
  <si>
    <t>Max CTC</t>
  </si>
  <si>
    <t>Min CTC</t>
  </si>
  <si>
    <t xml:space="preserve">                   CAMPUS PLACEMENT ANALYSIS DASHBOARD WITH EXCEL</t>
  </si>
  <si>
    <t>AVERAGE of CTC (in LPA)</t>
  </si>
  <si>
    <t>AVERAGE of Best CTC (in LPA)</t>
  </si>
  <si>
    <t>Grand Total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</si>
</sst>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Comic Sans MS"/>
      <scheme val="minor"/>
    </font>
    <font>
      <color theme="1"/>
      <name val="Comic Sans MS"/>
      <scheme val="minor"/>
    </font>
    <font>
      <u/>
      <color rgb="FF0000FF"/>
    </font>
    <font>
      <b/>
      <color theme="1"/>
      <name val="Comic Sans MS"/>
      <scheme val="minor"/>
    </font>
    <font>
      <b/>
      <sz val="27.0"/>
      <color theme="1"/>
      <name val="Comic Sans MS"/>
      <scheme val="minor"/>
    </font>
    <font/>
    <font>
      <u/>
      <color rgb="FF0000FF"/>
    </font>
  </fonts>
  <fills count="4">
    <fill>
      <patternFill patternType="none"/>
    </fill>
    <fill>
      <patternFill patternType="lightGray"/>
    </fill>
    <fill>
      <patternFill patternType="solid">
        <fgColor rgb="FFEFEFEF"/>
        <bgColor rgb="FFEFEFEF"/>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3" numFmtId="0" xfId="0" applyAlignment="1" applyBorder="1" applyFont="1">
      <alignment readingOrder="0"/>
    </xf>
    <xf borderId="1" fillId="0" fontId="3" numFmtId="0" xfId="0" applyBorder="1" applyFont="1"/>
    <xf borderId="1" fillId="0" fontId="1" numFmtId="0" xfId="0" applyAlignment="1" applyBorder="1" applyFont="1">
      <alignment readingOrder="0"/>
    </xf>
    <xf borderId="1" fillId="0" fontId="1" numFmtId="0" xfId="0" applyBorder="1" applyFont="1"/>
    <xf borderId="2" fillId="0" fontId="1" numFmtId="0" xfId="0" applyBorder="1" applyFont="1"/>
    <xf borderId="3" fillId="2" fontId="4" numFmtId="0" xfId="0" applyAlignment="1" applyBorder="1" applyFill="1" applyFont="1">
      <alignment horizontal="left" readingOrder="0" vertical="center"/>
    </xf>
    <xf borderId="4" fillId="0" fontId="5" numFmtId="0" xfId="0" applyBorder="1" applyFont="1"/>
    <xf borderId="5" fillId="0" fontId="5" numFmtId="0" xfId="0" applyBorder="1" applyFont="1"/>
    <xf borderId="6" fillId="0" fontId="5" numFmtId="0" xfId="0" applyBorder="1" applyFont="1"/>
    <xf borderId="2" fillId="0" fontId="5" numFmtId="0" xfId="0" applyBorder="1" applyFont="1"/>
    <xf borderId="7" fillId="0" fontId="5" numFmtId="0" xfId="0" applyBorder="1" applyFont="1"/>
    <xf borderId="8" fillId="0" fontId="5" numFmtId="0" xfId="0" applyBorder="1" applyFont="1"/>
    <xf borderId="9" fillId="0" fontId="5" numFmtId="0" xfId="0" applyBorder="1" applyFont="1"/>
    <xf borderId="3" fillId="3" fontId="1" numFmtId="0" xfId="0" applyAlignment="1" applyBorder="1" applyFill="1" applyFont="1">
      <alignment readingOrder="0"/>
    </xf>
    <xf borderId="0" fillId="0" fontId="1" numFmtId="0" xfId="0" applyFont="1"/>
    <xf borderId="0" fillId="0" fontId="6"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Best CTC (in LPA)</a:t>
            </a:r>
          </a:p>
        </c:rich>
      </c:tx>
      <c:overlay val="0"/>
    </c:title>
    <c:plotArea>
      <c:layout/>
      <c:barChart>
        <c:barDir val="col"/>
        <c:ser>
          <c:idx val="0"/>
          <c:order val="0"/>
          <c:spPr>
            <a:solidFill>
              <a:schemeClr val="accent1"/>
            </a:solidFill>
            <a:ln cmpd="sng">
              <a:solidFill>
                <a:srgbClr val="000000"/>
              </a:solidFill>
            </a:ln>
          </c:spPr>
          <c:val>
            <c:numRef>
              <c:f>sheet1!$M$2:$M$197</c:f>
              <c:numCache/>
            </c:numRef>
          </c:val>
        </c:ser>
        <c:axId val="669385639"/>
        <c:axId val="1254672040"/>
      </c:barChart>
      <c:catAx>
        <c:axId val="6693856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54672040"/>
      </c:catAx>
      <c:valAx>
        <c:axId val="12546720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Best CTC (in LPA)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938563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Best CTC (in LPA)</a:t>
            </a:r>
          </a:p>
        </c:rich>
      </c:tx>
      <c:overlay val="0"/>
    </c:title>
    <c:plotArea>
      <c:layout/>
      <c:lineChart>
        <c:varyColors val="0"/>
        <c:ser>
          <c:idx val="0"/>
          <c:order val="0"/>
          <c:spPr>
            <a:ln cmpd="sng">
              <a:solidFill>
                <a:srgbClr val="7DC1E2"/>
              </a:solidFill>
            </a:ln>
          </c:spPr>
          <c:marker>
            <c:symbol val="none"/>
          </c:marker>
          <c:val>
            <c:numRef>
              <c:f>sheet1!$M$2:$M$197</c:f>
              <c:numCache/>
            </c:numRef>
          </c:val>
          <c:smooth val="0"/>
        </c:ser>
        <c:axId val="1825655491"/>
        <c:axId val="1713615996"/>
      </c:lineChart>
      <c:catAx>
        <c:axId val="18256554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13615996"/>
      </c:catAx>
      <c:valAx>
        <c:axId val="17136159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Best CTC (in LPA)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5655491"/>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161925</xdr:colOff>
      <xdr:row>264</xdr:row>
      <xdr:rowOff>0</xdr:rowOff>
    </xdr:from>
    <xdr:ext cx="6858000" cy="32575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323850</xdr:colOff>
      <xdr:row>283</xdr:row>
      <xdr:rowOff>76200</xdr:rowOff>
    </xdr:from>
    <xdr:ext cx="3810000" cy="32575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561975</xdr:colOff>
      <xdr:row>240</xdr:row>
      <xdr:rowOff>152400</xdr:rowOff>
    </xdr:from>
    <xdr:ext cx="2028825" cy="2857500"/>
    <mc:AlternateContent>
      <mc:Choice Requires="sle15">
        <xdr:graphicFrame>
          <xdr:nvGraphicFramePr>
            <xdr:cNvPr id="1" name="Male_1"/>
            <xdr:cNvGraphicFramePr/>
          </xdr:nvGraphicFramePr>
          <xdr:xfrm>
            <a:off x="0" y="0"/>
            <a:ext cx="0" cy="0"/>
          </xdr:xfrm>
          <a:graphic>
            <a:graphicData uri="http://schemas.microsoft.com/office/drawing/2010/slicer">
              <x3Unk:slicer name="Mal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1285875</xdr:colOff>
      <xdr:row>240</xdr:row>
      <xdr:rowOff>152400</xdr:rowOff>
    </xdr:from>
    <xdr:ext cx="2028825" cy="2857500"/>
    <mc:AlternateContent>
      <mc:Choice Requires="sle15">
        <xdr:graphicFrame>
          <xdr:nvGraphicFramePr>
            <xdr:cNvPr id="2" name="Male_2"/>
            <xdr:cNvGraphicFramePr/>
          </xdr:nvGraphicFramePr>
          <xdr:xfrm>
            <a:off x="0" y="0"/>
            <a:ext cx="0" cy="0"/>
          </xdr:xfrm>
          <a:graphic>
            <a:graphicData uri="http://schemas.microsoft.com/office/drawing/2010/slicer">
              <x3Unk:slicer name="Mal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247</xdr:row>
      <xdr:rowOff>-304800</xdr:rowOff>
    </xdr:from>
    <xdr:ext cx="2600325" cy="105537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133350</xdr:colOff>
      <xdr:row>238</xdr:row>
      <xdr:rowOff>200025</xdr:rowOff>
    </xdr:from>
    <xdr:ext cx="2324100" cy="1095375"/>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197" sheet="sheet1"/>
  </cacheSource>
  <cacheFields>
    <cacheField name="Roll Number" numFmtId="0">
      <sharedItems containsSemiMixedTypes="0" containsString="0" containsNumber="1" containsInteger="1">
        <n v="1.81210001E8"/>
        <n v="1.81210002E8"/>
        <n v="1.81210003E8"/>
        <n v="1.81210004E8"/>
        <n v="1.81210005E8"/>
        <n v="1.81210006E8"/>
        <n v="1.81210007E8"/>
        <n v="1.81210008E8"/>
        <n v="1.81210009E8"/>
        <n v="1.8121001E8"/>
        <n v="1.81210011E8"/>
        <n v="1.81210012E8"/>
        <n v="1.81210013E8"/>
        <n v="1.81210014E8"/>
        <n v="1.81210015E8"/>
        <n v="1.81210016E8"/>
        <n v="1.81210017E8"/>
        <n v="1.81210018E8"/>
        <n v="1.81210019E8"/>
        <n v="1.8121002E8"/>
        <n v="1.81210021E8"/>
        <n v="1.81210022E8"/>
        <n v="1.81210023E8"/>
        <n v="1.81210024E8"/>
        <n v="1.81210025E8"/>
        <n v="1.81210026E8"/>
        <n v="1.81210027E8"/>
        <n v="1.81210028E8"/>
        <n v="1.81210029E8"/>
        <n v="1.8121003E8"/>
        <n v="1.81210031E8"/>
        <n v="1.81210032E8"/>
        <n v="1.81210033E8"/>
        <n v="1.81210034E8"/>
        <n v="1.81210035E8"/>
        <n v="1.81210036E8"/>
        <n v="1.81210038E8"/>
        <n v="1.81210039E8"/>
        <n v="1.81210041E8"/>
        <n v="1.81210042E8"/>
        <n v="1.81210043E8"/>
        <n v="1.81210044E8"/>
        <n v="1.81210045E8"/>
        <n v="1.81210046E8"/>
        <n v="1.81210047E8"/>
        <n v="1.81210048E8"/>
        <n v="1.81210049E8"/>
        <n v="1.8121005E8"/>
        <n v="1.81210051E8"/>
        <n v="1.81210052E8"/>
        <n v="1.81210053E8"/>
        <n v="1.81210055E8"/>
        <n v="1.81210056E8"/>
        <n v="1.81210057E8"/>
        <n v="1.81210058E8"/>
        <n v="1.81210059E8"/>
        <n v="1.8121006E8"/>
        <n v="1.81210061E8"/>
        <n v="1.81210062E8"/>
        <n v="1.81210063E8"/>
        <n v="1.81210064E8"/>
        <n v="1.81210065E8"/>
        <n v="1.81220031E8"/>
        <n v="1.71220003E8"/>
        <n v="1.71220026E8"/>
        <n v="1.71220038E8"/>
        <n v="1.71220046E8"/>
        <n v="1.81220001E8"/>
        <n v="1.81220002E8"/>
        <n v="1.81220003E8"/>
        <n v="1.81220004E8"/>
        <n v="1.81220006E8"/>
        <n v="1.81220011E8"/>
        <n v="1.81220012E8"/>
        <n v="1.81220013E8"/>
        <n v="1.81220014E8"/>
        <n v="1.81220016E8"/>
        <n v="1.81220017E8"/>
        <n v="1.81220018E8"/>
        <n v="1.8122002E8"/>
        <n v="1.81220021E8"/>
        <n v="1.81220022E8"/>
        <n v="1.81220024E8"/>
        <n v="1.81220025E8"/>
        <n v="1.81220026E8"/>
        <n v="1.81220027E8"/>
        <n v="1.81220029E8"/>
        <n v="1.8122003E8"/>
        <n v="1.81220032E8"/>
        <n v="1.81220033E8"/>
        <n v="1.81220034E8"/>
        <n v="1.81220035E8"/>
        <n v="1.81220036E8"/>
        <n v="1.81220037E8"/>
        <n v="1.81220038E8"/>
        <n v="1.81220039E8"/>
        <n v="1.8122004E8"/>
        <n v="1.81220041E8"/>
        <n v="1.81220043E8"/>
        <n v="1.81220044E8"/>
        <n v="1.81220045E8"/>
        <n v="1.81220046E8"/>
        <n v="1.81220047E8"/>
        <n v="1.81220048E8"/>
        <n v="1.81220049E8"/>
        <n v="1.8122005E8"/>
        <n v="1.81220051E8"/>
        <n v="1.81220052E8"/>
        <n v="1.81220053E8"/>
        <n v="1.81220054E8"/>
        <n v="1.81220055E8"/>
        <n v="1.81220057E8"/>
        <n v="1.81220058E8"/>
        <n v="1.81220059E8"/>
        <n v="1.8122006E8"/>
        <n v="1.81220061E8"/>
        <n v="1.81230009E8"/>
        <n v="1.81230017E8"/>
        <n v="1.81230001E8"/>
        <n v="1.81230002E8"/>
        <n v="1.81230003E8"/>
        <n v="1.81230004E8"/>
        <n v="1.81230005E8"/>
        <n v="1.81230006E8"/>
        <n v="1.81230008E8"/>
        <n v="1.8123001E8"/>
        <n v="1.81230011E8"/>
        <n v="1.81230012E8"/>
        <n v="1.81230014E8"/>
        <n v="1.81230015E8"/>
        <n v="1.81230016E8"/>
        <n v="1.81230018E8"/>
        <n v="1.81230019E8"/>
        <n v="1.81230022E8"/>
        <n v="1.81230023E8"/>
        <n v="1.81230025E8"/>
        <n v="1.81230026E8"/>
        <n v="1.81230027E8"/>
        <n v="1.81230028E8"/>
        <n v="1.81230029E8"/>
        <n v="1.8123003E8"/>
        <n v="1.81230031E8"/>
        <n v="1.81230032E8"/>
        <n v="1.81230033E8"/>
        <n v="1.81230034E8"/>
        <n v="1.81230035E8"/>
        <n v="1.81230037E8"/>
        <n v="1.81230039E8"/>
        <n v="1.8123004E8"/>
        <n v="1.81230041E8"/>
        <n v="1.81230042E8"/>
        <n v="1.81230044E8"/>
        <n v="1.81230045E8"/>
        <n v="1.81230046E8"/>
        <n v="1.81230047E8"/>
        <n v="1.81230048E8"/>
        <n v="1.81230049E8"/>
        <n v="1.8123005E8"/>
        <n v="1.81230051E8"/>
        <n v="1.81230053E8"/>
        <n v="1.81230055E8"/>
        <n v="1.81230056E8"/>
        <n v="1.81230057E8"/>
        <n v="1.81230058E8"/>
        <n v="1.81230059E8"/>
        <n v="1.71230047E8"/>
        <n v="2.02211001E8"/>
        <n v="2.02211002E8"/>
        <n v="2.02211003E8"/>
        <n v="2.02211004E8"/>
        <n v="2.02211005E8"/>
        <n v="2.02211007E8"/>
        <n v="2.02211009E8"/>
        <n v="2.0221101E8"/>
        <n v="2.02211011E8"/>
        <n v="2.02211012E8"/>
        <n v="2.02220001E8"/>
        <n v="2.02220002E8"/>
        <n v="2.02220004E8"/>
        <n v="2.02220006E8"/>
        <n v="2.02220007E8"/>
        <n v="2.02220008E8"/>
        <n v="2.0222001E8"/>
        <n v="2.02220011E8"/>
        <n v="2.02221002E8"/>
        <n v="2.02221003E8"/>
        <n v="2.02221004E8"/>
        <n v="2.02221006E8"/>
        <n v="2.02221007E8"/>
        <n v="2.02221008E8"/>
        <n v="2.02221009E8"/>
        <n v="2.0222101E8"/>
        <n v="2.02221011E8"/>
        <n v="2.02221012E8"/>
        <n v="2.02221013E8"/>
        <n v="2.02221014E8"/>
      </sharedItems>
    </cacheField>
    <cacheField name="Name" numFmtId="0">
      <sharedItems>
        <s v="Yuvraj Singh Champawat"/>
        <s v="Shubham Aggarwal"/>
        <s v="Sumitra Sivakumar"/>
        <s v="Utam Kumar"/>
        <s v="Vartika Chaturvedi"/>
        <s v="Venkata Sai Akhil Penugonda"/>
        <s v="Vikas Paliwal"/>
        <s v="Vishal Nagargoje"/>
        <s v="VIVEK KUMAR"/>
        <s v="Yash Chaudhari"/>
        <s v="Yogesh"/>
        <s v="Shivam Joshi"/>
        <s v="Shashi Raj"/>
        <s v="Shagun"/>
        <s v="Seemant Shekhar"/>
        <s v="Sanmesh Kakade"/>
        <s v="Samyak Prajapati"/>
        <s v="Saksham Mittal"/>
        <s v="Rohit Kumar"/>
        <s v="Rohit Byas Sherwan"/>
        <s v="Ritika Singh"/>
        <s v="Rishikesh Anand"/>
        <s v="Rahul Dev Kureel"/>
        <s v="Dimpal Kataniya"/>
        <s v="Hemant Malakar"/>
        <s v="Himanshu Srivastava"/>
        <s v="Japman Singh Monga"/>
        <s v="Jerin Joseph"/>
        <s v="Kartik Kumar"/>
        <s v="Kaustubh Garg"/>
        <s v="Manish Meena"/>
        <s v="Mayank"/>
        <s v="Mayank Bhandari"/>
        <s v="MOTUPALLI  VISHISTA"/>
        <s v="Namrata Prasad"/>
        <s v="Nikita Uikey"/>
        <s v="Pokala Ganesh Reddy"/>
        <s v="Prashant Chouhan"/>
        <s v="Prasun Verma"/>
        <s v="Raghav Shukla"/>
        <s v="Diksha Goyal"/>
        <s v="Dharam Singh Meena"/>
        <s v="Ankit Ghosh"/>
        <s v="Ankit Kumar Rouniyar"/>
        <s v="Ashish Aggarwal"/>
        <s v="Ashwin Shiv"/>
        <s v="Avinash Yandra"/>
        <s v="Ayush Mahajan"/>
        <s v="Balwant"/>
        <s v="Beeta Samad"/>
        <s v="Chakshu Gautam"/>
        <s v="Dasari Rainy"/>
        <s v="Deepika kumari"/>
        <s v="Anand Ravidas"/>
        <s v="Anand Pandey"/>
        <s v="Amrit Raj"/>
        <s v="AKI SRI CHARAN"/>
        <s v="Akhilesh Nandwal"/>
        <s v="Ahambarish Saikia"/>
        <s v="Achanta Pavan Santhosh Manideep"/>
        <s v="Abhishek Luthra"/>
        <s v="Abhishek Kumar Suman"/>
        <s v="Abhinav Singh"/>
        <s v="Sanjana Mishra"/>
        <s v="Vikash Verma"/>
        <s v="Payal Reddy"/>
        <s v="Arvind Singh"/>
        <s v="Jaya Desai"/>
        <s v="Mohit Joshi"/>
        <s v="Deepa Nair"/>
        <s v="Tarun Sharma"/>
        <s v="Poonam Sethi"/>
        <s v="Suresh Iyer"/>
        <s v="Anjali Mehta"/>
        <s v="Rajan Rao"/>
        <s v="Shruti Gupta"/>
        <s v="Suraj Malhotra"/>
        <s v="Nandini Saxena"/>
        <s v="Kunal Tiwari"/>
        <s v="Priyanka Sharma"/>
        <s v="Saurabh Jain"/>
        <s v="Preeti Kapoor"/>
        <s v="Alok Reddy"/>
        <s v="Monica Bhatt"/>
        <s v="Vikas Bansal"/>
        <s v="Sheetal Deshmukh"/>
        <s v="Anupam Choudhary"/>
        <s v="Reema Ghosh"/>
        <s v="Hemant Thakur"/>
        <s v="Suman Sehgal"/>
        <s v="Chetan Das"/>
        <s v="Vandana Nair"/>
        <s v="Yogesh Sharma"/>
        <s v="Trisha Verma"/>
        <s v="Aman Mehta"/>
        <s v="Garima Rao"/>
        <s v="Ashok Singh"/>
        <s v="Ritika Malhotra"/>
        <s v="Devendra Kapoor"/>
        <s v="Sangeeta Joshi"/>
        <s v="Nikhil Tiwari"/>
        <s v="Bharti Menon"/>
        <s v="Jatin Yadav"/>
        <s v="Komal Saxena"/>
        <s v="Prakash Iyer"/>
        <s v="Snehal Desai"/>
        <s v="Lokesh Nanda"/>
        <s v="Tanuja Bhatia"/>
        <s v="Shankar Aggarwal"/>
        <s v="Radha Kapoor"/>
        <s v="Krishan Verma"/>
        <s v="Simran Sharma"/>
        <s v="Ramesh Ghosh"/>
        <s v="Tanya Choudhary"/>
        <s v="Hemlata Reddy"/>
        <s v="Uday Singh"/>
        <s v="Kiran Malhotra"/>
        <s v="Vijay Bhatt"/>
        <s v="Chandra Kumar"/>
        <s v="Aishwarya Menon"/>
        <s v="Aniket Sinha"/>
        <s v="Swati Tiwari"/>
        <s v="Manish Saxena"/>
        <s v="Shreya Deshmukh"/>
        <s v="Nitin Mehta"/>
        <s v="Ritu Jain"/>
        <s v="Sameer Kulkarni"/>
        <s v="Bhavna Sharma"/>
        <s v="Varun Aggarwal"/>
        <s v="Sunita Ramesh"/>
        <s v="Rahul Khanna"/>
        <s v="Isha Bose"/>
        <s v="Rajiv Thakur"/>
        <s v="Kavya Nair"/>
        <s v="Pankaj singh patel"/>
        <s v="Om Prakash Jha"/>
        <s v="NITYA"/>
        <s v="Nikhil garg"/>
        <s v="Nandini Kajla"/>
        <s v="MOHIT KUMAR SINGH"/>
        <s v="Mohd Shakir"/>
        <s v="Mayank Sharma"/>
        <s v="Mayank Kumar"/>
        <s v="Manoj Yadav"/>
        <s v="Mahesh"/>
        <s v="Kapil Nagar"/>
        <s v="Meera Kapoor"/>
        <s v="Satyam Kumar"/>
        <s v="Nisha Bhatt"/>
        <s v="Rohit Bansal"/>
        <s v="Harsh Vardhan"/>
        <s v="Tanvi Sehgal"/>
        <s v="Abhishek Ghosh"/>
        <s v="Radhika Iyer"/>
        <s v="Nishant Rao"/>
        <s v="Sonali Jain"/>
        <s v="Pranav Choudhary"/>
        <s v="Divya Bhatia"/>
        <s v="Akash Yadav"/>
        <s v="Parul Kapoor"/>
        <s v="Gaurav Nanda"/>
        <s v="VENU SAHU"/>
        <s v="Vineet Dhankhar"/>
        <s v="Vismay"/>
        <s v="Vivek Chauhan"/>
        <s v="Sunil rana"/>
        <s v="Aditi Sagar"/>
        <s v="AMIT KUMAR"/>
        <s v="Anil Kumar Patel"/>
        <s v="Antarleen Pal"/>
        <s v="Rajesh Singh"/>
        <s v="Pooja Choudhary"/>
        <s v="Arjun Joshi"/>
        <s v="Karan Malhotra"/>
        <s v="Neha Das"/>
        <s v="Siddharth Rao"/>
        <s v="Aarav Sharma"/>
        <s v="Priya Iyer"/>
        <s v="Rohan Verma"/>
        <s v="Ananya Gupta"/>
        <s v="Vikram Nair"/>
        <s v="Kavita Reddy"/>
        <s v="Aditya Mishra"/>
        <s v="Sneha Patel"/>
      </sharedItems>
    </cacheField>
    <cacheField name="Course" numFmtId="0">
      <sharedItems>
        <s v="B.Tech"/>
        <s v="M.Tech"/>
      </sharedItems>
    </cacheField>
    <cacheField name="Branch" numFmtId="0">
      <sharedItems>
        <s v="CSE"/>
        <s v="ECE"/>
        <s v="EEE"/>
      </sharedItems>
    </cacheField>
    <cacheField name="Gender" numFmtId="0">
      <sharedItems>
        <s v="Male"/>
        <s v="Female"/>
      </sharedItems>
    </cacheField>
    <cacheField name="COMPANY" numFmtId="0">
      <sharedItems>
        <s v="Tekion Corp."/>
        <s v="Swiggy"/>
        <s v="Cubastion"/>
        <s v="Deloitte"/>
        <s v="LTI"/>
        <s v="Monster.com"/>
        <s v="AU Bank"/>
        <s v="HDFC Bank"/>
        <s v="SourceFuse Technologies"/>
        <s v="Optum UHG"/>
        <s v="Cognizant"/>
        <s v="Magicbricks"/>
        <s v="PeopleStrong Technologies"/>
        <s v="Samsung R&amp;D"/>
        <s v="Goldman Sachs"/>
        <s v="Adobe"/>
        <s v="Icertis"/>
        <s v="Cvent India"/>
        <s v="Blogvault"/>
        <s v="Samsung R&amp;d Delhi"/>
        <s v="Tata 1MG"/>
        <s v="Truminds"/>
        <s v="Innovaccer"/>
        <s v="Winjit Tech"/>
        <s v="Ganit"/>
        <s v="MAQ Software"/>
        <s v="Tredence Analytics"/>
        <s v="Survey2connect"/>
        <s v="Capgemini"/>
        <s v="CaaStle"/>
        <s v="Paytm"/>
        <s v="ZS ASSOCIATES"/>
        <s v="Publicis Sapient"/>
        <s v="Smartcoin Financials"/>
        <s v="Incedo"/>
        <s v="Anakage"/>
        <s v="Polestar"/>
        <s v="TCS"/>
        <s v="Stockal"/>
        <s v="Glorious Insights"/>
        <s v="L&amp;T"/>
        <s v="Planetspark"/>
        <s v="AM/NS India"/>
        <s v="BYJU'S"/>
        <s v="Cogoport"/>
        <s v="SRI-N"/>
        <s v="TEG analytics"/>
        <s v="Invenio"/>
        <s v="Tokopedia"/>
        <s v="Interglobe Technologies"/>
        <s v="KAP"/>
        <s v="Optum"/>
        <s v="Axtria"/>
        <s v="Microchip"/>
        <s v="Synopsys"/>
        <s v="Astrome"/>
        <s v="STM"/>
        <s v="Intel"/>
        <s v="Google"/>
        <s v="Qualcomm"/>
      </sharedItems>
    </cacheField>
    <cacheField name="CTC (in LPA)" numFmtId="0">
      <sharedItems containsSemiMixedTypes="0" containsString="0" containsNumber="1">
        <n v="47.0"/>
        <n v="31.8"/>
        <n v="6.54"/>
        <n v="7.68"/>
        <n v="6.5"/>
        <n v="13.0"/>
        <n v="10.0"/>
        <n v="17.0"/>
        <n v="9.51"/>
        <n v="8.0"/>
        <n v="13.8"/>
        <n v="12.0"/>
        <n v="16.0"/>
        <n v="24.0"/>
        <n v="55.0"/>
        <n v="13.6"/>
        <n v="15.5"/>
        <n v="18.0"/>
        <n v="11.4268263473053"/>
        <n v="11.0"/>
        <n v="14.0"/>
        <n v="6.0"/>
        <n v="7.0"/>
        <n v="7.5"/>
        <n v="21.3"/>
        <n v="16.2"/>
        <n v="12.3"/>
        <n v="16.38"/>
        <n v="6.44"/>
        <n v="5.0"/>
        <n v="9.0"/>
        <n v="15.0"/>
        <n v="5.5"/>
        <n v="14.5"/>
        <n v="9.5"/>
        <n v="13.5"/>
        <n v="22.0"/>
        <n v="32.0"/>
      </sharedItems>
    </cacheField>
    <cacheField name="company2" numFmtId="0">
      <sharedItems>
        <s v="Microsoft"/>
        <s v="Magicbricks"/>
        <s v="Indiamart"/>
        <s v="Oracle"/>
        <s v="Blogvault"/>
        <s v="Tokopedia"/>
        <s v="Cogoport"/>
        <s v="Optum UHG"/>
        <s v="Ixigo"/>
        <s v="Samsung R&amp;d Delhi"/>
        <s v="Paytm"/>
        <s v="Truminds"/>
        <s v="Zomato"/>
        <s v="Rapido"/>
        <s v="SRI-N"/>
        <s v="Tata 1MG"/>
        <s v="Winjit Tech"/>
        <s v="Hubilo"/>
        <s v="Monster.com"/>
        <s v="Samsung R&amp;D, Bangalore"/>
        <s v="Swiggy"/>
        <s v="StashFin"/>
        <s v="Cvent India"/>
        <s v="Planetspark"/>
        <s v="Acxiom Consulting"/>
        <s v="ZS ASSOCIATES"/>
        <s v="Goldman Sachs"/>
        <s v="AU Bank"/>
        <s v="Park+"/>
        <s v="Stockal"/>
        <s v="Amadeus"/>
        <s v="HDFC Bank"/>
        <s v="LTI"/>
        <s v="KooApp"/>
        <s v="PeopleStrong Technologies"/>
        <s v="SourceFuse Technologies"/>
        <s v="Samsung R&amp;D"/>
        <s v="Galytix"/>
        <s v="DarwinBox"/>
        <s v="Kreditbee"/>
        <s v="TCS"/>
        <s v="Accenture"/>
        <s v="Glorious Insights"/>
        <s v="Koo App"/>
        <s v="Juspay"/>
        <s v="Analog devices"/>
        <s v="Cubastion"/>
        <s v="Axtria"/>
        <s v="Florence Capital"/>
        <s v="Siemens"/>
        <s v="Motherson"/>
      </sharedItems>
    </cacheField>
    <cacheField name="CTC (in LPA).1" numFmtId="0">
      <sharedItems containsSemiMixedTypes="0" containsString="0" containsNumber="1">
        <n v="44.0"/>
        <n v="12.0"/>
        <n v="9.5"/>
        <n v="16.6"/>
        <n v="14.7052631578947"/>
        <n v="13.8"/>
        <n v="14.0"/>
        <n v="22.0"/>
        <n v="15.5"/>
        <n v="16.2"/>
        <n v="11.0"/>
        <n v="45.0"/>
        <n v="23.3"/>
        <n v="14.5"/>
        <n v="18.0"/>
        <n v="10.0"/>
        <n v="23.8"/>
        <n v="13.0"/>
        <n v="16.0"/>
        <n v="22.5"/>
        <n v="13.6"/>
        <n v="15.0"/>
        <n v="12.3"/>
        <n v="24.0"/>
        <n v="11.77"/>
        <n v="9.51"/>
        <n v="5.0"/>
        <n v="20.0"/>
        <n v="8.0"/>
        <n v="31.8"/>
        <n v="9.0"/>
        <n v="21.0"/>
        <n v="20.4"/>
        <n v="6.54"/>
        <n v="13.5"/>
      </sharedItems>
    </cacheField>
    <cacheField name="COMPANY .1" numFmtId="0">
      <sharedItems>
        <s v="Hubilo"/>
        <s v="SRI-N"/>
        <s v="Monster.com"/>
        <s v="Samsung R&amp;D Delhi"/>
        <s v="Rapido"/>
        <s v="Swiggy"/>
        <s v="Flipkart"/>
        <s v="Quadeye"/>
        <s v="Smartcoin Financials"/>
        <s v="Intuit"/>
        <s v="Tata 1MG"/>
        <s v="Trilogy"/>
        <s v="Goldman Sachs"/>
        <s v="Samsung R&amp;D"/>
        <s v="Esri"/>
        <s v="Suprdaily"/>
        <s v="KooApp"/>
        <s v="UnDosTres"/>
        <s v="Micron"/>
        <s v="AU Bank"/>
        <s v="Steradian"/>
        <s v="Analog Devices"/>
        <s v="Amazon"/>
        <s v="Accenture"/>
        <s v="Glorious Insights"/>
        <s v="Walmart"/>
        <s v="IndiaMart"/>
        <s v="Hashedin"/>
      </sharedItems>
    </cacheField>
    <cacheField name="CTC (in LPA).2" numFmtId="0">
      <sharedItems containsSemiMixedTypes="0" containsString="0" containsNumber="1">
        <n v="22.39625"/>
        <n v="14.5"/>
        <n v="12.5"/>
        <n v="15.5"/>
        <n v="23.3"/>
        <n v="31.8"/>
        <n v="32.57"/>
        <n v="34.0"/>
        <n v="16.38"/>
        <n v="23.8"/>
        <n v="32.8"/>
        <n v="18.0"/>
        <n v="36.5"/>
        <n v="24.0"/>
        <n v="16.0"/>
        <n v="20.0"/>
        <n v="15.0"/>
        <n v="10.0"/>
        <n v="23.0"/>
        <n v="20.4"/>
        <n v="44.0"/>
        <n v="8.0"/>
        <n v="35.0"/>
        <n v="14.0"/>
      </sharedItems>
    </cacheField>
    <cacheField name="COMPANY .2" numFmtId="0">
      <sharedItems>
        <s v="Tekion Corp."/>
        <s v="Swiggy"/>
        <s v="SRI-N"/>
        <s v="Oracle"/>
        <s v="Samsung R&amp;d Delhi"/>
        <s v="Monster.com"/>
        <s v="Rapido"/>
        <s v="Flipkart"/>
        <s v="HDFC Bank"/>
        <s v="Tokopedia"/>
        <s v="Quadeye"/>
        <s v="Cognizant"/>
        <s v="Magicbricks"/>
        <s v="Samsung R&amp;D"/>
        <s v="Goldman Sachs"/>
        <s v="Adobe"/>
        <s v="Icertis"/>
        <s v="Optum UHG"/>
        <s v="Cvent India"/>
        <s v="Zomato"/>
        <s v="Smartcoin Financials"/>
        <s v="Hubilo"/>
        <s v="Tata 1MG"/>
        <s v="Intuit"/>
        <s v="Cogoport"/>
        <s v="Trilogy"/>
        <s v="Deloitte"/>
        <s v="Esri"/>
        <s v="Suprdaily"/>
        <s v="Planetspark"/>
        <s v="Tredence Analytics"/>
        <s v="Capgemini"/>
        <s v="CaaStle"/>
        <s v="ZS ASSOCIATES"/>
        <s v="Paytm"/>
        <s v="KooApp"/>
        <s v="Park+"/>
        <s v="UnDosTres"/>
        <s v="Incedo"/>
        <s v="Anakage"/>
        <s v="AU Bank"/>
        <s v="Amadeus"/>
        <s v="Micron"/>
        <s v="Steradian"/>
        <s v="TCS"/>
        <s v="Analog Devices"/>
        <s v="Amazon"/>
        <s v="Glorious Insights"/>
        <s v="L&amp;T"/>
        <s v="DarwinBox"/>
        <s v="AM/NS India"/>
        <s v="Kreditbee"/>
        <s v="BYJU'S"/>
        <s v="Accenture"/>
        <s v="Koo App"/>
        <s v="Juspay"/>
        <s v="Polestar"/>
        <s v="LTI"/>
        <s v="Walmart"/>
        <s v="Cubastion"/>
        <s v="Invenio"/>
        <s v="Interglobe Technologies"/>
        <s v="IndiaMart"/>
        <s v="KAP"/>
        <s v="Axtria"/>
        <s v="Optum"/>
        <s v="Florence Capital"/>
        <s v="Microchip"/>
        <s v="Synopsys"/>
        <s v="Motherson"/>
        <s v="STM"/>
        <s v="Intel"/>
        <s v="Google"/>
        <s v="Qualcomm"/>
      </sharedItems>
    </cacheField>
    <cacheField name="Best CTC (in LPA)" numFmtId="0">
      <sharedItems containsSemiMixedTypes="0" containsString="0" containsNumber="1">
        <n v="47.0"/>
        <n v="31.8"/>
        <n v="14.5"/>
        <n v="16.6"/>
        <n v="15.5"/>
        <n v="13.0"/>
        <n v="23.3"/>
        <n v="32.57"/>
        <n v="9.51"/>
        <n v="14.0"/>
        <n v="34.0"/>
        <n v="6.5"/>
        <n v="12.0"/>
        <n v="16.0"/>
        <n v="24.0"/>
        <n v="55.0"/>
        <n v="8.0"/>
        <n v="13.8"/>
        <n v="13.6"/>
        <n v="45.0"/>
        <n v="16.38"/>
        <n v="23.8"/>
        <n v="18.0"/>
        <n v="32.8"/>
        <n v="36.5"/>
        <n v="22.5"/>
        <n v="7.68"/>
        <n v="15.0"/>
        <n v="7.5"/>
        <n v="21.3"/>
        <n v="12.3"/>
        <n v="16.2"/>
        <n v="20.0"/>
        <n v="7.0"/>
        <n v="6.44"/>
        <n v="10.0"/>
        <n v="11.77"/>
        <n v="23.0"/>
        <n v="9.0"/>
        <n v="20.4"/>
        <n v="44.0"/>
        <n v="5.5"/>
        <n v="6.0"/>
        <n v="21.0"/>
        <n v="35.0"/>
        <n v="6.54"/>
        <n v="11.0"/>
        <n v="13.5"/>
        <n v="22.0"/>
        <n v="32.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2" cacheId="0" dataCaption="" compact="0" compactData="0">
  <location ref="A1:C62" firstHeaderRow="0" firstDataRow="2" firstDataCol="0"/>
  <pivotFields>
    <pivotField name="Roll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Course" compact="0" outline="0" multipleItemSelectionAllowed="1" showAll="0">
      <items>
        <item x="0"/>
        <item x="1"/>
        <item t="default"/>
      </items>
    </pivotField>
    <pivotField name="Branch" compact="0" outline="0" multipleItemSelectionAllowed="1" showAll="0">
      <items>
        <item x="0"/>
        <item x="1"/>
        <item x="2"/>
        <item t="default"/>
      </items>
    </pivotField>
    <pivotField name="Gender" compact="0" outline="0" multipleItemSelectionAllowed="1" showAll="0">
      <items>
        <item x="0"/>
        <item x="1"/>
        <item t="default"/>
      </items>
    </pivotField>
    <pivotField name="COMPANY" axis="axisRow" compact="0" outline="0" multipleItemSelectionAllowed="1" showAll="0" sortType="ascending">
      <items>
        <item x="15"/>
        <item x="42"/>
        <item x="35"/>
        <item x="55"/>
        <item x="6"/>
        <item x="52"/>
        <item x="18"/>
        <item x="43"/>
        <item x="29"/>
        <item x="28"/>
        <item x="10"/>
        <item x="44"/>
        <item x="2"/>
        <item x="17"/>
        <item x="3"/>
        <item x="24"/>
        <item x="39"/>
        <item x="14"/>
        <item x="58"/>
        <item x="7"/>
        <item x="16"/>
        <item x="34"/>
        <item x="22"/>
        <item x="57"/>
        <item x="49"/>
        <item x="47"/>
        <item x="50"/>
        <item x="40"/>
        <item x="4"/>
        <item x="11"/>
        <item x="25"/>
        <item x="53"/>
        <item x="5"/>
        <item x="51"/>
        <item x="9"/>
        <item x="30"/>
        <item x="12"/>
        <item x="41"/>
        <item x="36"/>
        <item x="32"/>
        <item x="59"/>
        <item x="13"/>
        <item x="19"/>
        <item x="33"/>
        <item x="8"/>
        <item x="45"/>
        <item x="56"/>
        <item x="38"/>
        <item x="27"/>
        <item x="1"/>
        <item x="54"/>
        <item x="20"/>
        <item x="37"/>
        <item x="46"/>
        <item x="0"/>
        <item x="48"/>
        <item x="26"/>
        <item x="21"/>
        <item x="23"/>
        <item x="31"/>
        <item t="default"/>
      </items>
    </pivotField>
    <pivotField name="CTC (in LP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ompany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TC (in LPA).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OMPANY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CTC (in LPA).2"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OMPANY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Best CTC (in LP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s>
  <rowFields>
    <field x="5"/>
  </rowFields>
  <colFields>
    <field x="-2"/>
  </colFields>
  <dataFields>
    <dataField name="AVERAGE of CTC (in LPA)" fld="6" subtotal="average" baseField="0"/>
    <dataField name="AVERAGE of Best CTC (in LPA)" fld="12" subtotal="average"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Male">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le_1" cache="SlicerCache_Table_1_Col_1" caption="Male" rowHeight="247650"/>
  <x14:slicer name="Male_2" cache="SlicerCache_Table_1_Col_1" caption="Male" rowHeight="247650"/>
</x14:slicers>
</file>

<file path=xl/tables/table1.xml><?xml version="1.0" encoding="utf-8"?>
<table xmlns="http://schemas.openxmlformats.org/spreadsheetml/2006/main" ref="E2:E197" displayName="Table_1" name="Table_1" id="1">
  <autoFilter ref="$E$2:$E$197"/>
  <tableColumns count="1">
    <tableColumn name="Male" id="1"/>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3F3F3"/>
      </a:lt1>
      <a:dk2>
        <a:srgbClr val="000000"/>
      </a:dk2>
      <a:lt2>
        <a:srgbClr val="F3F3F3"/>
      </a:lt2>
      <a:accent1>
        <a:srgbClr val="7DC1E2"/>
      </a:accent1>
      <a:accent2>
        <a:srgbClr val="0279AA"/>
      </a:accent2>
      <a:accent3>
        <a:srgbClr val="FFB393"/>
      </a:accent3>
      <a:accent4>
        <a:srgbClr val="1DB7D1"/>
      </a:accent4>
      <a:accent5>
        <a:srgbClr val="6D9EEB"/>
      </a:accent5>
      <a:accent6>
        <a:srgbClr val="93C47D"/>
      </a:accent6>
      <a:hlink>
        <a:srgbClr val="0097A7"/>
      </a:hlink>
      <a:folHlink>
        <a:srgbClr val="0097A7"/>
      </a:folHlink>
    </a:clrScheme>
    <a:fontScheme name="Sheets">
      <a:majorFont>
        <a:latin typeface="Comic Sans MS"/>
        <a:ea typeface="Comic Sans MS"/>
        <a:cs typeface="Comic Sans MS"/>
      </a:majorFont>
      <a:minorFont>
        <a:latin typeface="Comic Sans MS"/>
        <a:ea typeface="Comic Sans MS"/>
        <a:cs typeface="Comic Sans M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onster.com" TargetMode="External"/><Relationship Id="rId2" Type="http://schemas.openxmlformats.org/officeDocument/2006/relationships/hyperlink" Target="http://monster.com" TargetMode="External"/><Relationship Id="rId3" Type="http://schemas.openxmlformats.org/officeDocument/2006/relationships/hyperlink" Target="http://monster.com" TargetMode="External"/><Relationship Id="rId4" Type="http://schemas.openxmlformats.org/officeDocument/2006/relationships/hyperlink" Target="http://monster.com" TargetMode="External"/><Relationship Id="rId11" Type="http://schemas.microsoft.com/office/2007/relationships/slicer" Target="../slicers/slicer1.xml"/><Relationship Id="rId10" Type="http://schemas.openxmlformats.org/officeDocument/2006/relationships/table" Target="../tables/table1.xml"/><Relationship Id="rId5" Type="http://schemas.openxmlformats.org/officeDocument/2006/relationships/hyperlink" Target="http://monster.com" TargetMode="External"/><Relationship Id="rId6" Type="http://schemas.openxmlformats.org/officeDocument/2006/relationships/hyperlink" Target="http://monster.com" TargetMode="External"/><Relationship Id="rId7" Type="http://schemas.openxmlformats.org/officeDocument/2006/relationships/hyperlink" Target="http://monster.com"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hyperlink" Target="http://monster.com"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38"/>
    <col customWidth="1" min="2" max="2" width="23.0"/>
    <col customWidth="1" min="3" max="4" width="13.75"/>
    <col customWidth="1" min="5" max="5" width="13.88"/>
    <col customWidth="1" min="6" max="6" width="21.63"/>
    <col customWidth="1" min="7" max="7" width="17.63"/>
    <col customWidth="1" min="8" max="8" width="16.25"/>
    <col customWidth="1" min="9" max="9" width="18.88"/>
    <col customWidth="1" min="10" max="10" width="20.13"/>
    <col customWidth="1" min="11" max="11" width="18.88"/>
    <col customWidth="1" min="12" max="12" width="16.25"/>
    <col customWidth="1" min="13" max="13" width="21.25"/>
  </cols>
  <sheetData>
    <row r="1">
      <c r="A1" s="1" t="s">
        <v>0</v>
      </c>
      <c r="B1" s="1" t="s">
        <v>1</v>
      </c>
      <c r="C1" s="1" t="s">
        <v>2</v>
      </c>
      <c r="D1" s="1" t="s">
        <v>3</v>
      </c>
      <c r="E1" s="1" t="s">
        <v>4</v>
      </c>
      <c r="F1" s="1" t="s">
        <v>5</v>
      </c>
      <c r="G1" s="1" t="s">
        <v>6</v>
      </c>
      <c r="H1" s="1" t="s">
        <v>5</v>
      </c>
      <c r="I1" s="1" t="s">
        <v>7</v>
      </c>
      <c r="J1" s="1" t="s">
        <v>8</v>
      </c>
      <c r="K1" s="1" t="s">
        <v>9</v>
      </c>
      <c r="L1" s="1" t="s">
        <v>10</v>
      </c>
      <c r="M1" s="1" t="s">
        <v>11</v>
      </c>
      <c r="O1" s="1" t="s">
        <v>12</v>
      </c>
    </row>
    <row r="2">
      <c r="A2" s="1">
        <v>1.81210001E8</v>
      </c>
      <c r="B2" s="1" t="s">
        <v>13</v>
      </c>
      <c r="C2" s="1" t="s">
        <v>14</v>
      </c>
      <c r="D2" s="1" t="s">
        <v>15</v>
      </c>
      <c r="E2" s="1" t="s">
        <v>16</v>
      </c>
      <c r="F2" s="1" t="s">
        <v>17</v>
      </c>
      <c r="G2" s="1">
        <v>47.0</v>
      </c>
      <c r="H2" s="1" t="s">
        <v>18</v>
      </c>
      <c r="I2" s="1">
        <v>44.0</v>
      </c>
      <c r="J2" s="1" t="s">
        <v>19</v>
      </c>
      <c r="K2" s="1">
        <v>22.39625</v>
      </c>
      <c r="L2" s="1" t="s">
        <v>17</v>
      </c>
      <c r="M2" s="1">
        <v>47.0</v>
      </c>
      <c r="O2" s="1" t="s">
        <v>17</v>
      </c>
    </row>
    <row r="3">
      <c r="A3" s="1">
        <v>1.81210002E8</v>
      </c>
      <c r="B3" s="1" t="s">
        <v>20</v>
      </c>
      <c r="C3" s="1" t="s">
        <v>14</v>
      </c>
      <c r="D3" s="1" t="s">
        <v>15</v>
      </c>
      <c r="E3" s="1" t="s">
        <v>16</v>
      </c>
      <c r="F3" s="1" t="s">
        <v>21</v>
      </c>
      <c r="G3" s="1">
        <v>31.8</v>
      </c>
      <c r="H3" s="1" t="s">
        <v>22</v>
      </c>
      <c r="I3" s="1">
        <v>12.0</v>
      </c>
      <c r="J3" s="1" t="s">
        <v>19</v>
      </c>
      <c r="K3" s="1">
        <v>22.39625</v>
      </c>
      <c r="L3" s="1" t="s">
        <v>21</v>
      </c>
      <c r="M3" s="1">
        <v>31.8</v>
      </c>
      <c r="O3" s="1" t="s">
        <v>21</v>
      </c>
    </row>
    <row r="4">
      <c r="A4" s="1">
        <v>1.81210003E8</v>
      </c>
      <c r="B4" s="1" t="s">
        <v>23</v>
      </c>
      <c r="C4" s="1" t="s">
        <v>14</v>
      </c>
      <c r="D4" s="1" t="s">
        <v>15</v>
      </c>
      <c r="E4" s="1" t="s">
        <v>24</v>
      </c>
      <c r="F4" s="1" t="s">
        <v>25</v>
      </c>
      <c r="G4" s="1">
        <v>6.54</v>
      </c>
      <c r="H4" s="1" t="s">
        <v>26</v>
      </c>
      <c r="I4" s="1">
        <v>9.5</v>
      </c>
      <c r="J4" s="1" t="s">
        <v>27</v>
      </c>
      <c r="K4" s="1">
        <v>14.5</v>
      </c>
      <c r="L4" s="1" t="s">
        <v>27</v>
      </c>
      <c r="M4" s="1">
        <v>14.5</v>
      </c>
      <c r="O4" s="1" t="s">
        <v>25</v>
      </c>
    </row>
    <row r="5">
      <c r="A5" s="1">
        <v>1.81210004E8</v>
      </c>
      <c r="B5" s="1" t="s">
        <v>28</v>
      </c>
      <c r="C5" s="1" t="s">
        <v>14</v>
      </c>
      <c r="D5" s="1" t="s">
        <v>15</v>
      </c>
      <c r="E5" s="1" t="s">
        <v>16</v>
      </c>
      <c r="F5" s="1" t="s">
        <v>29</v>
      </c>
      <c r="G5" s="1">
        <v>7.68</v>
      </c>
      <c r="H5" s="1" t="s">
        <v>30</v>
      </c>
      <c r="I5" s="1">
        <v>16.6</v>
      </c>
      <c r="J5" s="2" t="s">
        <v>31</v>
      </c>
      <c r="K5" s="1">
        <v>12.5</v>
      </c>
      <c r="L5" s="1" t="s">
        <v>30</v>
      </c>
      <c r="M5" s="1">
        <v>16.6</v>
      </c>
      <c r="O5" s="1" t="s">
        <v>29</v>
      </c>
    </row>
    <row r="6">
      <c r="A6" s="1">
        <v>1.81210005E8</v>
      </c>
      <c r="B6" s="1" t="s">
        <v>32</v>
      </c>
      <c r="C6" s="1" t="s">
        <v>14</v>
      </c>
      <c r="D6" s="1" t="s">
        <v>15</v>
      </c>
      <c r="E6" s="1" t="s">
        <v>24</v>
      </c>
      <c r="F6" s="1" t="s">
        <v>33</v>
      </c>
      <c r="G6" s="1">
        <v>6.5</v>
      </c>
      <c r="H6" s="1" t="s">
        <v>34</v>
      </c>
      <c r="I6" s="1">
        <v>12.0</v>
      </c>
      <c r="J6" s="1" t="s">
        <v>35</v>
      </c>
      <c r="K6" s="1">
        <v>15.5</v>
      </c>
      <c r="L6" s="1" t="s">
        <v>36</v>
      </c>
      <c r="M6" s="1">
        <v>15.5</v>
      </c>
      <c r="O6" s="1" t="s">
        <v>33</v>
      </c>
    </row>
    <row r="7">
      <c r="A7" s="1">
        <v>1.81210006E8</v>
      </c>
      <c r="B7" s="1" t="s">
        <v>37</v>
      </c>
      <c r="C7" s="1" t="s">
        <v>14</v>
      </c>
      <c r="D7" s="1" t="s">
        <v>15</v>
      </c>
      <c r="E7" s="1" t="s">
        <v>16</v>
      </c>
      <c r="F7" s="2" t="s">
        <v>31</v>
      </c>
      <c r="G7" s="1">
        <v>13.0</v>
      </c>
      <c r="H7" s="1" t="s">
        <v>38</v>
      </c>
      <c r="I7" s="1">
        <v>14.7052631578947</v>
      </c>
      <c r="J7" s="1" t="s">
        <v>19</v>
      </c>
      <c r="K7" s="1">
        <v>22.39625</v>
      </c>
      <c r="L7" s="2" t="s">
        <v>31</v>
      </c>
      <c r="M7" s="1">
        <v>13.0</v>
      </c>
      <c r="O7" s="2" t="s">
        <v>31</v>
      </c>
    </row>
    <row r="8">
      <c r="A8" s="1">
        <v>1.81210007E8</v>
      </c>
      <c r="B8" s="1" t="s">
        <v>39</v>
      </c>
      <c r="C8" s="1" t="s">
        <v>14</v>
      </c>
      <c r="D8" s="1" t="s">
        <v>15</v>
      </c>
      <c r="E8" s="1" t="s">
        <v>16</v>
      </c>
      <c r="F8" s="1" t="s">
        <v>40</v>
      </c>
      <c r="G8" s="1">
        <v>10.0</v>
      </c>
      <c r="H8" s="1" t="s">
        <v>41</v>
      </c>
      <c r="I8" s="1">
        <v>12.0</v>
      </c>
      <c r="J8" s="1" t="s">
        <v>42</v>
      </c>
      <c r="K8" s="1">
        <v>23.3</v>
      </c>
      <c r="L8" s="1" t="s">
        <v>42</v>
      </c>
      <c r="M8" s="1">
        <v>23.3</v>
      </c>
      <c r="O8" s="1" t="s">
        <v>40</v>
      </c>
    </row>
    <row r="9">
      <c r="A9" s="1">
        <v>1.81210008E8</v>
      </c>
      <c r="B9" s="1" t="s">
        <v>43</v>
      </c>
      <c r="C9" s="1" t="s">
        <v>14</v>
      </c>
      <c r="D9" s="1" t="s">
        <v>15</v>
      </c>
      <c r="E9" s="1" t="s">
        <v>16</v>
      </c>
      <c r="F9" s="1" t="s">
        <v>29</v>
      </c>
      <c r="G9" s="1">
        <v>7.68</v>
      </c>
      <c r="H9" s="1" t="s">
        <v>44</v>
      </c>
      <c r="I9" s="1">
        <v>12.0</v>
      </c>
      <c r="J9" s="1" t="s">
        <v>21</v>
      </c>
      <c r="K9" s="1">
        <v>31.8</v>
      </c>
      <c r="L9" s="1" t="s">
        <v>21</v>
      </c>
      <c r="M9" s="1">
        <v>31.8</v>
      </c>
      <c r="O9" s="1" t="s">
        <v>45</v>
      </c>
    </row>
    <row r="10">
      <c r="A10" s="1">
        <v>1.81210009E8</v>
      </c>
      <c r="B10" s="1" t="s">
        <v>46</v>
      </c>
      <c r="C10" s="1" t="s">
        <v>14</v>
      </c>
      <c r="D10" s="1" t="s">
        <v>15</v>
      </c>
      <c r="E10" s="1" t="s">
        <v>16</v>
      </c>
      <c r="F10" s="1" t="s">
        <v>17</v>
      </c>
      <c r="G10" s="1">
        <v>17.0</v>
      </c>
      <c r="H10" s="1" t="s">
        <v>47</v>
      </c>
      <c r="I10" s="1">
        <v>13.8</v>
      </c>
      <c r="J10" s="1" t="s">
        <v>48</v>
      </c>
      <c r="K10" s="1">
        <v>32.57</v>
      </c>
      <c r="L10" s="1" t="s">
        <v>48</v>
      </c>
      <c r="M10" s="1">
        <v>32.57</v>
      </c>
      <c r="O10" s="1" t="s">
        <v>49</v>
      </c>
    </row>
    <row r="11">
      <c r="A11" s="1">
        <v>1.8121001E8</v>
      </c>
      <c r="B11" s="1" t="s">
        <v>50</v>
      </c>
      <c r="C11" s="1" t="s">
        <v>14</v>
      </c>
      <c r="D11" s="1" t="s">
        <v>15</v>
      </c>
      <c r="E11" s="1" t="s">
        <v>16</v>
      </c>
      <c r="F11" s="1" t="s">
        <v>45</v>
      </c>
      <c r="G11" s="1">
        <v>9.51</v>
      </c>
      <c r="H11" s="1" t="s">
        <v>38</v>
      </c>
      <c r="I11" s="1">
        <v>14.7052631578947</v>
      </c>
      <c r="J11" s="1" t="s">
        <v>19</v>
      </c>
      <c r="K11" s="1">
        <v>22.39625</v>
      </c>
      <c r="L11" s="1" t="s">
        <v>45</v>
      </c>
      <c r="M11" s="1">
        <v>9.51</v>
      </c>
      <c r="O11" s="1" t="s">
        <v>47</v>
      </c>
    </row>
    <row r="12">
      <c r="A12" s="1">
        <v>1.81210011E8</v>
      </c>
      <c r="B12" s="1" t="s">
        <v>51</v>
      </c>
      <c r="C12" s="1" t="s">
        <v>14</v>
      </c>
      <c r="D12" s="1" t="s">
        <v>15</v>
      </c>
      <c r="E12" s="1" t="s">
        <v>16</v>
      </c>
      <c r="F12" s="1" t="s">
        <v>49</v>
      </c>
      <c r="G12" s="1">
        <v>8.0</v>
      </c>
      <c r="H12" s="1" t="s">
        <v>38</v>
      </c>
      <c r="I12" s="1">
        <v>14.0</v>
      </c>
      <c r="J12" s="1" t="s">
        <v>19</v>
      </c>
      <c r="K12" s="1">
        <v>22.39625</v>
      </c>
      <c r="L12" s="1" t="s">
        <v>38</v>
      </c>
      <c r="M12" s="1">
        <v>14.0</v>
      </c>
      <c r="O12" s="1" t="s">
        <v>52</v>
      </c>
    </row>
    <row r="13">
      <c r="A13" s="1">
        <v>1.81210012E8</v>
      </c>
      <c r="B13" s="1" t="s">
        <v>53</v>
      </c>
      <c r="C13" s="1" t="s">
        <v>14</v>
      </c>
      <c r="D13" s="1" t="s">
        <v>15</v>
      </c>
      <c r="E13" s="1" t="s">
        <v>16</v>
      </c>
      <c r="F13" s="1" t="s">
        <v>47</v>
      </c>
      <c r="G13" s="1">
        <v>13.8</v>
      </c>
      <c r="H13" s="1" t="s">
        <v>54</v>
      </c>
      <c r="I13" s="1">
        <v>22.0</v>
      </c>
      <c r="J13" s="1" t="s">
        <v>55</v>
      </c>
      <c r="K13" s="1">
        <v>34.0</v>
      </c>
      <c r="L13" s="1" t="s">
        <v>55</v>
      </c>
      <c r="M13" s="1">
        <v>34.0</v>
      </c>
      <c r="O13" s="1" t="s">
        <v>22</v>
      </c>
    </row>
    <row r="14">
      <c r="A14" s="1">
        <v>1.81210013E8</v>
      </c>
      <c r="B14" s="1" t="s">
        <v>56</v>
      </c>
      <c r="C14" s="1" t="s">
        <v>14</v>
      </c>
      <c r="D14" s="1" t="s">
        <v>15</v>
      </c>
      <c r="E14" s="1" t="s">
        <v>16</v>
      </c>
      <c r="F14" s="1" t="s">
        <v>52</v>
      </c>
      <c r="G14" s="1">
        <v>6.5</v>
      </c>
      <c r="H14" s="1" t="s">
        <v>38</v>
      </c>
      <c r="I14" s="1">
        <v>14.7052631578947</v>
      </c>
      <c r="J14" s="1" t="s">
        <v>19</v>
      </c>
      <c r="K14" s="1">
        <v>22.39625</v>
      </c>
      <c r="L14" s="1" t="s">
        <v>52</v>
      </c>
      <c r="M14" s="1">
        <v>6.5</v>
      </c>
      <c r="O14" s="1" t="s">
        <v>57</v>
      </c>
    </row>
    <row r="15">
      <c r="A15" s="1">
        <v>1.81210014E8</v>
      </c>
      <c r="B15" s="1" t="s">
        <v>58</v>
      </c>
      <c r="C15" s="1" t="s">
        <v>14</v>
      </c>
      <c r="D15" s="1" t="s">
        <v>15</v>
      </c>
      <c r="E15" s="1" t="s">
        <v>24</v>
      </c>
      <c r="F15" s="1" t="s">
        <v>22</v>
      </c>
      <c r="G15" s="1">
        <v>12.0</v>
      </c>
      <c r="H15" s="1" t="s">
        <v>30</v>
      </c>
      <c r="I15" s="1">
        <v>16.6</v>
      </c>
      <c r="J15" s="1" t="s">
        <v>48</v>
      </c>
      <c r="K15" s="1">
        <v>32.57</v>
      </c>
      <c r="L15" s="1" t="s">
        <v>48</v>
      </c>
      <c r="M15" s="1">
        <v>32.57</v>
      </c>
      <c r="O15" s="1" t="s">
        <v>59</v>
      </c>
    </row>
    <row r="16">
      <c r="A16" s="1">
        <v>1.81210015E8</v>
      </c>
      <c r="B16" s="1" t="s">
        <v>60</v>
      </c>
      <c r="C16" s="1" t="s">
        <v>14</v>
      </c>
      <c r="D16" s="1" t="s">
        <v>15</v>
      </c>
      <c r="E16" s="1" t="s">
        <v>16</v>
      </c>
      <c r="F16" s="1" t="s">
        <v>57</v>
      </c>
      <c r="G16" s="1">
        <v>12.0</v>
      </c>
      <c r="H16" s="1" t="s">
        <v>36</v>
      </c>
      <c r="I16" s="1">
        <v>15.5</v>
      </c>
      <c r="J16" s="1" t="s">
        <v>19</v>
      </c>
      <c r="K16" s="1">
        <v>22.39625</v>
      </c>
      <c r="L16" s="1" t="s">
        <v>36</v>
      </c>
      <c r="M16" s="1">
        <v>15.5</v>
      </c>
      <c r="O16" s="1" t="s">
        <v>61</v>
      </c>
    </row>
    <row r="17">
      <c r="A17" s="1">
        <v>1.81210016E8</v>
      </c>
      <c r="B17" s="1" t="s">
        <v>62</v>
      </c>
      <c r="C17" s="1" t="s">
        <v>14</v>
      </c>
      <c r="D17" s="1" t="s">
        <v>15</v>
      </c>
      <c r="E17" s="1" t="s">
        <v>16</v>
      </c>
      <c r="F17" s="1" t="s">
        <v>47</v>
      </c>
      <c r="G17" s="1">
        <v>13.8</v>
      </c>
      <c r="H17" s="1" t="s">
        <v>63</v>
      </c>
      <c r="I17" s="1">
        <v>16.2</v>
      </c>
      <c r="J17" s="1" t="s">
        <v>42</v>
      </c>
      <c r="K17" s="1">
        <v>23.3</v>
      </c>
      <c r="L17" s="1" t="s">
        <v>42</v>
      </c>
      <c r="M17" s="1">
        <v>23.3</v>
      </c>
      <c r="O17" s="1" t="s">
        <v>64</v>
      </c>
    </row>
    <row r="18">
      <c r="A18" s="1">
        <v>1.81210017E8</v>
      </c>
      <c r="B18" s="1" t="s">
        <v>65</v>
      </c>
      <c r="C18" s="1" t="s">
        <v>14</v>
      </c>
      <c r="D18" s="1" t="s">
        <v>15</v>
      </c>
      <c r="E18" s="1" t="s">
        <v>16</v>
      </c>
      <c r="F18" s="1" t="s">
        <v>45</v>
      </c>
      <c r="G18" s="1">
        <v>9.51</v>
      </c>
      <c r="H18" s="1" t="s">
        <v>38</v>
      </c>
      <c r="I18" s="1">
        <v>14.7052631578947</v>
      </c>
      <c r="J18" s="1" t="s">
        <v>19</v>
      </c>
      <c r="K18" s="1">
        <v>22.39625</v>
      </c>
      <c r="L18" s="1" t="s">
        <v>45</v>
      </c>
      <c r="M18" s="1">
        <v>9.51</v>
      </c>
      <c r="O18" s="1" t="s">
        <v>66</v>
      </c>
    </row>
    <row r="19">
      <c r="A19" s="1">
        <v>1.81210018E8</v>
      </c>
      <c r="B19" s="1" t="s">
        <v>67</v>
      </c>
      <c r="C19" s="1" t="s">
        <v>14</v>
      </c>
      <c r="D19" s="1" t="s">
        <v>15</v>
      </c>
      <c r="E19" s="1" t="s">
        <v>16</v>
      </c>
      <c r="F19" s="1" t="s">
        <v>22</v>
      </c>
      <c r="G19" s="1">
        <v>12.0</v>
      </c>
      <c r="H19" s="1" t="s">
        <v>38</v>
      </c>
      <c r="I19" s="1">
        <v>14.7052631578947</v>
      </c>
      <c r="J19" s="1" t="s">
        <v>19</v>
      </c>
      <c r="K19" s="1">
        <v>22.39625</v>
      </c>
      <c r="L19" s="1" t="s">
        <v>22</v>
      </c>
      <c r="M19" s="1">
        <v>12.0</v>
      </c>
      <c r="O19" s="1" t="s">
        <v>68</v>
      </c>
    </row>
    <row r="20">
      <c r="A20" s="1">
        <v>1.81210019E8</v>
      </c>
      <c r="B20" s="1" t="s">
        <v>69</v>
      </c>
      <c r="C20" s="1" t="s">
        <v>14</v>
      </c>
      <c r="D20" s="1" t="s">
        <v>15</v>
      </c>
      <c r="E20" s="1" t="s">
        <v>16</v>
      </c>
      <c r="F20" s="1" t="s">
        <v>45</v>
      </c>
      <c r="G20" s="1">
        <v>9.51</v>
      </c>
      <c r="H20" s="1" t="s">
        <v>38</v>
      </c>
      <c r="I20" s="1">
        <v>14.7052631578947</v>
      </c>
      <c r="J20" s="1" t="s">
        <v>19</v>
      </c>
      <c r="K20" s="1">
        <v>22.39625</v>
      </c>
      <c r="L20" s="1" t="s">
        <v>45</v>
      </c>
      <c r="M20" s="1">
        <v>9.51</v>
      </c>
      <c r="O20" s="1" t="s">
        <v>34</v>
      </c>
    </row>
    <row r="21">
      <c r="A21" s="1">
        <v>1.8121002E8</v>
      </c>
      <c r="B21" s="1" t="s">
        <v>70</v>
      </c>
      <c r="C21" s="1" t="s">
        <v>14</v>
      </c>
      <c r="D21" s="1" t="s">
        <v>15</v>
      </c>
      <c r="E21" s="1" t="s">
        <v>16</v>
      </c>
      <c r="F21" s="1" t="s">
        <v>59</v>
      </c>
      <c r="G21" s="1">
        <v>16.0</v>
      </c>
      <c r="H21" s="1" t="s">
        <v>38</v>
      </c>
      <c r="I21" s="1">
        <v>14.7052631578947</v>
      </c>
      <c r="J21" s="1" t="s">
        <v>19</v>
      </c>
      <c r="K21" s="1">
        <v>22.39625</v>
      </c>
      <c r="L21" s="1" t="s">
        <v>59</v>
      </c>
      <c r="M21" s="1">
        <v>16.0</v>
      </c>
      <c r="O21" s="1" t="s">
        <v>36</v>
      </c>
    </row>
    <row r="22">
      <c r="A22" s="1">
        <v>1.81210021E8</v>
      </c>
      <c r="B22" s="1" t="s">
        <v>71</v>
      </c>
      <c r="C22" s="1" t="s">
        <v>14</v>
      </c>
      <c r="D22" s="1" t="s">
        <v>15</v>
      </c>
      <c r="E22" s="1" t="s">
        <v>24</v>
      </c>
      <c r="F22" s="1" t="s">
        <v>61</v>
      </c>
      <c r="G22" s="1">
        <v>24.0</v>
      </c>
      <c r="H22" s="1" t="s">
        <v>38</v>
      </c>
      <c r="I22" s="1">
        <v>14.7052631578947</v>
      </c>
      <c r="J22" s="1" t="s">
        <v>19</v>
      </c>
      <c r="K22" s="1">
        <v>22.39625</v>
      </c>
      <c r="L22" s="1" t="s">
        <v>61</v>
      </c>
      <c r="M22" s="1">
        <v>24.0</v>
      </c>
      <c r="O22" s="1" t="s">
        <v>72</v>
      </c>
    </row>
    <row r="23">
      <c r="A23" s="1">
        <v>1.81210022E8</v>
      </c>
      <c r="B23" s="1" t="s">
        <v>73</v>
      </c>
      <c r="C23" s="1" t="s">
        <v>14</v>
      </c>
      <c r="D23" s="1" t="s">
        <v>15</v>
      </c>
      <c r="E23" s="1" t="s">
        <v>16</v>
      </c>
      <c r="F23" s="1" t="s">
        <v>64</v>
      </c>
      <c r="G23" s="1">
        <v>55.0</v>
      </c>
      <c r="H23" s="1" t="s">
        <v>38</v>
      </c>
      <c r="I23" s="1">
        <v>14.7052631578947</v>
      </c>
      <c r="J23" s="1" t="s">
        <v>19</v>
      </c>
      <c r="K23" s="1">
        <v>22.39625</v>
      </c>
      <c r="L23" s="1" t="s">
        <v>64</v>
      </c>
      <c r="M23" s="1">
        <v>55.0</v>
      </c>
      <c r="O23" s="1" t="s">
        <v>74</v>
      </c>
    </row>
    <row r="24">
      <c r="A24" s="1">
        <v>1.81210023E8</v>
      </c>
      <c r="B24" s="1" t="s">
        <v>75</v>
      </c>
      <c r="C24" s="1" t="s">
        <v>14</v>
      </c>
      <c r="D24" s="1" t="s">
        <v>15</v>
      </c>
      <c r="E24" s="1" t="s">
        <v>16</v>
      </c>
      <c r="F24" s="1" t="s">
        <v>66</v>
      </c>
      <c r="G24" s="1">
        <v>8.0</v>
      </c>
      <c r="H24" s="1" t="s">
        <v>38</v>
      </c>
      <c r="I24" s="1">
        <v>14.7052631578947</v>
      </c>
      <c r="J24" s="1" t="s">
        <v>19</v>
      </c>
      <c r="K24" s="1">
        <v>22.39625</v>
      </c>
      <c r="L24" s="1" t="s">
        <v>66</v>
      </c>
      <c r="M24" s="1">
        <v>8.0</v>
      </c>
      <c r="O24" s="1" t="s">
        <v>76</v>
      </c>
    </row>
    <row r="25">
      <c r="A25" s="1">
        <v>1.81210024E8</v>
      </c>
      <c r="B25" s="1" t="s">
        <v>77</v>
      </c>
      <c r="C25" s="1" t="s">
        <v>14</v>
      </c>
      <c r="D25" s="1" t="s">
        <v>15</v>
      </c>
      <c r="E25" s="1" t="s">
        <v>24</v>
      </c>
      <c r="F25" s="1" t="s">
        <v>47</v>
      </c>
      <c r="G25" s="1">
        <v>13.8</v>
      </c>
      <c r="H25" s="1" t="s">
        <v>38</v>
      </c>
      <c r="I25" s="1">
        <v>14.7052631578947</v>
      </c>
      <c r="J25" s="1" t="s">
        <v>19</v>
      </c>
      <c r="K25" s="1">
        <v>22.39625</v>
      </c>
      <c r="L25" s="1" t="s">
        <v>47</v>
      </c>
      <c r="M25" s="1">
        <v>13.8</v>
      </c>
      <c r="O25" s="1" t="s">
        <v>78</v>
      </c>
    </row>
    <row r="26">
      <c r="A26" s="1">
        <v>1.81210025E8</v>
      </c>
      <c r="B26" s="1" t="s">
        <v>79</v>
      </c>
      <c r="C26" s="1" t="s">
        <v>14</v>
      </c>
      <c r="D26" s="1" t="s">
        <v>15</v>
      </c>
      <c r="E26" s="1" t="s">
        <v>16</v>
      </c>
      <c r="F26" s="1" t="s">
        <v>68</v>
      </c>
      <c r="G26" s="1">
        <v>13.6</v>
      </c>
      <c r="H26" s="1" t="s">
        <v>74</v>
      </c>
      <c r="I26" s="1">
        <v>11.0</v>
      </c>
      <c r="J26" s="1" t="s">
        <v>19</v>
      </c>
      <c r="K26" s="1">
        <v>22.39625</v>
      </c>
      <c r="L26" s="1" t="s">
        <v>68</v>
      </c>
      <c r="M26" s="1">
        <v>13.6</v>
      </c>
      <c r="O26" s="1" t="s">
        <v>80</v>
      </c>
    </row>
    <row r="27">
      <c r="A27" s="1">
        <v>1.81210026E8</v>
      </c>
      <c r="B27" s="1" t="s">
        <v>81</v>
      </c>
      <c r="C27" s="1" t="s">
        <v>14</v>
      </c>
      <c r="D27" s="1" t="s">
        <v>15</v>
      </c>
      <c r="E27" s="1" t="s">
        <v>16</v>
      </c>
      <c r="F27" s="1" t="s">
        <v>22</v>
      </c>
      <c r="G27" s="1">
        <v>12.0</v>
      </c>
      <c r="H27" s="1" t="s">
        <v>38</v>
      </c>
      <c r="I27" s="1">
        <v>14.0</v>
      </c>
      <c r="J27" s="1" t="s">
        <v>19</v>
      </c>
      <c r="K27" s="1">
        <v>22.39625</v>
      </c>
      <c r="L27" s="1" t="s">
        <v>38</v>
      </c>
      <c r="M27" s="1">
        <v>14.0</v>
      </c>
      <c r="O27" s="1" t="s">
        <v>82</v>
      </c>
    </row>
    <row r="28">
      <c r="A28" s="1">
        <v>1.81210027E8</v>
      </c>
      <c r="B28" s="1" t="s">
        <v>83</v>
      </c>
      <c r="C28" s="1" t="s">
        <v>14</v>
      </c>
      <c r="D28" s="1" t="s">
        <v>15</v>
      </c>
      <c r="E28" s="1" t="s">
        <v>16</v>
      </c>
      <c r="F28" s="1" t="s">
        <v>34</v>
      </c>
      <c r="G28" s="1">
        <v>12.0</v>
      </c>
      <c r="H28" s="1" t="s">
        <v>36</v>
      </c>
      <c r="I28" s="1">
        <v>15.5</v>
      </c>
      <c r="J28" s="1" t="s">
        <v>19</v>
      </c>
      <c r="K28" s="1">
        <v>22.39625</v>
      </c>
      <c r="L28" s="1" t="s">
        <v>36</v>
      </c>
      <c r="M28" s="1">
        <v>15.5</v>
      </c>
      <c r="O28" s="1" t="s">
        <v>84</v>
      </c>
    </row>
    <row r="29">
      <c r="A29" s="1">
        <v>1.81210028E8</v>
      </c>
      <c r="B29" s="1" t="s">
        <v>85</v>
      </c>
      <c r="C29" s="1" t="s">
        <v>14</v>
      </c>
      <c r="D29" s="1" t="s">
        <v>15</v>
      </c>
      <c r="E29" s="1" t="s">
        <v>16</v>
      </c>
      <c r="F29" s="1" t="s">
        <v>17</v>
      </c>
      <c r="G29" s="1">
        <v>17.0</v>
      </c>
      <c r="H29" s="1" t="s">
        <v>38</v>
      </c>
      <c r="I29" s="1">
        <v>14.7052631578947</v>
      </c>
      <c r="J29" s="1" t="s">
        <v>19</v>
      </c>
      <c r="K29" s="1">
        <v>22.39625</v>
      </c>
      <c r="L29" s="1" t="s">
        <v>17</v>
      </c>
      <c r="M29" s="1">
        <v>47.0</v>
      </c>
      <c r="O29" s="1" t="s">
        <v>86</v>
      </c>
    </row>
    <row r="30">
      <c r="A30" s="1">
        <v>1.81210029E8</v>
      </c>
      <c r="B30" s="1" t="s">
        <v>87</v>
      </c>
      <c r="C30" s="1" t="s">
        <v>14</v>
      </c>
      <c r="D30" s="1" t="s">
        <v>15</v>
      </c>
      <c r="E30" s="1" t="s">
        <v>16</v>
      </c>
      <c r="F30" s="1" t="s">
        <v>36</v>
      </c>
      <c r="G30" s="1">
        <v>15.5</v>
      </c>
      <c r="H30" s="1" t="s">
        <v>38</v>
      </c>
      <c r="I30" s="1">
        <v>14.7052631578947</v>
      </c>
      <c r="J30" s="1" t="s">
        <v>19</v>
      </c>
      <c r="K30" s="1">
        <v>22.39625</v>
      </c>
      <c r="L30" s="1" t="s">
        <v>36</v>
      </c>
      <c r="M30" s="1">
        <v>15.5</v>
      </c>
      <c r="O30" s="1" t="s">
        <v>88</v>
      </c>
    </row>
    <row r="31">
      <c r="A31" s="1">
        <v>1.8121003E8</v>
      </c>
      <c r="B31" s="1" t="s">
        <v>89</v>
      </c>
      <c r="C31" s="1" t="s">
        <v>14</v>
      </c>
      <c r="D31" s="1" t="s">
        <v>15</v>
      </c>
      <c r="E31" s="1" t="s">
        <v>16</v>
      </c>
      <c r="F31" s="1" t="s">
        <v>72</v>
      </c>
      <c r="G31" s="1">
        <v>18.0</v>
      </c>
      <c r="H31" s="1" t="s">
        <v>90</v>
      </c>
      <c r="I31" s="1">
        <v>45.0</v>
      </c>
      <c r="J31" s="1" t="s">
        <v>19</v>
      </c>
      <c r="K31" s="1">
        <v>22.39625</v>
      </c>
      <c r="L31" s="1" t="s">
        <v>90</v>
      </c>
      <c r="M31" s="1">
        <v>45.0</v>
      </c>
      <c r="O31" s="1" t="s">
        <v>91</v>
      </c>
    </row>
    <row r="32">
      <c r="A32" s="1">
        <v>1.81210031E8</v>
      </c>
      <c r="B32" s="1" t="s">
        <v>92</v>
      </c>
      <c r="C32" s="1" t="s">
        <v>14</v>
      </c>
      <c r="D32" s="1" t="s">
        <v>15</v>
      </c>
      <c r="E32" s="1" t="s">
        <v>16</v>
      </c>
      <c r="F32" s="1" t="s">
        <v>29</v>
      </c>
      <c r="G32" s="1">
        <v>7.68</v>
      </c>
      <c r="H32" s="1" t="s">
        <v>42</v>
      </c>
      <c r="I32" s="1">
        <v>23.3</v>
      </c>
      <c r="J32" s="1" t="s">
        <v>19</v>
      </c>
      <c r="K32" s="1">
        <v>22.39625</v>
      </c>
      <c r="L32" s="1" t="s">
        <v>42</v>
      </c>
      <c r="M32" s="1">
        <v>23.3</v>
      </c>
      <c r="O32" s="1" t="s">
        <v>63</v>
      </c>
    </row>
    <row r="33">
      <c r="A33" s="1">
        <v>1.81210032E8</v>
      </c>
      <c r="B33" s="1" t="s">
        <v>93</v>
      </c>
      <c r="C33" s="1" t="s">
        <v>14</v>
      </c>
      <c r="D33" s="1" t="s">
        <v>15</v>
      </c>
      <c r="E33" s="1" t="s">
        <v>16</v>
      </c>
      <c r="F33" s="1" t="s">
        <v>61</v>
      </c>
      <c r="G33" s="1">
        <v>24.0</v>
      </c>
      <c r="H33" s="1" t="s">
        <v>38</v>
      </c>
      <c r="I33" s="1">
        <v>14.7052631578947</v>
      </c>
      <c r="J33" s="1" t="s">
        <v>19</v>
      </c>
      <c r="K33" s="1">
        <v>22.39625</v>
      </c>
      <c r="L33" s="1" t="s">
        <v>61</v>
      </c>
      <c r="M33" s="1">
        <v>24.0</v>
      </c>
      <c r="O33" s="1" t="s">
        <v>94</v>
      </c>
    </row>
    <row r="34">
      <c r="A34" s="1">
        <v>1.81210033E8</v>
      </c>
      <c r="B34" s="1" t="s">
        <v>95</v>
      </c>
      <c r="C34" s="1" t="s">
        <v>14</v>
      </c>
      <c r="D34" s="1" t="s">
        <v>15</v>
      </c>
      <c r="E34" s="1" t="s">
        <v>16</v>
      </c>
      <c r="F34" s="1" t="s">
        <v>66</v>
      </c>
      <c r="G34" s="1">
        <v>8.0</v>
      </c>
      <c r="H34" s="1" t="s">
        <v>38</v>
      </c>
      <c r="I34" s="1">
        <v>14.7052631578947</v>
      </c>
      <c r="J34" s="1" t="s">
        <v>19</v>
      </c>
      <c r="K34" s="1">
        <v>22.39625</v>
      </c>
      <c r="L34" s="1" t="s">
        <v>66</v>
      </c>
      <c r="M34" s="1">
        <v>8.0</v>
      </c>
      <c r="O34" s="1" t="s">
        <v>96</v>
      </c>
    </row>
    <row r="35">
      <c r="A35" s="1">
        <v>1.81210034E8</v>
      </c>
      <c r="B35" s="1" t="s">
        <v>97</v>
      </c>
      <c r="C35" s="1" t="s">
        <v>14</v>
      </c>
      <c r="D35" s="1" t="s">
        <v>15</v>
      </c>
      <c r="E35" s="1" t="s">
        <v>24</v>
      </c>
      <c r="F35" s="1" t="s">
        <v>29</v>
      </c>
      <c r="G35" s="1">
        <v>11.4268263473053</v>
      </c>
      <c r="H35" s="1" t="s">
        <v>38</v>
      </c>
      <c r="I35" s="1">
        <v>14.7052631578947</v>
      </c>
      <c r="J35" s="1" t="s">
        <v>19</v>
      </c>
      <c r="K35" s="1">
        <v>22.39625</v>
      </c>
      <c r="L35" s="1" t="s">
        <v>45</v>
      </c>
      <c r="M35" s="1">
        <v>23.3</v>
      </c>
      <c r="O35" s="1" t="s">
        <v>98</v>
      </c>
    </row>
    <row r="36">
      <c r="A36" s="1">
        <v>1.81210035E8</v>
      </c>
      <c r="B36" s="1" t="s">
        <v>99</v>
      </c>
      <c r="C36" s="1" t="s">
        <v>14</v>
      </c>
      <c r="D36" s="1" t="s">
        <v>15</v>
      </c>
      <c r="E36" s="1" t="s">
        <v>24</v>
      </c>
      <c r="F36" s="1" t="s">
        <v>29</v>
      </c>
      <c r="G36" s="1">
        <v>7.68</v>
      </c>
      <c r="H36" s="1" t="s">
        <v>38</v>
      </c>
      <c r="I36" s="1">
        <v>14.0</v>
      </c>
      <c r="J36" s="1" t="s">
        <v>98</v>
      </c>
      <c r="K36" s="1">
        <v>16.38</v>
      </c>
      <c r="L36" s="1" t="s">
        <v>98</v>
      </c>
      <c r="M36" s="1">
        <v>16.38</v>
      </c>
      <c r="O36" s="1" t="s">
        <v>100</v>
      </c>
    </row>
    <row r="37">
      <c r="A37" s="1">
        <v>1.81210036E8</v>
      </c>
      <c r="B37" s="1" t="s">
        <v>101</v>
      </c>
      <c r="C37" s="1" t="s">
        <v>14</v>
      </c>
      <c r="D37" s="1" t="s">
        <v>15</v>
      </c>
      <c r="E37" s="1" t="s">
        <v>16</v>
      </c>
      <c r="F37" s="1" t="s">
        <v>74</v>
      </c>
      <c r="G37" s="1">
        <v>11.0</v>
      </c>
      <c r="H37" s="1" t="s">
        <v>27</v>
      </c>
      <c r="I37" s="1">
        <v>14.5</v>
      </c>
      <c r="J37" s="1" t="s">
        <v>19</v>
      </c>
      <c r="K37" s="1">
        <v>23.8</v>
      </c>
      <c r="L37" s="1" t="s">
        <v>19</v>
      </c>
      <c r="M37" s="1">
        <v>23.8</v>
      </c>
      <c r="O37" s="1" t="s">
        <v>102</v>
      </c>
    </row>
    <row r="38">
      <c r="A38" s="1">
        <v>1.81210038E8</v>
      </c>
      <c r="B38" s="1" t="s">
        <v>103</v>
      </c>
      <c r="C38" s="1" t="s">
        <v>14</v>
      </c>
      <c r="D38" s="1" t="s">
        <v>15</v>
      </c>
      <c r="E38" s="1" t="s">
        <v>16</v>
      </c>
      <c r="F38" s="1" t="s">
        <v>22</v>
      </c>
      <c r="G38" s="1">
        <v>12.0</v>
      </c>
      <c r="H38" s="1" t="s">
        <v>38</v>
      </c>
      <c r="I38" s="1">
        <v>14.0</v>
      </c>
      <c r="J38" s="1" t="s">
        <v>19</v>
      </c>
      <c r="K38" s="1">
        <v>22.39625</v>
      </c>
      <c r="L38" s="1" t="s">
        <v>38</v>
      </c>
      <c r="M38" s="1">
        <v>14.0</v>
      </c>
      <c r="O38" s="1" t="s">
        <v>104</v>
      </c>
    </row>
    <row r="39">
      <c r="A39" s="1">
        <v>1.81210039E8</v>
      </c>
      <c r="B39" s="1" t="s">
        <v>105</v>
      </c>
      <c r="C39" s="1" t="s">
        <v>14</v>
      </c>
      <c r="D39" s="1" t="s">
        <v>15</v>
      </c>
      <c r="E39" s="1" t="s">
        <v>16</v>
      </c>
      <c r="F39" s="1" t="s">
        <v>76</v>
      </c>
      <c r="G39" s="1">
        <v>14.0</v>
      </c>
      <c r="H39" s="1" t="s">
        <v>42</v>
      </c>
      <c r="I39" s="1">
        <v>23.3</v>
      </c>
      <c r="J39" s="1" t="s">
        <v>19</v>
      </c>
      <c r="K39" s="1">
        <v>22.39625</v>
      </c>
      <c r="L39" s="1" t="s">
        <v>42</v>
      </c>
      <c r="M39" s="1">
        <v>23.3</v>
      </c>
      <c r="O39" s="1" t="s">
        <v>106</v>
      </c>
    </row>
    <row r="40">
      <c r="A40" s="1">
        <v>1.81210041E8</v>
      </c>
      <c r="B40" s="1" t="s">
        <v>107</v>
      </c>
      <c r="C40" s="1" t="s">
        <v>14</v>
      </c>
      <c r="D40" s="1" t="s">
        <v>15</v>
      </c>
      <c r="E40" s="1" t="s">
        <v>16</v>
      </c>
      <c r="F40" s="1" t="s">
        <v>34</v>
      </c>
      <c r="G40" s="1">
        <v>12.0</v>
      </c>
      <c r="H40" s="1" t="s">
        <v>72</v>
      </c>
      <c r="I40" s="1">
        <v>18.0</v>
      </c>
      <c r="J40" s="1" t="s">
        <v>19</v>
      </c>
      <c r="K40" s="1">
        <v>22.39625</v>
      </c>
      <c r="L40" s="1" t="s">
        <v>72</v>
      </c>
      <c r="M40" s="1">
        <v>18.0</v>
      </c>
      <c r="O40" s="1" t="s">
        <v>108</v>
      </c>
    </row>
    <row r="41">
      <c r="A41" s="1">
        <v>1.81210042E8</v>
      </c>
      <c r="B41" s="1" t="s">
        <v>109</v>
      </c>
      <c r="C41" s="1" t="s">
        <v>14</v>
      </c>
      <c r="D41" s="1" t="s">
        <v>15</v>
      </c>
      <c r="E41" s="1" t="s">
        <v>16</v>
      </c>
      <c r="F41" s="1" t="s">
        <v>29</v>
      </c>
      <c r="G41" s="1">
        <v>7.68</v>
      </c>
      <c r="H41" s="1" t="s">
        <v>78</v>
      </c>
      <c r="I41" s="1">
        <v>10.0</v>
      </c>
      <c r="J41" s="1" t="s">
        <v>110</v>
      </c>
      <c r="K41" s="1">
        <v>32.8</v>
      </c>
      <c r="L41" s="1" t="s">
        <v>110</v>
      </c>
      <c r="M41" s="1">
        <v>32.8</v>
      </c>
      <c r="O41" s="1" t="s">
        <v>111</v>
      </c>
    </row>
    <row r="42">
      <c r="A42" s="1">
        <v>1.81210043E8</v>
      </c>
      <c r="B42" s="1" t="s">
        <v>112</v>
      </c>
      <c r="C42" s="1" t="s">
        <v>14</v>
      </c>
      <c r="D42" s="1" t="s">
        <v>15</v>
      </c>
      <c r="E42" s="1" t="s">
        <v>24</v>
      </c>
      <c r="F42" s="1" t="s">
        <v>29</v>
      </c>
      <c r="G42" s="1">
        <v>7.68</v>
      </c>
      <c r="H42" s="1" t="s">
        <v>38</v>
      </c>
      <c r="I42" s="1">
        <v>14.0</v>
      </c>
      <c r="J42" s="1" t="s">
        <v>72</v>
      </c>
      <c r="K42" s="1">
        <v>18.0</v>
      </c>
      <c r="L42" s="1" t="s">
        <v>72</v>
      </c>
      <c r="M42" s="1">
        <v>18.0</v>
      </c>
      <c r="O42" s="1" t="s">
        <v>113</v>
      </c>
    </row>
    <row r="43">
      <c r="A43" s="1">
        <v>1.81210044E8</v>
      </c>
      <c r="B43" s="1" t="s">
        <v>114</v>
      </c>
      <c r="C43" s="1" t="s">
        <v>14</v>
      </c>
      <c r="D43" s="1" t="s">
        <v>15</v>
      </c>
      <c r="E43" s="1" t="s">
        <v>16</v>
      </c>
      <c r="F43" s="1" t="s">
        <v>78</v>
      </c>
      <c r="G43" s="1">
        <v>10.0</v>
      </c>
      <c r="H43" s="1" t="s">
        <v>41</v>
      </c>
      <c r="I43" s="1">
        <v>12.0</v>
      </c>
      <c r="J43" s="1" t="s">
        <v>19</v>
      </c>
      <c r="K43" s="1">
        <v>22.39625</v>
      </c>
      <c r="L43" s="1" t="s">
        <v>41</v>
      </c>
      <c r="M43" s="1">
        <v>12.0</v>
      </c>
      <c r="O43" s="1" t="s">
        <v>115</v>
      </c>
    </row>
    <row r="44">
      <c r="A44" s="1">
        <v>1.81210045E8</v>
      </c>
      <c r="B44" s="1" t="s">
        <v>116</v>
      </c>
      <c r="C44" s="1" t="s">
        <v>14</v>
      </c>
      <c r="D44" s="1" t="s">
        <v>15</v>
      </c>
      <c r="E44" s="1" t="s">
        <v>16</v>
      </c>
      <c r="F44" s="1" t="s">
        <v>47</v>
      </c>
      <c r="G44" s="1">
        <v>13.8</v>
      </c>
      <c r="H44" s="1" t="s">
        <v>19</v>
      </c>
      <c r="I44" s="1">
        <v>23.8</v>
      </c>
      <c r="J44" s="1" t="s">
        <v>117</v>
      </c>
      <c r="K44" s="1">
        <v>36.5</v>
      </c>
      <c r="L44" s="1" t="s">
        <v>117</v>
      </c>
      <c r="M44" s="1">
        <v>36.5</v>
      </c>
      <c r="O44" s="1" t="s">
        <v>118</v>
      </c>
    </row>
    <row r="45">
      <c r="A45" s="1">
        <v>1.81210046E8</v>
      </c>
      <c r="B45" s="1" t="s">
        <v>119</v>
      </c>
      <c r="C45" s="1" t="s">
        <v>14</v>
      </c>
      <c r="D45" s="1" t="s">
        <v>15</v>
      </c>
      <c r="E45" s="1" t="s">
        <v>16</v>
      </c>
      <c r="F45" s="1" t="s">
        <v>80</v>
      </c>
      <c r="G45" s="1">
        <v>6.0</v>
      </c>
      <c r="H45" s="2" t="s">
        <v>31</v>
      </c>
      <c r="I45" s="1">
        <v>13.0</v>
      </c>
      <c r="J45" s="1" t="s">
        <v>27</v>
      </c>
      <c r="K45" s="1">
        <v>14.5</v>
      </c>
      <c r="L45" s="1" t="s">
        <v>27</v>
      </c>
      <c r="M45" s="1">
        <v>14.5</v>
      </c>
      <c r="O45" s="1" t="s">
        <v>120</v>
      </c>
    </row>
    <row r="46">
      <c r="A46" s="1">
        <v>1.81210047E8</v>
      </c>
      <c r="B46" s="1" t="s">
        <v>121</v>
      </c>
      <c r="C46" s="1" t="s">
        <v>14</v>
      </c>
      <c r="D46" s="1" t="s">
        <v>15</v>
      </c>
      <c r="E46" s="1" t="s">
        <v>16</v>
      </c>
      <c r="F46" s="1" t="s">
        <v>82</v>
      </c>
      <c r="G46" s="1">
        <v>10.0</v>
      </c>
      <c r="H46" s="1" t="s">
        <v>36</v>
      </c>
      <c r="I46" s="1">
        <v>15.5</v>
      </c>
      <c r="J46" s="1" t="s">
        <v>42</v>
      </c>
      <c r="K46" s="1">
        <v>23.3</v>
      </c>
      <c r="L46" s="1" t="s">
        <v>42</v>
      </c>
      <c r="M46" s="1">
        <v>23.3</v>
      </c>
      <c r="O46" s="1" t="s">
        <v>41</v>
      </c>
    </row>
    <row r="47">
      <c r="A47" s="1">
        <v>1.81210048E8</v>
      </c>
      <c r="B47" s="1" t="s">
        <v>122</v>
      </c>
      <c r="C47" s="1" t="s">
        <v>14</v>
      </c>
      <c r="D47" s="1" t="s">
        <v>15</v>
      </c>
      <c r="E47" s="1" t="s">
        <v>16</v>
      </c>
      <c r="F47" s="1" t="s">
        <v>17</v>
      </c>
      <c r="G47" s="1">
        <v>17.0</v>
      </c>
      <c r="H47" s="1" t="s">
        <v>123</v>
      </c>
      <c r="I47" s="1">
        <v>16.0</v>
      </c>
      <c r="J47" s="1" t="s">
        <v>61</v>
      </c>
      <c r="K47" s="1">
        <v>24.0</v>
      </c>
      <c r="L47" s="1" t="s">
        <v>17</v>
      </c>
      <c r="M47" s="1">
        <v>47.0</v>
      </c>
      <c r="O47" s="1" t="s">
        <v>27</v>
      </c>
    </row>
    <row r="48">
      <c r="A48" s="1">
        <v>1.81210049E8</v>
      </c>
      <c r="B48" s="1" t="s">
        <v>124</v>
      </c>
      <c r="C48" s="1" t="s">
        <v>14</v>
      </c>
      <c r="D48" s="1" t="s">
        <v>15</v>
      </c>
      <c r="E48" s="1" t="s">
        <v>16</v>
      </c>
      <c r="F48" s="1" t="s">
        <v>22</v>
      </c>
      <c r="G48" s="1">
        <v>12.0</v>
      </c>
      <c r="H48" s="1" t="s">
        <v>21</v>
      </c>
      <c r="I48" s="1">
        <v>22.5</v>
      </c>
      <c r="J48" s="1" t="s">
        <v>19</v>
      </c>
      <c r="K48" s="1">
        <v>22.39625</v>
      </c>
      <c r="L48" s="1" t="s">
        <v>21</v>
      </c>
      <c r="M48" s="1">
        <v>22.5</v>
      </c>
      <c r="O48" s="1" t="s">
        <v>125</v>
      </c>
    </row>
    <row r="49">
      <c r="A49" s="1">
        <v>1.8121005E8</v>
      </c>
      <c r="B49" s="1" t="s">
        <v>126</v>
      </c>
      <c r="C49" s="1" t="s">
        <v>14</v>
      </c>
      <c r="D49" s="1" t="s">
        <v>15</v>
      </c>
      <c r="E49" s="1" t="s">
        <v>16</v>
      </c>
      <c r="F49" s="1" t="s">
        <v>29</v>
      </c>
      <c r="G49" s="1">
        <v>11.4268263473053</v>
      </c>
      <c r="H49" s="1" t="s">
        <v>38</v>
      </c>
      <c r="I49" s="1">
        <v>14.7052631578947</v>
      </c>
      <c r="J49" s="1" t="s">
        <v>19</v>
      </c>
      <c r="K49" s="1">
        <v>22.39625</v>
      </c>
      <c r="L49" s="1" t="s">
        <v>45</v>
      </c>
      <c r="M49" s="1">
        <v>23.3</v>
      </c>
      <c r="O49" s="1" t="s">
        <v>127</v>
      </c>
    </row>
    <row r="50">
      <c r="A50" s="1">
        <v>1.81210051E8</v>
      </c>
      <c r="B50" s="1" t="s">
        <v>128</v>
      </c>
      <c r="C50" s="1" t="s">
        <v>14</v>
      </c>
      <c r="D50" s="1" t="s">
        <v>15</v>
      </c>
      <c r="E50" s="1" t="s">
        <v>24</v>
      </c>
      <c r="F50" s="1" t="s">
        <v>74</v>
      </c>
      <c r="G50" s="1">
        <v>11.0</v>
      </c>
      <c r="H50" s="1" t="s">
        <v>129</v>
      </c>
      <c r="I50" s="1">
        <v>13.0</v>
      </c>
      <c r="J50" s="1" t="s">
        <v>21</v>
      </c>
      <c r="K50" s="1">
        <v>31.8</v>
      </c>
      <c r="L50" s="1" t="s">
        <v>21</v>
      </c>
      <c r="M50" s="1">
        <v>31.8</v>
      </c>
      <c r="O50" s="1" t="s">
        <v>38</v>
      </c>
    </row>
    <row r="51">
      <c r="A51" s="1">
        <v>1.81210052E8</v>
      </c>
      <c r="B51" s="1" t="s">
        <v>130</v>
      </c>
      <c r="C51" s="1" t="s">
        <v>14</v>
      </c>
      <c r="D51" s="1" t="s">
        <v>15</v>
      </c>
      <c r="E51" s="1" t="s">
        <v>24</v>
      </c>
      <c r="F51" s="1" t="s">
        <v>78</v>
      </c>
      <c r="G51" s="1">
        <v>10.0</v>
      </c>
      <c r="H51" s="1" t="s">
        <v>41</v>
      </c>
      <c r="I51" s="1">
        <v>12.0</v>
      </c>
      <c r="J51" s="1" t="s">
        <v>59</v>
      </c>
      <c r="K51" s="1">
        <v>16.0</v>
      </c>
      <c r="L51" s="1" t="s">
        <v>59</v>
      </c>
      <c r="M51" s="1">
        <v>16.0</v>
      </c>
      <c r="O51" s="1" t="s">
        <v>131</v>
      </c>
    </row>
    <row r="52">
      <c r="A52" s="1">
        <v>1.81210053E8</v>
      </c>
      <c r="B52" s="1" t="s">
        <v>132</v>
      </c>
      <c r="C52" s="1" t="s">
        <v>14</v>
      </c>
      <c r="D52" s="1" t="s">
        <v>15</v>
      </c>
      <c r="E52" s="1" t="s">
        <v>24</v>
      </c>
      <c r="F52" s="1" t="s">
        <v>22</v>
      </c>
      <c r="G52" s="1">
        <v>12.0</v>
      </c>
      <c r="H52" s="1" t="s">
        <v>41</v>
      </c>
      <c r="I52" s="1">
        <v>12.0</v>
      </c>
      <c r="J52" s="1" t="s">
        <v>19</v>
      </c>
      <c r="K52" s="1">
        <v>22.39625</v>
      </c>
      <c r="L52" s="1" t="s">
        <v>22</v>
      </c>
      <c r="M52" s="1">
        <v>12.0</v>
      </c>
      <c r="O52" s="1" t="s">
        <v>133</v>
      </c>
    </row>
    <row r="53">
      <c r="A53" s="1">
        <v>1.81210055E8</v>
      </c>
      <c r="B53" s="1" t="s">
        <v>134</v>
      </c>
      <c r="C53" s="1" t="s">
        <v>14</v>
      </c>
      <c r="D53" s="1" t="s">
        <v>15</v>
      </c>
      <c r="E53" s="1" t="s">
        <v>16</v>
      </c>
      <c r="F53" s="1" t="s">
        <v>29</v>
      </c>
      <c r="G53" s="1">
        <v>11.4268263473053</v>
      </c>
      <c r="H53" s="1" t="s">
        <v>38</v>
      </c>
      <c r="I53" s="1">
        <v>14.7052631578947</v>
      </c>
      <c r="J53" s="1" t="s">
        <v>19</v>
      </c>
      <c r="K53" s="1">
        <v>22.39625</v>
      </c>
      <c r="L53" s="1" t="s">
        <v>45</v>
      </c>
      <c r="M53" s="1">
        <v>23.3</v>
      </c>
      <c r="O53" s="1" t="s">
        <v>135</v>
      </c>
    </row>
    <row r="54">
      <c r="A54" s="1">
        <v>1.81210056E8</v>
      </c>
      <c r="B54" s="1" t="s">
        <v>136</v>
      </c>
      <c r="C54" s="1" t="s">
        <v>14</v>
      </c>
      <c r="D54" s="1" t="s">
        <v>15</v>
      </c>
      <c r="E54" s="1" t="s">
        <v>24</v>
      </c>
      <c r="F54" s="1" t="s">
        <v>29</v>
      </c>
      <c r="G54" s="1">
        <v>7.68</v>
      </c>
      <c r="H54" s="1" t="s">
        <v>38</v>
      </c>
      <c r="I54" s="1">
        <v>14.7052631578947</v>
      </c>
      <c r="J54" s="1" t="s">
        <v>19</v>
      </c>
      <c r="K54" s="1">
        <v>22.39625</v>
      </c>
      <c r="L54" s="1" t="s">
        <v>29</v>
      </c>
      <c r="M54" s="1">
        <v>7.68</v>
      </c>
      <c r="O54" s="1" t="s">
        <v>137</v>
      </c>
    </row>
    <row r="55">
      <c r="A55" s="1">
        <v>1.81210057E8</v>
      </c>
      <c r="B55" s="1" t="s">
        <v>138</v>
      </c>
      <c r="C55" s="1" t="s">
        <v>14</v>
      </c>
      <c r="D55" s="1" t="s">
        <v>15</v>
      </c>
      <c r="E55" s="1" t="s">
        <v>16</v>
      </c>
      <c r="F55" s="1" t="s">
        <v>74</v>
      </c>
      <c r="G55" s="1">
        <v>11.0</v>
      </c>
      <c r="H55" s="1" t="s">
        <v>21</v>
      </c>
      <c r="I55" s="1">
        <v>22.5</v>
      </c>
      <c r="J55" s="1" t="s">
        <v>19</v>
      </c>
      <c r="K55" s="1">
        <v>22.39625</v>
      </c>
      <c r="L55" s="1" t="s">
        <v>21</v>
      </c>
      <c r="M55" s="1">
        <v>22.5</v>
      </c>
      <c r="O55" s="1" t="s">
        <v>139</v>
      </c>
    </row>
    <row r="56">
      <c r="A56" s="1">
        <v>1.81210058E8</v>
      </c>
      <c r="B56" s="1" t="s">
        <v>140</v>
      </c>
      <c r="C56" s="1" t="s">
        <v>14</v>
      </c>
      <c r="D56" s="1" t="s">
        <v>15</v>
      </c>
      <c r="E56" s="1" t="s">
        <v>16</v>
      </c>
      <c r="F56" s="2" t="s">
        <v>31</v>
      </c>
      <c r="G56" s="1">
        <v>13.0</v>
      </c>
      <c r="H56" s="1" t="s">
        <v>38</v>
      </c>
      <c r="I56" s="1">
        <v>14.7052631578947</v>
      </c>
      <c r="J56" s="1" t="s">
        <v>19</v>
      </c>
      <c r="K56" s="1">
        <v>22.39625</v>
      </c>
      <c r="L56" s="2" t="s">
        <v>31</v>
      </c>
      <c r="M56" s="1">
        <v>13.0</v>
      </c>
      <c r="O56" s="1" t="s">
        <v>141</v>
      </c>
    </row>
    <row r="57">
      <c r="A57" s="1">
        <v>1.81210059E8</v>
      </c>
      <c r="B57" s="1" t="s">
        <v>142</v>
      </c>
      <c r="C57" s="1" t="s">
        <v>14</v>
      </c>
      <c r="D57" s="1" t="s">
        <v>15</v>
      </c>
      <c r="E57" s="1" t="s">
        <v>16</v>
      </c>
      <c r="F57" s="1" t="s">
        <v>84</v>
      </c>
      <c r="G57" s="1">
        <v>6.5</v>
      </c>
      <c r="H57" s="1" t="s">
        <v>26</v>
      </c>
      <c r="I57" s="1">
        <v>9.5</v>
      </c>
      <c r="J57" s="1" t="s">
        <v>143</v>
      </c>
      <c r="K57" s="1">
        <v>18.0</v>
      </c>
      <c r="L57" s="1" t="s">
        <v>143</v>
      </c>
      <c r="M57" s="1">
        <v>18.0</v>
      </c>
      <c r="O57" s="1" t="s">
        <v>144</v>
      </c>
    </row>
    <row r="58">
      <c r="A58" s="1">
        <v>1.8121006E8</v>
      </c>
      <c r="B58" s="1" t="s">
        <v>145</v>
      </c>
      <c r="C58" s="1" t="s">
        <v>14</v>
      </c>
      <c r="D58" s="1" t="s">
        <v>15</v>
      </c>
      <c r="E58" s="1" t="s">
        <v>16</v>
      </c>
      <c r="F58" s="1" t="s">
        <v>74</v>
      </c>
      <c r="G58" s="1">
        <v>11.0</v>
      </c>
      <c r="H58" s="1" t="s">
        <v>68</v>
      </c>
      <c r="I58" s="1">
        <v>13.6</v>
      </c>
      <c r="J58" s="1" t="s">
        <v>21</v>
      </c>
      <c r="K58" s="1">
        <v>31.8</v>
      </c>
      <c r="L58" s="1" t="s">
        <v>21</v>
      </c>
      <c r="M58" s="1">
        <v>31.8</v>
      </c>
      <c r="O58" s="1" t="s">
        <v>146</v>
      </c>
    </row>
    <row r="59">
      <c r="A59" s="1">
        <v>1.81210061E8</v>
      </c>
      <c r="B59" s="1" t="s">
        <v>147</v>
      </c>
      <c r="C59" s="1" t="s">
        <v>14</v>
      </c>
      <c r="D59" s="1" t="s">
        <v>15</v>
      </c>
      <c r="E59" s="1" t="s">
        <v>16</v>
      </c>
      <c r="F59" s="1" t="s">
        <v>22</v>
      </c>
      <c r="G59" s="1">
        <v>12.0</v>
      </c>
      <c r="H59" s="1" t="s">
        <v>30</v>
      </c>
      <c r="I59" s="1">
        <v>16.6</v>
      </c>
      <c r="J59" s="1" t="s">
        <v>148</v>
      </c>
      <c r="K59" s="1">
        <v>31.8</v>
      </c>
      <c r="L59" s="1" t="s">
        <v>148</v>
      </c>
      <c r="M59" s="1">
        <v>31.8</v>
      </c>
      <c r="O59" s="1" t="s">
        <v>149</v>
      </c>
    </row>
    <row r="60">
      <c r="A60" s="1">
        <v>1.81210062E8</v>
      </c>
      <c r="B60" s="1" t="s">
        <v>150</v>
      </c>
      <c r="C60" s="1" t="s">
        <v>14</v>
      </c>
      <c r="D60" s="1" t="s">
        <v>15</v>
      </c>
      <c r="E60" s="1" t="s">
        <v>16</v>
      </c>
      <c r="F60" s="1" t="s">
        <v>86</v>
      </c>
      <c r="G60" s="1">
        <v>7.0</v>
      </c>
      <c r="H60" s="1" t="s">
        <v>38</v>
      </c>
      <c r="I60" s="1">
        <v>14.0</v>
      </c>
      <c r="J60" s="1" t="s">
        <v>19</v>
      </c>
      <c r="K60" s="1">
        <v>22.39625</v>
      </c>
      <c r="L60" s="1" t="s">
        <v>38</v>
      </c>
      <c r="M60" s="1">
        <v>14.0</v>
      </c>
      <c r="O60" s="1" t="s">
        <v>151</v>
      </c>
    </row>
    <row r="61">
      <c r="A61" s="1">
        <v>1.81210063E8</v>
      </c>
      <c r="B61" s="1" t="s">
        <v>152</v>
      </c>
      <c r="C61" s="1" t="s">
        <v>14</v>
      </c>
      <c r="D61" s="1" t="s">
        <v>15</v>
      </c>
      <c r="E61" s="1" t="s">
        <v>16</v>
      </c>
      <c r="F61" s="1" t="s">
        <v>40</v>
      </c>
      <c r="G61" s="1">
        <v>10.0</v>
      </c>
      <c r="H61" s="1" t="s">
        <v>115</v>
      </c>
      <c r="I61" s="1">
        <v>15.0</v>
      </c>
      <c r="J61" s="1" t="s">
        <v>19</v>
      </c>
      <c r="K61" s="1">
        <v>22.39625</v>
      </c>
      <c r="L61" s="1" t="s">
        <v>115</v>
      </c>
      <c r="M61" s="1">
        <v>15.0</v>
      </c>
      <c r="O61" s="1" t="s">
        <v>153</v>
      </c>
    </row>
    <row r="62">
      <c r="A62" s="1">
        <v>1.81210064E8</v>
      </c>
      <c r="B62" s="1" t="s">
        <v>154</v>
      </c>
      <c r="C62" s="1" t="s">
        <v>14</v>
      </c>
      <c r="D62" s="1" t="s">
        <v>15</v>
      </c>
      <c r="E62" s="1" t="s">
        <v>16</v>
      </c>
      <c r="F62" s="1" t="s">
        <v>47</v>
      </c>
      <c r="G62" s="1">
        <v>13.8</v>
      </c>
      <c r="H62" s="1" t="s">
        <v>30</v>
      </c>
      <c r="I62" s="1">
        <v>16.6</v>
      </c>
      <c r="J62" s="1" t="s">
        <v>19</v>
      </c>
      <c r="K62" s="1">
        <v>22.39625</v>
      </c>
      <c r="L62" s="1" t="s">
        <v>30</v>
      </c>
      <c r="M62" s="1">
        <v>16.6</v>
      </c>
      <c r="O62" s="1" t="s">
        <v>18</v>
      </c>
    </row>
    <row r="63">
      <c r="A63" s="1">
        <v>1.81210065E8</v>
      </c>
      <c r="B63" s="1" t="s">
        <v>155</v>
      </c>
      <c r="C63" s="1" t="s">
        <v>14</v>
      </c>
      <c r="D63" s="1" t="s">
        <v>15</v>
      </c>
      <c r="E63" s="1" t="s">
        <v>16</v>
      </c>
      <c r="F63" s="1" t="s">
        <v>57</v>
      </c>
      <c r="G63" s="1">
        <v>12.0</v>
      </c>
      <c r="H63" s="1" t="s">
        <v>156</v>
      </c>
      <c r="I63" s="1">
        <v>11.0</v>
      </c>
      <c r="J63" s="1" t="s">
        <v>36</v>
      </c>
      <c r="K63" s="1">
        <v>15.5</v>
      </c>
      <c r="L63" s="1" t="s">
        <v>36</v>
      </c>
      <c r="M63" s="1">
        <v>15.5</v>
      </c>
      <c r="O63" s="1" t="s">
        <v>26</v>
      </c>
    </row>
    <row r="64">
      <c r="A64" s="1">
        <v>1.81220031E8</v>
      </c>
      <c r="B64" s="1" t="s">
        <v>157</v>
      </c>
      <c r="C64" s="1" t="s">
        <v>14</v>
      </c>
      <c r="D64" s="1" t="s">
        <v>15</v>
      </c>
      <c r="E64" s="1" t="s">
        <v>16</v>
      </c>
      <c r="F64" s="1" t="s">
        <v>22</v>
      </c>
      <c r="G64" s="1">
        <v>12.0</v>
      </c>
      <c r="H64" s="1" t="s">
        <v>38</v>
      </c>
      <c r="I64" s="1">
        <v>14.0</v>
      </c>
      <c r="J64" s="1" t="s">
        <v>42</v>
      </c>
      <c r="K64" s="1">
        <v>23.3</v>
      </c>
      <c r="L64" s="1" t="s">
        <v>42</v>
      </c>
      <c r="M64" s="1">
        <v>23.3</v>
      </c>
      <c r="O64" s="1" t="s">
        <v>30</v>
      </c>
    </row>
    <row r="65">
      <c r="A65" s="1">
        <v>1.71220003E8</v>
      </c>
      <c r="B65" s="1" t="s">
        <v>158</v>
      </c>
      <c r="C65" s="1" t="s">
        <v>14</v>
      </c>
      <c r="D65" s="1" t="s">
        <v>159</v>
      </c>
      <c r="E65" s="1" t="s">
        <v>24</v>
      </c>
      <c r="F65" s="1" t="s">
        <v>29</v>
      </c>
      <c r="G65" s="1">
        <v>11.4268263473053</v>
      </c>
      <c r="H65" s="1" t="s">
        <v>38</v>
      </c>
      <c r="I65" s="1">
        <v>14.7052631578947</v>
      </c>
      <c r="J65" s="1" t="s">
        <v>19</v>
      </c>
      <c r="K65" s="1">
        <v>22.39625</v>
      </c>
      <c r="L65" s="1" t="s">
        <v>45</v>
      </c>
      <c r="M65" s="1">
        <v>23.3</v>
      </c>
      <c r="O65" s="1" t="s">
        <v>54</v>
      </c>
    </row>
    <row r="66">
      <c r="A66" s="1">
        <v>1.71220026E8</v>
      </c>
      <c r="B66" s="1" t="s">
        <v>160</v>
      </c>
      <c r="C66" s="1" t="s">
        <v>14</v>
      </c>
      <c r="D66" s="1" t="s">
        <v>159</v>
      </c>
      <c r="E66" s="1" t="s">
        <v>16</v>
      </c>
      <c r="F66" s="1" t="s">
        <v>45</v>
      </c>
      <c r="G66" s="1">
        <v>9.51</v>
      </c>
      <c r="H66" s="1" t="s">
        <v>38</v>
      </c>
      <c r="I66" s="1">
        <v>14.7052631578947</v>
      </c>
      <c r="J66" s="1" t="s">
        <v>19</v>
      </c>
      <c r="K66" s="1">
        <v>22.39625</v>
      </c>
      <c r="L66" s="1" t="s">
        <v>45</v>
      </c>
      <c r="M66" s="1">
        <v>9.51</v>
      </c>
      <c r="O66" s="1" t="s">
        <v>90</v>
      </c>
    </row>
    <row r="67">
      <c r="A67" s="1">
        <v>1.71220038E8</v>
      </c>
      <c r="B67" s="1" t="s">
        <v>161</v>
      </c>
      <c r="C67" s="1" t="s">
        <v>14</v>
      </c>
      <c r="D67" s="1" t="s">
        <v>159</v>
      </c>
      <c r="E67" s="1" t="s">
        <v>24</v>
      </c>
      <c r="F67" s="1" t="s">
        <v>29</v>
      </c>
      <c r="G67" s="1">
        <v>11.4268263473053</v>
      </c>
      <c r="H67" s="1" t="s">
        <v>38</v>
      </c>
      <c r="I67" s="1">
        <v>14.7052631578947</v>
      </c>
      <c r="J67" s="1" t="s">
        <v>19</v>
      </c>
      <c r="K67" s="1">
        <v>22.39625</v>
      </c>
      <c r="L67" s="1" t="s">
        <v>45</v>
      </c>
      <c r="M67" s="1">
        <v>23.3</v>
      </c>
      <c r="O67" s="1" t="s">
        <v>42</v>
      </c>
    </row>
    <row r="68">
      <c r="A68" s="1">
        <v>1.71220046E8</v>
      </c>
      <c r="B68" s="1" t="s">
        <v>162</v>
      </c>
      <c r="C68" s="1" t="s">
        <v>14</v>
      </c>
      <c r="D68" s="1" t="s">
        <v>159</v>
      </c>
      <c r="E68" s="1" t="s">
        <v>16</v>
      </c>
      <c r="F68" s="1" t="s">
        <v>29</v>
      </c>
      <c r="G68" s="1">
        <v>11.4268263473053</v>
      </c>
      <c r="H68" s="1" t="s">
        <v>38</v>
      </c>
      <c r="I68" s="1">
        <v>14.7052631578947</v>
      </c>
      <c r="J68" s="1" t="s">
        <v>19</v>
      </c>
      <c r="K68" s="1">
        <v>22.39625</v>
      </c>
      <c r="L68" s="1" t="s">
        <v>45</v>
      </c>
      <c r="M68" s="1">
        <v>23.3</v>
      </c>
      <c r="O68" s="1" t="s">
        <v>19</v>
      </c>
    </row>
    <row r="69">
      <c r="A69" s="1">
        <v>1.81220001E8</v>
      </c>
      <c r="B69" s="1" t="s">
        <v>163</v>
      </c>
      <c r="C69" s="1" t="s">
        <v>14</v>
      </c>
      <c r="D69" s="1" t="s">
        <v>159</v>
      </c>
      <c r="E69" s="1" t="s">
        <v>24</v>
      </c>
      <c r="F69" s="1" t="s">
        <v>84</v>
      </c>
      <c r="G69" s="1">
        <v>6.5</v>
      </c>
      <c r="H69" s="1" t="s">
        <v>38</v>
      </c>
      <c r="I69" s="1">
        <v>14.7052631578947</v>
      </c>
      <c r="J69" s="1" t="s">
        <v>19</v>
      </c>
      <c r="K69" s="1">
        <v>22.39625</v>
      </c>
      <c r="L69" s="1" t="s">
        <v>84</v>
      </c>
      <c r="M69" s="1">
        <v>6.5</v>
      </c>
      <c r="O69" s="1" t="s">
        <v>123</v>
      </c>
    </row>
    <row r="70">
      <c r="A70" s="1">
        <v>1.81220002E8</v>
      </c>
      <c r="B70" s="1" t="s">
        <v>164</v>
      </c>
      <c r="C70" s="1" t="s">
        <v>14</v>
      </c>
      <c r="D70" s="1" t="s">
        <v>159</v>
      </c>
      <c r="E70" s="1" t="s">
        <v>16</v>
      </c>
      <c r="F70" s="1" t="s">
        <v>88</v>
      </c>
      <c r="G70" s="1">
        <v>7.5</v>
      </c>
      <c r="H70" s="1" t="s">
        <v>38</v>
      </c>
      <c r="I70" s="1">
        <v>14.7052631578947</v>
      </c>
      <c r="J70" s="1" t="s">
        <v>19</v>
      </c>
      <c r="K70" s="1">
        <v>22.39625</v>
      </c>
      <c r="L70" s="1" t="s">
        <v>88</v>
      </c>
      <c r="M70" s="1">
        <v>7.5</v>
      </c>
      <c r="O70" s="1" t="s">
        <v>129</v>
      </c>
    </row>
    <row r="71">
      <c r="A71" s="1">
        <v>1.81220003E8</v>
      </c>
      <c r="B71" s="1" t="s">
        <v>165</v>
      </c>
      <c r="C71" s="1" t="s">
        <v>14</v>
      </c>
      <c r="D71" s="1" t="s">
        <v>159</v>
      </c>
      <c r="E71" s="1" t="s">
        <v>24</v>
      </c>
      <c r="F71" s="1" t="s">
        <v>91</v>
      </c>
      <c r="G71" s="1">
        <v>21.3</v>
      </c>
      <c r="H71" s="1" t="s">
        <v>38</v>
      </c>
      <c r="I71" s="1">
        <v>14.7052631578947</v>
      </c>
      <c r="J71" s="1" t="s">
        <v>19</v>
      </c>
      <c r="K71" s="1">
        <v>22.39625</v>
      </c>
      <c r="L71" s="1" t="s">
        <v>91</v>
      </c>
      <c r="M71" s="1">
        <v>21.3</v>
      </c>
      <c r="O71" s="1" t="s">
        <v>156</v>
      </c>
    </row>
    <row r="72">
      <c r="A72" s="1">
        <v>1.81220004E8</v>
      </c>
      <c r="B72" s="1" t="s">
        <v>166</v>
      </c>
      <c r="C72" s="1" t="s">
        <v>14</v>
      </c>
      <c r="D72" s="1" t="s">
        <v>159</v>
      </c>
      <c r="E72" s="1" t="s">
        <v>16</v>
      </c>
      <c r="F72" s="1" t="s">
        <v>29</v>
      </c>
      <c r="G72" s="1">
        <v>7.68</v>
      </c>
      <c r="H72" s="1" t="s">
        <v>94</v>
      </c>
      <c r="I72" s="1">
        <v>12.3</v>
      </c>
      <c r="J72" s="1" t="s">
        <v>19</v>
      </c>
      <c r="K72" s="1">
        <v>22.39625</v>
      </c>
      <c r="L72" s="1" t="s">
        <v>94</v>
      </c>
      <c r="M72" s="1">
        <v>12.3</v>
      </c>
      <c r="O72" s="1" t="s">
        <v>167</v>
      </c>
    </row>
    <row r="73">
      <c r="A73" s="1">
        <v>1.81220006E8</v>
      </c>
      <c r="B73" s="1" t="s">
        <v>168</v>
      </c>
      <c r="C73" s="1" t="s">
        <v>14</v>
      </c>
      <c r="D73" s="1" t="s">
        <v>159</v>
      </c>
      <c r="E73" s="1" t="s">
        <v>24</v>
      </c>
      <c r="F73" s="1" t="s">
        <v>63</v>
      </c>
      <c r="G73" s="1">
        <v>16.2</v>
      </c>
      <c r="H73" s="1" t="s">
        <v>61</v>
      </c>
      <c r="I73" s="1">
        <v>24.0</v>
      </c>
      <c r="J73" s="1" t="s">
        <v>19</v>
      </c>
      <c r="K73" s="1">
        <v>22.39625</v>
      </c>
      <c r="L73" s="1" t="s">
        <v>61</v>
      </c>
      <c r="M73" s="1">
        <v>24.0</v>
      </c>
      <c r="O73" s="1" t="s">
        <v>169</v>
      </c>
    </row>
    <row r="74">
      <c r="A74" s="1">
        <v>1.81220011E8</v>
      </c>
      <c r="B74" s="1" t="s">
        <v>170</v>
      </c>
      <c r="C74" s="1" t="s">
        <v>14</v>
      </c>
      <c r="D74" s="1" t="s">
        <v>159</v>
      </c>
      <c r="E74" s="1" t="s">
        <v>16</v>
      </c>
      <c r="F74" s="1" t="s">
        <v>94</v>
      </c>
      <c r="G74" s="1">
        <v>12.3</v>
      </c>
      <c r="H74" s="1" t="s">
        <v>27</v>
      </c>
      <c r="I74" s="1">
        <v>14.5</v>
      </c>
      <c r="J74" s="1" t="s">
        <v>19</v>
      </c>
      <c r="K74" s="1">
        <v>23.8</v>
      </c>
      <c r="L74" s="1" t="s">
        <v>19</v>
      </c>
      <c r="M74" s="1">
        <v>23.8</v>
      </c>
      <c r="O74" s="1" t="s">
        <v>171</v>
      </c>
    </row>
    <row r="75">
      <c r="A75" s="1">
        <v>1.81220012E8</v>
      </c>
      <c r="B75" s="1" t="s">
        <v>172</v>
      </c>
      <c r="C75" s="1" t="s">
        <v>14</v>
      </c>
      <c r="D75" s="1" t="s">
        <v>159</v>
      </c>
      <c r="E75" s="1" t="s">
        <v>24</v>
      </c>
      <c r="F75" s="1" t="s">
        <v>96</v>
      </c>
      <c r="G75" s="1">
        <v>7.5</v>
      </c>
      <c r="H75" s="1" t="s">
        <v>63</v>
      </c>
      <c r="I75" s="1">
        <v>16.2</v>
      </c>
      <c r="J75" s="1" t="s">
        <v>19</v>
      </c>
      <c r="K75" s="1">
        <v>22.39625</v>
      </c>
      <c r="L75" s="1" t="s">
        <v>63</v>
      </c>
      <c r="M75" s="1">
        <v>16.2</v>
      </c>
      <c r="O75" s="1" t="s">
        <v>173</v>
      </c>
    </row>
    <row r="76">
      <c r="A76" s="1">
        <v>1.81220013E8</v>
      </c>
      <c r="B76" s="1" t="s">
        <v>174</v>
      </c>
      <c r="C76" s="1" t="s">
        <v>14</v>
      </c>
      <c r="D76" s="1" t="s">
        <v>159</v>
      </c>
      <c r="E76" s="1" t="s">
        <v>16</v>
      </c>
      <c r="F76" s="1" t="s">
        <v>29</v>
      </c>
      <c r="G76" s="1">
        <v>7.68</v>
      </c>
      <c r="H76" s="1" t="s">
        <v>21</v>
      </c>
      <c r="I76" s="1">
        <v>22.5</v>
      </c>
      <c r="J76" s="1" t="s">
        <v>19</v>
      </c>
      <c r="K76" s="1">
        <v>22.39625</v>
      </c>
      <c r="L76" s="1" t="s">
        <v>21</v>
      </c>
      <c r="M76" s="1">
        <v>22.5</v>
      </c>
      <c r="O76" s="1" t="s">
        <v>175</v>
      </c>
    </row>
    <row r="77">
      <c r="A77" s="1">
        <v>1.81220014E8</v>
      </c>
      <c r="B77" s="1" t="s">
        <v>176</v>
      </c>
      <c r="C77" s="1" t="s">
        <v>14</v>
      </c>
      <c r="D77" s="1" t="s">
        <v>159</v>
      </c>
      <c r="E77" s="1" t="s">
        <v>24</v>
      </c>
      <c r="F77" s="1" t="s">
        <v>29</v>
      </c>
      <c r="G77" s="1">
        <v>7.68</v>
      </c>
      <c r="H77" s="1" t="s">
        <v>40</v>
      </c>
      <c r="I77" s="1">
        <v>10.0</v>
      </c>
      <c r="J77" s="1" t="s">
        <v>171</v>
      </c>
      <c r="K77" s="1">
        <v>20.0</v>
      </c>
      <c r="L77" s="1" t="s">
        <v>171</v>
      </c>
      <c r="M77" s="1">
        <v>20.0</v>
      </c>
      <c r="O77" s="1" t="s">
        <v>177</v>
      </c>
    </row>
    <row r="78">
      <c r="A78" s="1">
        <v>1.81220016E8</v>
      </c>
      <c r="B78" s="1" t="s">
        <v>178</v>
      </c>
      <c r="C78" s="1" t="s">
        <v>14</v>
      </c>
      <c r="D78" s="1" t="s">
        <v>159</v>
      </c>
      <c r="E78" s="1" t="s">
        <v>16</v>
      </c>
      <c r="F78" s="1" t="s">
        <v>29</v>
      </c>
      <c r="G78" s="1">
        <v>11.4268263473053</v>
      </c>
      <c r="H78" s="1" t="s">
        <v>38</v>
      </c>
      <c r="I78" s="1">
        <v>14.7052631578947</v>
      </c>
      <c r="J78" s="1" t="s">
        <v>19</v>
      </c>
      <c r="K78" s="1">
        <v>22.39625</v>
      </c>
      <c r="L78" s="1" t="s">
        <v>45</v>
      </c>
      <c r="M78" s="1">
        <v>23.3</v>
      </c>
      <c r="O78" s="1" t="s">
        <v>179</v>
      </c>
    </row>
    <row r="79">
      <c r="A79" s="1">
        <v>1.81220017E8</v>
      </c>
      <c r="B79" s="1" t="s">
        <v>180</v>
      </c>
      <c r="C79" s="1" t="s">
        <v>14</v>
      </c>
      <c r="D79" s="1" t="s">
        <v>159</v>
      </c>
      <c r="E79" s="1" t="s">
        <v>24</v>
      </c>
      <c r="F79" s="1" t="s">
        <v>98</v>
      </c>
      <c r="G79" s="1">
        <v>16.38</v>
      </c>
      <c r="H79" s="1" t="s">
        <v>78</v>
      </c>
      <c r="I79" s="1">
        <v>10.0</v>
      </c>
      <c r="J79" s="1" t="s">
        <v>171</v>
      </c>
      <c r="K79" s="1">
        <v>20.0</v>
      </c>
      <c r="L79" s="1" t="s">
        <v>171</v>
      </c>
      <c r="M79" s="1">
        <v>20.0</v>
      </c>
      <c r="O79" s="1" t="s">
        <v>181</v>
      </c>
    </row>
    <row r="80">
      <c r="A80" s="1">
        <v>1.81220018E8</v>
      </c>
      <c r="B80" s="1" t="s">
        <v>182</v>
      </c>
      <c r="C80" s="1" t="s">
        <v>14</v>
      </c>
      <c r="D80" s="1" t="s">
        <v>159</v>
      </c>
      <c r="E80" s="1" t="s">
        <v>16</v>
      </c>
      <c r="F80" s="1" t="s">
        <v>78</v>
      </c>
      <c r="G80" s="1">
        <v>10.0</v>
      </c>
      <c r="H80" s="1" t="s">
        <v>167</v>
      </c>
      <c r="I80" s="1">
        <v>16.0</v>
      </c>
      <c r="J80" s="1" t="s">
        <v>19</v>
      </c>
      <c r="K80" s="1">
        <v>22.39625</v>
      </c>
      <c r="L80" s="1" t="s">
        <v>167</v>
      </c>
      <c r="M80" s="1">
        <v>16.0</v>
      </c>
      <c r="O80" s="1" t="s">
        <v>183</v>
      </c>
    </row>
    <row r="81">
      <c r="A81" s="1">
        <v>1.8122002E8</v>
      </c>
      <c r="B81" s="1" t="s">
        <v>184</v>
      </c>
      <c r="C81" s="1" t="s">
        <v>14</v>
      </c>
      <c r="D81" s="1" t="s">
        <v>159</v>
      </c>
      <c r="E81" s="1" t="s">
        <v>24</v>
      </c>
      <c r="F81" s="1" t="s">
        <v>29</v>
      </c>
      <c r="G81" s="1">
        <v>11.4268263473053</v>
      </c>
      <c r="H81" s="1" t="s">
        <v>38</v>
      </c>
      <c r="I81" s="1">
        <v>14.7052631578947</v>
      </c>
      <c r="J81" s="1" t="s">
        <v>19</v>
      </c>
      <c r="K81" s="1">
        <v>22.39625</v>
      </c>
      <c r="L81" s="1" t="s">
        <v>45</v>
      </c>
      <c r="M81" s="1">
        <v>23.3</v>
      </c>
      <c r="O81" s="1" t="s">
        <v>185</v>
      </c>
    </row>
    <row r="82">
      <c r="A82" s="1">
        <v>1.81220021E8</v>
      </c>
      <c r="B82" s="1" t="s">
        <v>186</v>
      </c>
      <c r="C82" s="1" t="s">
        <v>14</v>
      </c>
      <c r="D82" s="1" t="s">
        <v>159</v>
      </c>
      <c r="E82" s="1" t="s">
        <v>16</v>
      </c>
      <c r="F82" s="1" t="s">
        <v>94</v>
      </c>
      <c r="G82" s="1">
        <v>12.3</v>
      </c>
      <c r="H82" s="1" t="s">
        <v>38</v>
      </c>
      <c r="I82" s="1">
        <v>14.7052631578947</v>
      </c>
      <c r="J82" s="1" t="s">
        <v>19</v>
      </c>
      <c r="K82" s="1">
        <v>22.39625</v>
      </c>
      <c r="L82" s="1" t="s">
        <v>94</v>
      </c>
      <c r="M82" s="1">
        <v>12.3</v>
      </c>
      <c r="O82" s="1" t="s">
        <v>187</v>
      </c>
    </row>
    <row r="83">
      <c r="A83" s="1">
        <v>1.81220022E8</v>
      </c>
      <c r="B83" s="1" t="s">
        <v>188</v>
      </c>
      <c r="C83" s="1" t="s">
        <v>14</v>
      </c>
      <c r="D83" s="1" t="s">
        <v>159</v>
      </c>
      <c r="E83" s="1" t="s">
        <v>24</v>
      </c>
      <c r="F83" s="1" t="s">
        <v>45</v>
      </c>
      <c r="G83" s="1">
        <v>9.51</v>
      </c>
      <c r="H83" s="1" t="s">
        <v>38</v>
      </c>
      <c r="I83" s="1">
        <v>14.7052631578947</v>
      </c>
      <c r="J83" s="1" t="s">
        <v>19</v>
      </c>
      <c r="K83" s="1">
        <v>22.39625</v>
      </c>
      <c r="L83" s="1" t="s">
        <v>45</v>
      </c>
      <c r="M83" s="1">
        <v>9.51</v>
      </c>
      <c r="O83" s="1" t="s">
        <v>189</v>
      </c>
    </row>
    <row r="84">
      <c r="A84" s="1">
        <v>1.81220024E8</v>
      </c>
      <c r="B84" s="1" t="s">
        <v>190</v>
      </c>
      <c r="C84" s="1" t="s">
        <v>14</v>
      </c>
      <c r="D84" s="1" t="s">
        <v>159</v>
      </c>
      <c r="E84" s="1" t="s">
        <v>16</v>
      </c>
      <c r="F84" s="1" t="s">
        <v>29</v>
      </c>
      <c r="G84" s="1">
        <v>7.68</v>
      </c>
      <c r="H84" s="1" t="s">
        <v>108</v>
      </c>
      <c r="I84" s="1">
        <v>12.0</v>
      </c>
      <c r="J84" s="1" t="s">
        <v>191</v>
      </c>
      <c r="K84" s="1">
        <v>23.8</v>
      </c>
      <c r="L84" s="1" t="s">
        <v>191</v>
      </c>
      <c r="M84" s="1">
        <v>23.8</v>
      </c>
      <c r="O84" s="1" t="s">
        <v>192</v>
      </c>
    </row>
    <row r="85">
      <c r="A85" s="1">
        <v>1.81220025E8</v>
      </c>
      <c r="B85" s="1" t="s">
        <v>193</v>
      </c>
      <c r="C85" s="1" t="s">
        <v>14</v>
      </c>
      <c r="D85" s="1" t="s">
        <v>159</v>
      </c>
      <c r="E85" s="1" t="s">
        <v>24</v>
      </c>
      <c r="F85" s="1" t="s">
        <v>100</v>
      </c>
      <c r="G85" s="1">
        <v>7.0</v>
      </c>
      <c r="H85" s="1" t="s">
        <v>38</v>
      </c>
      <c r="I85" s="1">
        <v>14.7052631578947</v>
      </c>
      <c r="J85" s="1" t="s">
        <v>19</v>
      </c>
      <c r="K85" s="1">
        <v>22.39625</v>
      </c>
      <c r="L85" s="1" t="s">
        <v>100</v>
      </c>
      <c r="M85" s="1">
        <v>7.0</v>
      </c>
      <c r="O85" s="1" t="s">
        <v>48</v>
      </c>
    </row>
    <row r="86">
      <c r="A86" s="1">
        <v>1.81220026E8</v>
      </c>
      <c r="B86" s="1" t="s">
        <v>194</v>
      </c>
      <c r="C86" s="1" t="s">
        <v>14</v>
      </c>
      <c r="D86" s="1" t="s">
        <v>159</v>
      </c>
      <c r="E86" s="1" t="s">
        <v>16</v>
      </c>
      <c r="F86" s="1" t="s">
        <v>102</v>
      </c>
      <c r="G86" s="1">
        <v>6.44</v>
      </c>
      <c r="H86" s="1" t="s">
        <v>38</v>
      </c>
      <c r="I86" s="1">
        <v>14.7052631578947</v>
      </c>
      <c r="J86" s="1" t="s">
        <v>19</v>
      </c>
      <c r="K86" s="1">
        <v>22.39625</v>
      </c>
      <c r="L86" s="1" t="s">
        <v>102</v>
      </c>
      <c r="M86" s="1">
        <v>6.44</v>
      </c>
      <c r="O86" s="1" t="s">
        <v>55</v>
      </c>
    </row>
    <row r="87">
      <c r="A87" s="1">
        <v>1.81220027E8</v>
      </c>
      <c r="B87" s="1" t="s">
        <v>195</v>
      </c>
      <c r="C87" s="1" t="s">
        <v>14</v>
      </c>
      <c r="D87" s="1" t="s">
        <v>159</v>
      </c>
      <c r="E87" s="1" t="s">
        <v>24</v>
      </c>
      <c r="F87" s="1" t="s">
        <v>40</v>
      </c>
      <c r="G87" s="1">
        <v>10.0</v>
      </c>
      <c r="H87" s="1" t="s">
        <v>38</v>
      </c>
      <c r="I87" s="1">
        <v>14.7052631578947</v>
      </c>
      <c r="J87" s="1" t="s">
        <v>19</v>
      </c>
      <c r="K87" s="1">
        <v>22.39625</v>
      </c>
      <c r="L87" s="1" t="s">
        <v>40</v>
      </c>
      <c r="M87" s="1">
        <v>10.0</v>
      </c>
      <c r="O87" s="1" t="s">
        <v>110</v>
      </c>
    </row>
    <row r="88">
      <c r="A88" s="1">
        <v>1.81220029E8</v>
      </c>
      <c r="B88" s="1" t="s">
        <v>196</v>
      </c>
      <c r="C88" s="1" t="s">
        <v>14</v>
      </c>
      <c r="D88" s="1" t="s">
        <v>159</v>
      </c>
      <c r="E88" s="1" t="s">
        <v>16</v>
      </c>
      <c r="F88" s="1" t="s">
        <v>100</v>
      </c>
      <c r="G88" s="1">
        <v>7.0</v>
      </c>
      <c r="H88" s="1" t="s">
        <v>169</v>
      </c>
      <c r="I88" s="1">
        <v>11.77</v>
      </c>
      <c r="J88" s="1" t="s">
        <v>19</v>
      </c>
      <c r="K88" s="1">
        <v>22.39625</v>
      </c>
      <c r="L88" s="1" t="s">
        <v>169</v>
      </c>
      <c r="M88" s="1">
        <v>11.77</v>
      </c>
      <c r="O88" s="1" t="s">
        <v>117</v>
      </c>
    </row>
    <row r="89">
      <c r="A89" s="1">
        <v>1.8122003E8</v>
      </c>
      <c r="B89" s="1" t="s">
        <v>197</v>
      </c>
      <c r="C89" s="1" t="s">
        <v>14</v>
      </c>
      <c r="D89" s="1" t="s">
        <v>159</v>
      </c>
      <c r="E89" s="1" t="s">
        <v>24</v>
      </c>
      <c r="F89" s="1" t="s">
        <v>29</v>
      </c>
      <c r="G89" s="1">
        <v>7.68</v>
      </c>
      <c r="H89" s="1" t="s">
        <v>94</v>
      </c>
      <c r="I89" s="1">
        <v>12.3</v>
      </c>
      <c r="J89" s="1" t="s">
        <v>198</v>
      </c>
      <c r="K89" s="1">
        <v>15.0</v>
      </c>
      <c r="L89" s="1" t="s">
        <v>198</v>
      </c>
      <c r="M89" s="1">
        <v>15.0</v>
      </c>
      <c r="O89" s="1" t="s">
        <v>143</v>
      </c>
    </row>
    <row r="90">
      <c r="A90" s="1">
        <v>1.81220032E8</v>
      </c>
      <c r="B90" s="1" t="s">
        <v>199</v>
      </c>
      <c r="C90" s="1" t="s">
        <v>14</v>
      </c>
      <c r="D90" s="1" t="s">
        <v>159</v>
      </c>
      <c r="E90" s="1" t="s">
        <v>16</v>
      </c>
      <c r="F90" s="1" t="s">
        <v>29</v>
      </c>
      <c r="G90" s="1">
        <v>7.68</v>
      </c>
      <c r="H90" s="1" t="s">
        <v>41</v>
      </c>
      <c r="I90" s="1">
        <v>12.0</v>
      </c>
      <c r="J90" s="1" t="s">
        <v>19</v>
      </c>
      <c r="K90" s="1">
        <v>23.8</v>
      </c>
      <c r="L90" s="1" t="s">
        <v>19</v>
      </c>
      <c r="M90" s="1">
        <v>23.8</v>
      </c>
      <c r="O90" s="1" t="s">
        <v>148</v>
      </c>
    </row>
    <row r="91">
      <c r="A91" s="1">
        <v>1.81220033E8</v>
      </c>
      <c r="B91" s="1" t="s">
        <v>200</v>
      </c>
      <c r="C91" s="1" t="s">
        <v>14</v>
      </c>
      <c r="D91" s="1" t="s">
        <v>159</v>
      </c>
      <c r="E91" s="1" t="s">
        <v>24</v>
      </c>
      <c r="F91" s="1" t="s">
        <v>45</v>
      </c>
      <c r="G91" s="1">
        <v>9.51</v>
      </c>
      <c r="H91" s="1" t="s">
        <v>38</v>
      </c>
      <c r="I91" s="1">
        <v>14.7052631578947</v>
      </c>
      <c r="J91" s="1" t="s">
        <v>19</v>
      </c>
      <c r="K91" s="1">
        <v>22.39625</v>
      </c>
      <c r="L91" s="1" t="s">
        <v>45</v>
      </c>
      <c r="M91" s="1">
        <v>9.51</v>
      </c>
      <c r="O91" s="1" t="s">
        <v>191</v>
      </c>
    </row>
    <row r="92">
      <c r="A92" s="1">
        <v>1.81220034E8</v>
      </c>
      <c r="B92" s="1" t="s">
        <v>201</v>
      </c>
      <c r="C92" s="1" t="s">
        <v>14</v>
      </c>
      <c r="D92" s="1" t="s">
        <v>159</v>
      </c>
      <c r="E92" s="1" t="s">
        <v>16</v>
      </c>
      <c r="F92" s="1" t="s">
        <v>104</v>
      </c>
      <c r="G92" s="1">
        <v>8.0</v>
      </c>
      <c r="H92" s="1" t="s">
        <v>45</v>
      </c>
      <c r="I92" s="1">
        <v>9.51</v>
      </c>
      <c r="J92" s="1" t="s">
        <v>19</v>
      </c>
      <c r="K92" s="1">
        <v>22.39625</v>
      </c>
      <c r="L92" s="1" t="s">
        <v>45</v>
      </c>
      <c r="M92" s="1">
        <v>9.51</v>
      </c>
      <c r="O92" s="1" t="s">
        <v>198</v>
      </c>
    </row>
    <row r="93">
      <c r="A93" s="1">
        <v>1.81220035E8</v>
      </c>
      <c r="B93" s="1" t="s">
        <v>202</v>
      </c>
      <c r="C93" s="1" t="s">
        <v>14</v>
      </c>
      <c r="D93" s="1" t="s">
        <v>159</v>
      </c>
      <c r="E93" s="1" t="s">
        <v>24</v>
      </c>
      <c r="F93" s="1" t="s">
        <v>100</v>
      </c>
      <c r="G93" s="1">
        <v>7.0</v>
      </c>
      <c r="H93" s="1" t="s">
        <v>40</v>
      </c>
      <c r="I93" s="1">
        <v>10.0</v>
      </c>
      <c r="J93" s="1" t="s">
        <v>19</v>
      </c>
      <c r="K93" s="1">
        <v>23.8</v>
      </c>
      <c r="L93" s="1" t="s">
        <v>19</v>
      </c>
      <c r="M93" s="1">
        <v>23.8</v>
      </c>
      <c r="O93" s="1" t="s">
        <v>203</v>
      </c>
    </row>
    <row r="94">
      <c r="A94" s="1">
        <v>1.81220036E8</v>
      </c>
      <c r="B94" s="1" t="s">
        <v>204</v>
      </c>
      <c r="C94" s="1" t="s">
        <v>14</v>
      </c>
      <c r="D94" s="1" t="s">
        <v>159</v>
      </c>
      <c r="E94" s="1" t="s">
        <v>16</v>
      </c>
      <c r="F94" s="1" t="s">
        <v>91</v>
      </c>
      <c r="G94" s="1">
        <v>21.3</v>
      </c>
      <c r="H94" s="1" t="s">
        <v>38</v>
      </c>
      <c r="I94" s="1">
        <v>14.7052631578947</v>
      </c>
      <c r="J94" s="1" t="s">
        <v>19</v>
      </c>
      <c r="K94" s="1">
        <v>22.39625</v>
      </c>
      <c r="L94" s="1" t="s">
        <v>91</v>
      </c>
      <c r="M94" s="1">
        <v>21.3</v>
      </c>
      <c r="O94" s="1" t="s">
        <v>205</v>
      </c>
    </row>
    <row r="95">
      <c r="A95" s="1">
        <v>1.81220037E8</v>
      </c>
      <c r="B95" s="1" t="s">
        <v>206</v>
      </c>
      <c r="C95" s="1" t="s">
        <v>14</v>
      </c>
      <c r="D95" s="1" t="s">
        <v>159</v>
      </c>
      <c r="E95" s="1" t="s">
        <v>24</v>
      </c>
      <c r="F95" s="1" t="s">
        <v>40</v>
      </c>
      <c r="G95" s="1">
        <v>10.0</v>
      </c>
      <c r="H95" s="1" t="s">
        <v>38</v>
      </c>
      <c r="I95" s="1">
        <v>14.7052631578947</v>
      </c>
      <c r="J95" s="1" t="s">
        <v>19</v>
      </c>
      <c r="K95" s="1">
        <v>22.39625</v>
      </c>
      <c r="L95" s="1" t="s">
        <v>40</v>
      </c>
      <c r="M95" s="1">
        <v>10.0</v>
      </c>
      <c r="O95" s="1" t="s">
        <v>207</v>
      </c>
    </row>
    <row r="96">
      <c r="A96" s="1">
        <v>1.81220038E8</v>
      </c>
      <c r="B96" s="1" t="s">
        <v>208</v>
      </c>
      <c r="C96" s="1" t="s">
        <v>14</v>
      </c>
      <c r="D96" s="1" t="s">
        <v>159</v>
      </c>
      <c r="E96" s="1" t="s">
        <v>16</v>
      </c>
      <c r="F96" s="1" t="s">
        <v>100</v>
      </c>
      <c r="G96" s="1">
        <v>7.0</v>
      </c>
      <c r="H96" s="1" t="s">
        <v>27</v>
      </c>
      <c r="I96" s="1">
        <v>14.5</v>
      </c>
      <c r="J96" s="1" t="s">
        <v>19</v>
      </c>
      <c r="K96" s="1">
        <v>22.39625</v>
      </c>
      <c r="L96" s="1" t="s">
        <v>27</v>
      </c>
      <c r="M96" s="1">
        <v>14.5</v>
      </c>
      <c r="O96" s="1" t="s">
        <v>209</v>
      </c>
    </row>
    <row r="97">
      <c r="A97" s="1">
        <v>1.81220039E8</v>
      </c>
      <c r="B97" s="1" t="s">
        <v>210</v>
      </c>
      <c r="C97" s="1" t="s">
        <v>14</v>
      </c>
      <c r="D97" s="1" t="s">
        <v>159</v>
      </c>
      <c r="E97" s="1" t="s">
        <v>24</v>
      </c>
      <c r="F97" s="1" t="s">
        <v>104</v>
      </c>
      <c r="G97" s="1">
        <v>8.0</v>
      </c>
      <c r="H97" s="1" t="s">
        <v>33</v>
      </c>
      <c r="I97" s="1">
        <v>5.0</v>
      </c>
      <c r="J97" s="1" t="s">
        <v>40</v>
      </c>
      <c r="K97" s="1">
        <v>10.0</v>
      </c>
      <c r="L97" s="1" t="s">
        <v>40</v>
      </c>
      <c r="M97" s="1">
        <v>10.0</v>
      </c>
    </row>
    <row r="98">
      <c r="A98" s="1">
        <v>1.8122004E8</v>
      </c>
      <c r="B98" s="1" t="s">
        <v>211</v>
      </c>
      <c r="C98" s="1" t="s">
        <v>14</v>
      </c>
      <c r="D98" s="1" t="s">
        <v>159</v>
      </c>
      <c r="E98" s="1" t="s">
        <v>16</v>
      </c>
      <c r="F98" s="1" t="s">
        <v>29</v>
      </c>
      <c r="G98" s="1">
        <v>7.68</v>
      </c>
      <c r="H98" s="1" t="s">
        <v>45</v>
      </c>
      <c r="I98" s="1">
        <v>9.51</v>
      </c>
      <c r="J98" s="1" t="s">
        <v>19</v>
      </c>
      <c r="K98" s="1">
        <v>22.39625</v>
      </c>
      <c r="L98" s="1" t="s">
        <v>45</v>
      </c>
      <c r="M98" s="1">
        <v>9.51</v>
      </c>
    </row>
    <row r="99">
      <c r="A99" s="1">
        <v>1.81220041E8</v>
      </c>
      <c r="B99" s="1" t="s">
        <v>212</v>
      </c>
      <c r="C99" s="1" t="s">
        <v>14</v>
      </c>
      <c r="D99" s="1" t="s">
        <v>159</v>
      </c>
      <c r="E99" s="1" t="s">
        <v>24</v>
      </c>
      <c r="F99" s="1" t="s">
        <v>78</v>
      </c>
      <c r="G99" s="1">
        <v>10.0</v>
      </c>
      <c r="H99" s="1" t="s">
        <v>171</v>
      </c>
      <c r="I99" s="1">
        <v>20.0</v>
      </c>
      <c r="J99" s="1" t="s">
        <v>19</v>
      </c>
      <c r="K99" s="1">
        <v>22.39625</v>
      </c>
      <c r="L99" s="1" t="s">
        <v>171</v>
      </c>
      <c r="M99" s="1">
        <v>20.0</v>
      </c>
    </row>
    <row r="100">
      <c r="A100" s="1">
        <v>1.81220043E8</v>
      </c>
      <c r="B100" s="1" t="s">
        <v>213</v>
      </c>
      <c r="C100" s="1" t="s">
        <v>14</v>
      </c>
      <c r="D100" s="1" t="s">
        <v>159</v>
      </c>
      <c r="E100" s="1" t="s">
        <v>16</v>
      </c>
      <c r="F100" s="1" t="s">
        <v>40</v>
      </c>
      <c r="G100" s="1">
        <v>10.0</v>
      </c>
      <c r="H100" s="1" t="s">
        <v>27</v>
      </c>
      <c r="I100" s="1">
        <v>14.5</v>
      </c>
      <c r="J100" s="1" t="s">
        <v>203</v>
      </c>
      <c r="K100" s="1">
        <v>23.0</v>
      </c>
      <c r="L100" s="1" t="s">
        <v>203</v>
      </c>
      <c r="M100" s="1">
        <v>23.0</v>
      </c>
    </row>
    <row r="101">
      <c r="A101" s="1">
        <v>1.81220044E8</v>
      </c>
      <c r="B101" s="1" t="s">
        <v>214</v>
      </c>
      <c r="C101" s="1" t="s">
        <v>14</v>
      </c>
      <c r="D101" s="1" t="s">
        <v>159</v>
      </c>
      <c r="E101" s="1" t="s">
        <v>24</v>
      </c>
      <c r="F101" s="1" t="s">
        <v>96</v>
      </c>
      <c r="G101" s="1">
        <v>7.5</v>
      </c>
      <c r="H101" s="1" t="s">
        <v>40</v>
      </c>
      <c r="I101" s="1">
        <v>10.0</v>
      </c>
      <c r="J101" s="1" t="s">
        <v>171</v>
      </c>
      <c r="K101" s="1">
        <v>20.0</v>
      </c>
      <c r="L101" s="1" t="s">
        <v>171</v>
      </c>
      <c r="M101" s="1">
        <v>20.0</v>
      </c>
    </row>
    <row r="102">
      <c r="A102" s="1">
        <v>1.81220045E8</v>
      </c>
      <c r="B102" s="1" t="s">
        <v>215</v>
      </c>
      <c r="C102" s="1" t="s">
        <v>14</v>
      </c>
      <c r="D102" s="1" t="s">
        <v>159</v>
      </c>
      <c r="E102" s="1" t="s">
        <v>16</v>
      </c>
      <c r="F102" s="1" t="s">
        <v>29</v>
      </c>
      <c r="G102" s="1">
        <v>11.4268263473053</v>
      </c>
      <c r="H102" s="1" t="s">
        <v>38</v>
      </c>
      <c r="I102" s="1">
        <v>14.7052631578947</v>
      </c>
      <c r="J102" s="1" t="s">
        <v>19</v>
      </c>
      <c r="K102" s="1">
        <v>22.39625</v>
      </c>
      <c r="L102" s="1" t="s">
        <v>45</v>
      </c>
      <c r="M102" s="1">
        <v>23.3</v>
      </c>
    </row>
    <row r="103">
      <c r="A103" s="1">
        <v>1.81220046E8</v>
      </c>
      <c r="B103" s="1" t="s">
        <v>216</v>
      </c>
      <c r="C103" s="1" t="s">
        <v>14</v>
      </c>
      <c r="D103" s="1" t="s">
        <v>159</v>
      </c>
      <c r="E103" s="1" t="s">
        <v>24</v>
      </c>
      <c r="F103" s="1" t="s">
        <v>33</v>
      </c>
      <c r="G103" s="1">
        <v>5.0</v>
      </c>
      <c r="H103" s="1" t="s">
        <v>57</v>
      </c>
      <c r="I103" s="1">
        <v>12.0</v>
      </c>
      <c r="J103" s="1" t="s">
        <v>19</v>
      </c>
      <c r="K103" s="1">
        <v>23.8</v>
      </c>
      <c r="L103" s="1" t="s">
        <v>19</v>
      </c>
      <c r="M103" s="1">
        <v>23.8</v>
      </c>
    </row>
    <row r="104">
      <c r="A104" s="1">
        <v>1.81220047E8</v>
      </c>
      <c r="B104" s="1" t="s">
        <v>217</v>
      </c>
      <c r="C104" s="1" t="s">
        <v>14</v>
      </c>
      <c r="D104" s="1" t="s">
        <v>159</v>
      </c>
      <c r="E104" s="1" t="s">
        <v>24</v>
      </c>
      <c r="F104" s="1" t="s">
        <v>57</v>
      </c>
      <c r="G104" s="1">
        <v>12.0</v>
      </c>
      <c r="H104" s="1" t="s">
        <v>38</v>
      </c>
      <c r="I104" s="1">
        <v>14.0</v>
      </c>
      <c r="J104" s="1" t="s">
        <v>42</v>
      </c>
      <c r="K104" s="1">
        <v>23.3</v>
      </c>
      <c r="L104" s="1" t="s">
        <v>42</v>
      </c>
      <c r="M104" s="1">
        <v>23.3</v>
      </c>
    </row>
    <row r="105">
      <c r="A105" s="1">
        <v>1.81220048E8</v>
      </c>
      <c r="B105" s="1" t="s">
        <v>218</v>
      </c>
      <c r="C105" s="1" t="s">
        <v>14</v>
      </c>
      <c r="D105" s="1" t="s">
        <v>159</v>
      </c>
      <c r="E105" s="1" t="s">
        <v>16</v>
      </c>
      <c r="F105" s="1" t="s">
        <v>88</v>
      </c>
      <c r="G105" s="1">
        <v>7.5</v>
      </c>
      <c r="H105" s="1" t="s">
        <v>38</v>
      </c>
      <c r="I105" s="1">
        <v>14.7052631578947</v>
      </c>
      <c r="J105" s="1" t="s">
        <v>19</v>
      </c>
      <c r="K105" s="1">
        <v>22.39625</v>
      </c>
      <c r="L105" s="1" t="s">
        <v>88</v>
      </c>
      <c r="M105" s="1">
        <v>7.5</v>
      </c>
    </row>
    <row r="106">
      <c r="A106" s="1">
        <v>1.81220049E8</v>
      </c>
      <c r="B106" s="1" t="s">
        <v>219</v>
      </c>
      <c r="C106" s="1" t="s">
        <v>14</v>
      </c>
      <c r="D106" s="1" t="s">
        <v>159</v>
      </c>
      <c r="E106" s="1" t="s">
        <v>24</v>
      </c>
      <c r="F106" s="1" t="s">
        <v>106</v>
      </c>
      <c r="G106" s="1">
        <v>9.0</v>
      </c>
      <c r="H106" s="1" t="s">
        <v>38</v>
      </c>
      <c r="I106" s="1">
        <v>14.7052631578947</v>
      </c>
      <c r="J106" s="1" t="s">
        <v>19</v>
      </c>
      <c r="K106" s="1">
        <v>22.39625</v>
      </c>
      <c r="L106" s="1" t="s">
        <v>106</v>
      </c>
      <c r="M106" s="1">
        <v>9.0</v>
      </c>
    </row>
    <row r="107">
      <c r="A107" s="1">
        <v>1.8122005E8</v>
      </c>
      <c r="B107" s="1" t="s">
        <v>220</v>
      </c>
      <c r="C107" s="1" t="s">
        <v>14</v>
      </c>
      <c r="D107" s="1" t="s">
        <v>159</v>
      </c>
      <c r="E107" s="1" t="s">
        <v>16</v>
      </c>
      <c r="F107" s="1" t="s">
        <v>29</v>
      </c>
      <c r="G107" s="1">
        <v>7.68</v>
      </c>
      <c r="H107" s="1" t="s">
        <v>49</v>
      </c>
      <c r="I107" s="1">
        <v>8.0</v>
      </c>
      <c r="J107" s="1" t="s">
        <v>221</v>
      </c>
      <c r="K107" s="1">
        <v>20.4</v>
      </c>
      <c r="L107" s="1" t="s">
        <v>221</v>
      </c>
      <c r="M107" s="1">
        <v>20.4</v>
      </c>
    </row>
    <row r="108">
      <c r="A108" s="1">
        <v>1.81220051E8</v>
      </c>
      <c r="B108" s="1" t="s">
        <v>222</v>
      </c>
      <c r="C108" s="1" t="s">
        <v>14</v>
      </c>
      <c r="D108" s="1" t="s">
        <v>159</v>
      </c>
      <c r="E108" s="1" t="s">
        <v>24</v>
      </c>
      <c r="F108" s="1" t="s">
        <v>223</v>
      </c>
      <c r="G108" s="1">
        <v>12.3</v>
      </c>
      <c r="H108" s="1" t="s">
        <v>38</v>
      </c>
      <c r="I108" s="1">
        <v>14.7052631578947</v>
      </c>
      <c r="J108" s="1" t="s">
        <v>19</v>
      </c>
      <c r="K108" s="1">
        <v>22.39625</v>
      </c>
      <c r="L108" s="1" t="s">
        <v>223</v>
      </c>
      <c r="M108" s="1">
        <v>12.3</v>
      </c>
    </row>
    <row r="109">
      <c r="A109" s="1">
        <v>1.81220052E8</v>
      </c>
      <c r="B109" s="1" t="s">
        <v>224</v>
      </c>
      <c r="C109" s="1" t="s">
        <v>14</v>
      </c>
      <c r="D109" s="1" t="s">
        <v>159</v>
      </c>
      <c r="E109" s="1" t="s">
        <v>16</v>
      </c>
      <c r="F109" s="1" t="s">
        <v>78</v>
      </c>
      <c r="G109" s="1">
        <v>10.0</v>
      </c>
      <c r="H109" s="1" t="s">
        <v>38</v>
      </c>
      <c r="I109" s="1">
        <v>14.0</v>
      </c>
      <c r="J109" s="1" t="s">
        <v>191</v>
      </c>
      <c r="K109" s="1">
        <v>23.8</v>
      </c>
      <c r="L109" s="1" t="s">
        <v>191</v>
      </c>
      <c r="M109" s="1">
        <v>23.8</v>
      </c>
    </row>
    <row r="110">
      <c r="A110" s="1">
        <v>1.81220053E8</v>
      </c>
      <c r="B110" s="1" t="s">
        <v>225</v>
      </c>
      <c r="C110" s="1" t="s">
        <v>14</v>
      </c>
      <c r="D110" s="1" t="s">
        <v>159</v>
      </c>
      <c r="E110" s="1" t="s">
        <v>24</v>
      </c>
      <c r="F110" s="1" t="s">
        <v>29</v>
      </c>
      <c r="G110" s="1">
        <v>11.4268263473053</v>
      </c>
      <c r="H110" s="1" t="s">
        <v>38</v>
      </c>
      <c r="I110" s="1">
        <v>14.7052631578947</v>
      </c>
      <c r="J110" s="1" t="s">
        <v>19</v>
      </c>
      <c r="K110" s="1">
        <v>22.39625</v>
      </c>
      <c r="L110" s="1" t="s">
        <v>45</v>
      </c>
      <c r="M110" s="1">
        <v>23.3</v>
      </c>
    </row>
    <row r="111">
      <c r="A111" s="1">
        <v>1.81220054E8</v>
      </c>
      <c r="B111" s="1" t="s">
        <v>226</v>
      </c>
      <c r="C111" s="1" t="s">
        <v>14</v>
      </c>
      <c r="D111" s="1" t="s">
        <v>159</v>
      </c>
      <c r="E111" s="1" t="s">
        <v>16</v>
      </c>
      <c r="F111" s="1" t="s">
        <v>108</v>
      </c>
      <c r="G111" s="1">
        <v>12.0</v>
      </c>
      <c r="H111" s="1" t="s">
        <v>38</v>
      </c>
      <c r="I111" s="1">
        <v>14.0</v>
      </c>
      <c r="J111" s="1" t="s">
        <v>42</v>
      </c>
      <c r="K111" s="1">
        <v>23.3</v>
      </c>
      <c r="L111" s="1" t="s">
        <v>42</v>
      </c>
      <c r="M111" s="1">
        <v>23.3</v>
      </c>
    </row>
    <row r="112">
      <c r="A112" s="1">
        <v>1.81220055E8</v>
      </c>
      <c r="B112" s="1" t="s">
        <v>227</v>
      </c>
      <c r="C112" s="1" t="s">
        <v>14</v>
      </c>
      <c r="D112" s="1" t="s">
        <v>159</v>
      </c>
      <c r="E112" s="1" t="s">
        <v>24</v>
      </c>
      <c r="F112" s="1" t="s">
        <v>57</v>
      </c>
      <c r="G112" s="1">
        <v>12.0</v>
      </c>
      <c r="H112" s="1" t="s">
        <v>59</v>
      </c>
      <c r="I112" s="1">
        <v>16.0</v>
      </c>
      <c r="J112" s="1" t="s">
        <v>205</v>
      </c>
      <c r="K112" s="1">
        <v>44.0</v>
      </c>
      <c r="L112" s="1" t="s">
        <v>205</v>
      </c>
      <c r="M112" s="1">
        <v>44.0</v>
      </c>
    </row>
    <row r="113">
      <c r="A113" s="1">
        <v>1.81220057E8</v>
      </c>
      <c r="B113" s="1" t="s">
        <v>228</v>
      </c>
      <c r="C113" s="1" t="s">
        <v>14</v>
      </c>
      <c r="D113" s="1" t="s">
        <v>159</v>
      </c>
      <c r="E113" s="1" t="s">
        <v>16</v>
      </c>
      <c r="F113" s="1" t="s">
        <v>29</v>
      </c>
      <c r="G113" s="1">
        <v>7.68</v>
      </c>
      <c r="H113" s="1" t="s">
        <v>173</v>
      </c>
      <c r="I113" s="1">
        <v>13.0</v>
      </c>
      <c r="J113" s="1" t="s">
        <v>19</v>
      </c>
      <c r="K113" s="1">
        <v>22.39625</v>
      </c>
      <c r="L113" s="1" t="s">
        <v>29</v>
      </c>
      <c r="M113" s="1">
        <v>7.68</v>
      </c>
    </row>
    <row r="114">
      <c r="A114" s="1">
        <v>1.81220058E8</v>
      </c>
      <c r="B114" s="1" t="s">
        <v>229</v>
      </c>
      <c r="C114" s="1" t="s">
        <v>14</v>
      </c>
      <c r="D114" s="1" t="s">
        <v>159</v>
      </c>
      <c r="E114" s="1" t="s">
        <v>24</v>
      </c>
      <c r="F114" s="1" t="s">
        <v>29</v>
      </c>
      <c r="G114" s="1">
        <v>11.4268263473053</v>
      </c>
      <c r="H114" s="1" t="s">
        <v>38</v>
      </c>
      <c r="I114" s="1">
        <v>14.7052631578947</v>
      </c>
      <c r="J114" s="1" t="s">
        <v>19</v>
      </c>
      <c r="K114" s="1">
        <v>22.39625</v>
      </c>
      <c r="L114" s="1" t="s">
        <v>45</v>
      </c>
      <c r="M114" s="1">
        <v>23.3</v>
      </c>
    </row>
    <row r="115">
      <c r="A115" s="1">
        <v>1.81220059E8</v>
      </c>
      <c r="B115" s="1" t="s">
        <v>230</v>
      </c>
      <c r="C115" s="1" t="s">
        <v>14</v>
      </c>
      <c r="D115" s="1" t="s">
        <v>159</v>
      </c>
      <c r="E115" s="1" t="s">
        <v>16</v>
      </c>
      <c r="F115" s="1" t="s">
        <v>29</v>
      </c>
      <c r="G115" s="1">
        <v>11.4268263473053</v>
      </c>
      <c r="H115" s="1" t="s">
        <v>38</v>
      </c>
      <c r="I115" s="1">
        <v>14.7052631578947</v>
      </c>
      <c r="J115" s="1" t="s">
        <v>19</v>
      </c>
      <c r="K115" s="1">
        <v>22.39625</v>
      </c>
      <c r="L115" s="1" t="s">
        <v>45</v>
      </c>
      <c r="M115" s="1">
        <v>23.3</v>
      </c>
    </row>
    <row r="116">
      <c r="A116" s="1">
        <v>1.8122006E8</v>
      </c>
      <c r="B116" s="1" t="s">
        <v>231</v>
      </c>
      <c r="C116" s="1" t="s">
        <v>14</v>
      </c>
      <c r="D116" s="1" t="s">
        <v>159</v>
      </c>
      <c r="E116" s="1" t="s">
        <v>24</v>
      </c>
      <c r="F116" s="1" t="s">
        <v>63</v>
      </c>
      <c r="G116" s="1">
        <v>16.2</v>
      </c>
      <c r="H116" s="1" t="s">
        <v>21</v>
      </c>
      <c r="I116" s="1">
        <v>31.8</v>
      </c>
      <c r="J116" s="1" t="s">
        <v>19</v>
      </c>
      <c r="K116" s="1">
        <v>22.39625</v>
      </c>
      <c r="L116" s="1" t="s">
        <v>21</v>
      </c>
      <c r="M116" s="1">
        <v>31.8</v>
      </c>
    </row>
    <row r="117">
      <c r="A117" s="1">
        <v>1.81220061E8</v>
      </c>
      <c r="B117" s="1" t="s">
        <v>232</v>
      </c>
      <c r="C117" s="1" t="s">
        <v>14</v>
      </c>
      <c r="D117" s="1" t="s">
        <v>159</v>
      </c>
      <c r="E117" s="1" t="s">
        <v>16</v>
      </c>
      <c r="F117" s="1" t="s">
        <v>29</v>
      </c>
      <c r="G117" s="1">
        <v>11.4268263473053</v>
      </c>
      <c r="H117" s="1" t="s">
        <v>38</v>
      </c>
      <c r="I117" s="1">
        <v>14.7052631578947</v>
      </c>
      <c r="J117" s="1" t="s">
        <v>19</v>
      </c>
      <c r="K117" s="1">
        <v>22.39625</v>
      </c>
      <c r="L117" s="1" t="s">
        <v>45</v>
      </c>
      <c r="M117" s="1">
        <v>23.3</v>
      </c>
    </row>
    <row r="118">
      <c r="A118" s="1">
        <v>1.81230009E8</v>
      </c>
      <c r="B118" s="1" t="s">
        <v>233</v>
      </c>
      <c r="C118" s="1" t="s">
        <v>14</v>
      </c>
      <c r="D118" s="1" t="s">
        <v>159</v>
      </c>
      <c r="E118" s="1" t="s">
        <v>24</v>
      </c>
      <c r="F118" s="1" t="s">
        <v>29</v>
      </c>
      <c r="G118" s="1">
        <v>7.68</v>
      </c>
      <c r="H118" s="1" t="s">
        <v>41</v>
      </c>
      <c r="I118" s="1">
        <v>12.0</v>
      </c>
      <c r="J118" s="1" t="s">
        <v>19</v>
      </c>
      <c r="K118" s="1">
        <v>22.39625</v>
      </c>
      <c r="L118" s="1" t="s">
        <v>41</v>
      </c>
      <c r="M118" s="1">
        <v>12.0</v>
      </c>
    </row>
    <row r="119">
      <c r="A119" s="1">
        <v>1.81230017E8</v>
      </c>
      <c r="B119" s="1" t="s">
        <v>234</v>
      </c>
      <c r="C119" s="1" t="s">
        <v>14</v>
      </c>
      <c r="D119" s="1" t="s">
        <v>159</v>
      </c>
      <c r="E119" s="1" t="s">
        <v>16</v>
      </c>
      <c r="F119" s="1" t="s">
        <v>29</v>
      </c>
      <c r="G119" s="1">
        <v>7.68</v>
      </c>
      <c r="H119" s="1" t="s">
        <v>57</v>
      </c>
      <c r="I119" s="1">
        <v>12.0</v>
      </c>
      <c r="J119" s="1" t="s">
        <v>221</v>
      </c>
      <c r="K119" s="1">
        <v>20.4</v>
      </c>
      <c r="L119" s="1" t="s">
        <v>221</v>
      </c>
      <c r="M119" s="1">
        <v>20.4</v>
      </c>
    </row>
    <row r="120">
      <c r="A120" s="1">
        <v>1.81230001E8</v>
      </c>
      <c r="B120" s="1" t="s">
        <v>235</v>
      </c>
      <c r="C120" s="1" t="s">
        <v>14</v>
      </c>
      <c r="D120" s="1" t="s">
        <v>236</v>
      </c>
      <c r="E120" s="1" t="s">
        <v>16</v>
      </c>
      <c r="F120" s="1" t="s">
        <v>29</v>
      </c>
      <c r="G120" s="1">
        <v>11.4268263473053</v>
      </c>
      <c r="H120" s="1" t="s">
        <v>38</v>
      </c>
      <c r="I120" s="1">
        <v>14.7052631578947</v>
      </c>
      <c r="J120" s="1" t="s">
        <v>19</v>
      </c>
      <c r="K120" s="1">
        <v>22.39625</v>
      </c>
      <c r="L120" s="1" t="s">
        <v>45</v>
      </c>
      <c r="M120" s="1">
        <v>23.3</v>
      </c>
    </row>
    <row r="121">
      <c r="A121" s="1">
        <v>1.81230002E8</v>
      </c>
      <c r="B121" s="1" t="s">
        <v>237</v>
      </c>
      <c r="C121" s="1" t="s">
        <v>14</v>
      </c>
      <c r="D121" s="1" t="s">
        <v>236</v>
      </c>
      <c r="E121" s="1" t="s">
        <v>24</v>
      </c>
      <c r="F121" s="1" t="s">
        <v>111</v>
      </c>
      <c r="G121" s="1">
        <v>8.0</v>
      </c>
      <c r="H121" s="1" t="s">
        <v>38</v>
      </c>
      <c r="I121" s="1">
        <v>14.7052631578947</v>
      </c>
      <c r="J121" s="1" t="s">
        <v>19</v>
      </c>
      <c r="K121" s="1">
        <v>22.39625</v>
      </c>
      <c r="L121" s="1" t="s">
        <v>111</v>
      </c>
      <c r="M121" s="1">
        <v>8.0</v>
      </c>
    </row>
    <row r="122">
      <c r="A122" s="1">
        <v>1.81230003E8</v>
      </c>
      <c r="B122" s="1" t="s">
        <v>238</v>
      </c>
      <c r="C122" s="1" t="s">
        <v>14</v>
      </c>
      <c r="D122" s="1" t="s">
        <v>236</v>
      </c>
      <c r="E122" s="1" t="s">
        <v>16</v>
      </c>
      <c r="F122" s="1" t="s">
        <v>113</v>
      </c>
      <c r="G122" s="1">
        <v>8.0</v>
      </c>
      <c r="H122" s="1" t="s">
        <v>38</v>
      </c>
      <c r="I122" s="1">
        <v>14.7052631578947</v>
      </c>
      <c r="J122" s="1" t="s">
        <v>19</v>
      </c>
      <c r="K122" s="1">
        <v>22.39625</v>
      </c>
      <c r="L122" s="1" t="s">
        <v>113</v>
      </c>
      <c r="M122" s="1">
        <v>8.0</v>
      </c>
    </row>
    <row r="123">
      <c r="A123" s="1">
        <v>1.81230004E8</v>
      </c>
      <c r="B123" s="1" t="s">
        <v>239</v>
      </c>
      <c r="C123" s="1" t="s">
        <v>14</v>
      </c>
      <c r="D123" s="1" t="s">
        <v>236</v>
      </c>
      <c r="E123" s="1" t="s">
        <v>24</v>
      </c>
      <c r="F123" s="1" t="s">
        <v>115</v>
      </c>
      <c r="G123" s="1">
        <v>15.0</v>
      </c>
      <c r="H123" s="1" t="s">
        <v>175</v>
      </c>
      <c r="I123" s="1">
        <v>15.5</v>
      </c>
      <c r="J123" s="1" t="s">
        <v>19</v>
      </c>
      <c r="K123" s="1">
        <v>22.39625</v>
      </c>
      <c r="L123" s="1" t="s">
        <v>175</v>
      </c>
      <c r="M123" s="1">
        <v>15.5</v>
      </c>
    </row>
    <row r="124">
      <c r="A124" s="1">
        <v>1.81230005E8</v>
      </c>
      <c r="B124" s="1" t="s">
        <v>240</v>
      </c>
      <c r="C124" s="1" t="s">
        <v>14</v>
      </c>
      <c r="D124" s="1" t="s">
        <v>236</v>
      </c>
      <c r="E124" s="1" t="s">
        <v>16</v>
      </c>
      <c r="F124" s="1" t="s">
        <v>29</v>
      </c>
      <c r="G124" s="1">
        <v>7.68</v>
      </c>
      <c r="H124" s="1" t="s">
        <v>38</v>
      </c>
      <c r="I124" s="1">
        <v>14.7052631578947</v>
      </c>
      <c r="J124" s="1" t="s">
        <v>19</v>
      </c>
      <c r="K124" s="1">
        <v>22.39625</v>
      </c>
      <c r="L124" s="1" t="s">
        <v>29</v>
      </c>
      <c r="M124" s="1">
        <v>7.68</v>
      </c>
    </row>
    <row r="125">
      <c r="A125" s="1">
        <v>1.81230006E8</v>
      </c>
      <c r="B125" s="1" t="s">
        <v>241</v>
      </c>
      <c r="C125" s="1" t="s">
        <v>14</v>
      </c>
      <c r="D125" s="1" t="s">
        <v>236</v>
      </c>
      <c r="E125" s="1" t="s">
        <v>24</v>
      </c>
      <c r="F125" s="1" t="s">
        <v>118</v>
      </c>
      <c r="G125" s="1">
        <v>5.5</v>
      </c>
      <c r="H125" s="1" t="s">
        <v>38</v>
      </c>
      <c r="I125" s="1">
        <v>14.7052631578947</v>
      </c>
      <c r="J125" s="1" t="s">
        <v>19</v>
      </c>
      <c r="K125" s="1">
        <v>22.39625</v>
      </c>
      <c r="L125" s="1" t="s">
        <v>118</v>
      </c>
      <c r="M125" s="1">
        <v>5.5</v>
      </c>
    </row>
    <row r="126">
      <c r="A126" s="1">
        <v>1.81230008E8</v>
      </c>
      <c r="B126" s="1" t="s">
        <v>242</v>
      </c>
      <c r="C126" s="1" t="s">
        <v>14</v>
      </c>
      <c r="D126" s="1" t="s">
        <v>236</v>
      </c>
      <c r="E126" s="1" t="s">
        <v>16</v>
      </c>
      <c r="F126" s="1" t="s">
        <v>52</v>
      </c>
      <c r="G126" s="1">
        <v>6.5</v>
      </c>
      <c r="H126" s="1" t="s">
        <v>38</v>
      </c>
      <c r="I126" s="1">
        <v>14.7052631578947</v>
      </c>
      <c r="J126" s="1" t="s">
        <v>19</v>
      </c>
      <c r="K126" s="1">
        <v>22.39625</v>
      </c>
      <c r="L126" s="1" t="s">
        <v>52</v>
      </c>
      <c r="M126" s="1">
        <v>6.5</v>
      </c>
    </row>
    <row r="127">
      <c r="A127" s="1">
        <v>1.8123001E8</v>
      </c>
      <c r="B127" s="1" t="s">
        <v>243</v>
      </c>
      <c r="C127" s="1" t="s">
        <v>14</v>
      </c>
      <c r="D127" s="1" t="s">
        <v>236</v>
      </c>
      <c r="E127" s="1" t="s">
        <v>24</v>
      </c>
      <c r="F127" s="1" t="s">
        <v>118</v>
      </c>
      <c r="G127" s="1">
        <v>5.5</v>
      </c>
      <c r="H127" s="1" t="s">
        <v>38</v>
      </c>
      <c r="I127" s="1">
        <v>14.7052631578947</v>
      </c>
      <c r="J127" s="1" t="s">
        <v>19</v>
      </c>
      <c r="K127" s="1">
        <v>22.39625</v>
      </c>
      <c r="L127" s="1" t="s">
        <v>118</v>
      </c>
      <c r="M127" s="1">
        <v>5.5</v>
      </c>
    </row>
    <row r="128">
      <c r="A128" s="1">
        <v>1.81230011E8</v>
      </c>
      <c r="B128" s="1" t="s">
        <v>244</v>
      </c>
      <c r="C128" s="1" t="s">
        <v>14</v>
      </c>
      <c r="D128" s="1" t="s">
        <v>236</v>
      </c>
      <c r="E128" s="1" t="s">
        <v>16</v>
      </c>
      <c r="F128" s="1" t="s">
        <v>94</v>
      </c>
      <c r="G128" s="1">
        <v>12.3</v>
      </c>
      <c r="H128" s="1" t="s">
        <v>38</v>
      </c>
      <c r="I128" s="1">
        <v>14.7052631578947</v>
      </c>
      <c r="J128" s="1" t="s">
        <v>19</v>
      </c>
      <c r="K128" s="1">
        <v>22.39625</v>
      </c>
      <c r="L128" s="1" t="s">
        <v>94</v>
      </c>
      <c r="M128" s="1">
        <v>12.3</v>
      </c>
    </row>
    <row r="129">
      <c r="A129" s="1">
        <v>1.81230012E8</v>
      </c>
      <c r="B129" s="1" t="s">
        <v>245</v>
      </c>
      <c r="C129" s="1" t="s">
        <v>14</v>
      </c>
      <c r="D129" s="1" t="s">
        <v>236</v>
      </c>
      <c r="E129" s="1" t="s">
        <v>24</v>
      </c>
      <c r="F129" s="1" t="s">
        <v>102</v>
      </c>
      <c r="G129" s="1">
        <v>6.44</v>
      </c>
      <c r="H129" s="1" t="s">
        <v>38</v>
      </c>
      <c r="I129" s="1">
        <v>14.7052631578947</v>
      </c>
      <c r="J129" s="1" t="s">
        <v>19</v>
      </c>
      <c r="K129" s="1">
        <v>22.39625</v>
      </c>
      <c r="L129" s="1" t="s">
        <v>102</v>
      </c>
      <c r="M129" s="1">
        <v>6.44</v>
      </c>
    </row>
    <row r="130">
      <c r="A130" s="1">
        <v>1.81230014E8</v>
      </c>
      <c r="B130" s="1" t="s">
        <v>246</v>
      </c>
      <c r="C130" s="1" t="s">
        <v>14</v>
      </c>
      <c r="D130" s="1" t="s">
        <v>236</v>
      </c>
      <c r="E130" s="1" t="s">
        <v>16</v>
      </c>
      <c r="F130" s="1" t="s">
        <v>29</v>
      </c>
      <c r="G130" s="1">
        <v>7.68</v>
      </c>
      <c r="H130" s="1" t="s">
        <v>169</v>
      </c>
      <c r="I130" s="1">
        <v>11.77</v>
      </c>
      <c r="J130" s="1" t="s">
        <v>27</v>
      </c>
      <c r="K130" s="1">
        <v>14.5</v>
      </c>
      <c r="L130" s="1" t="s">
        <v>27</v>
      </c>
      <c r="M130" s="1">
        <v>14.5</v>
      </c>
    </row>
    <row r="131">
      <c r="A131" s="1">
        <v>1.81230015E8</v>
      </c>
      <c r="B131" s="1" t="s">
        <v>247</v>
      </c>
      <c r="C131" s="1" t="s">
        <v>14</v>
      </c>
      <c r="D131" s="1" t="s">
        <v>236</v>
      </c>
      <c r="E131" s="1" t="s">
        <v>24</v>
      </c>
      <c r="F131" s="1" t="s">
        <v>88</v>
      </c>
      <c r="G131" s="1">
        <v>7.5</v>
      </c>
      <c r="H131" s="1" t="s">
        <v>175</v>
      </c>
      <c r="I131" s="1">
        <v>15.5</v>
      </c>
      <c r="J131" s="1" t="s">
        <v>19</v>
      </c>
      <c r="K131" s="1">
        <v>22.39625</v>
      </c>
      <c r="L131" s="1" t="s">
        <v>175</v>
      </c>
      <c r="M131" s="1">
        <v>15.5</v>
      </c>
    </row>
    <row r="132">
      <c r="A132" s="1">
        <v>1.81230016E8</v>
      </c>
      <c r="B132" s="1" t="s">
        <v>248</v>
      </c>
      <c r="C132" s="1" t="s">
        <v>14</v>
      </c>
      <c r="D132" s="1" t="s">
        <v>236</v>
      </c>
      <c r="E132" s="1" t="s">
        <v>16</v>
      </c>
      <c r="F132" s="1" t="s">
        <v>29</v>
      </c>
      <c r="G132" s="1">
        <v>11.4268263473053</v>
      </c>
      <c r="H132" s="1" t="s">
        <v>38</v>
      </c>
      <c r="I132" s="1">
        <v>14.7052631578947</v>
      </c>
      <c r="J132" s="1" t="s">
        <v>19</v>
      </c>
      <c r="K132" s="1">
        <v>22.39625</v>
      </c>
      <c r="L132" s="1" t="s">
        <v>45</v>
      </c>
      <c r="M132" s="1">
        <v>23.3</v>
      </c>
    </row>
    <row r="133">
      <c r="A133" s="1">
        <v>1.81230018E8</v>
      </c>
      <c r="B133" s="1" t="s">
        <v>249</v>
      </c>
      <c r="C133" s="1" t="s">
        <v>14</v>
      </c>
      <c r="D133" s="1" t="s">
        <v>236</v>
      </c>
      <c r="E133" s="1" t="s">
        <v>24</v>
      </c>
      <c r="F133" s="1" t="s">
        <v>29</v>
      </c>
      <c r="G133" s="1">
        <v>7.68</v>
      </c>
      <c r="H133" s="1" t="s">
        <v>27</v>
      </c>
      <c r="I133" s="1">
        <v>14.5</v>
      </c>
      <c r="J133" s="1" t="s">
        <v>179</v>
      </c>
      <c r="K133" s="1">
        <v>10.0</v>
      </c>
      <c r="L133" s="1" t="s">
        <v>27</v>
      </c>
      <c r="M133" s="1">
        <v>14.5</v>
      </c>
    </row>
    <row r="134">
      <c r="A134" s="1">
        <v>1.81230019E8</v>
      </c>
      <c r="B134" s="1" t="s">
        <v>250</v>
      </c>
      <c r="C134" s="1" t="s">
        <v>14</v>
      </c>
      <c r="D134" s="1" t="s">
        <v>236</v>
      </c>
      <c r="E134" s="1" t="s">
        <v>16</v>
      </c>
      <c r="F134" s="1" t="s">
        <v>29</v>
      </c>
      <c r="G134" s="1">
        <v>7.68</v>
      </c>
      <c r="H134" s="1" t="s">
        <v>38</v>
      </c>
      <c r="I134" s="1">
        <v>14.7052631578947</v>
      </c>
      <c r="J134" s="1" t="s">
        <v>19</v>
      </c>
      <c r="K134" s="1">
        <v>22.39625</v>
      </c>
      <c r="L134" s="1" t="s">
        <v>29</v>
      </c>
      <c r="M134" s="1">
        <v>7.68</v>
      </c>
    </row>
    <row r="135">
      <c r="A135" s="1">
        <v>1.81230022E8</v>
      </c>
      <c r="B135" s="1" t="s">
        <v>251</v>
      </c>
      <c r="C135" s="1" t="s">
        <v>14</v>
      </c>
      <c r="D135" s="1" t="s">
        <v>236</v>
      </c>
      <c r="E135" s="1" t="s">
        <v>24</v>
      </c>
      <c r="F135" s="1" t="s">
        <v>29</v>
      </c>
      <c r="G135" s="1">
        <v>7.68</v>
      </c>
      <c r="H135" s="1" t="s">
        <v>27</v>
      </c>
      <c r="I135" s="1">
        <v>14.5</v>
      </c>
      <c r="J135" s="1" t="s">
        <v>19</v>
      </c>
      <c r="K135" s="1">
        <v>22.39625</v>
      </c>
      <c r="L135" s="1" t="s">
        <v>27</v>
      </c>
      <c r="M135" s="1">
        <v>14.5</v>
      </c>
    </row>
    <row r="136">
      <c r="A136" s="1">
        <v>1.81230023E8</v>
      </c>
      <c r="B136" s="1" t="s">
        <v>252</v>
      </c>
      <c r="C136" s="1" t="s">
        <v>14</v>
      </c>
      <c r="D136" s="1" t="s">
        <v>236</v>
      </c>
      <c r="E136" s="1" t="s">
        <v>16</v>
      </c>
      <c r="F136" s="1" t="s">
        <v>111</v>
      </c>
      <c r="G136" s="1">
        <v>8.0</v>
      </c>
      <c r="H136" s="1" t="s">
        <v>177</v>
      </c>
      <c r="I136" s="1">
        <v>9.0</v>
      </c>
      <c r="J136" s="1" t="s">
        <v>19</v>
      </c>
      <c r="K136" s="1">
        <v>22.39625</v>
      </c>
      <c r="L136" s="1" t="s">
        <v>177</v>
      </c>
      <c r="M136" s="1">
        <v>9.0</v>
      </c>
    </row>
    <row r="137">
      <c r="A137" s="1">
        <v>1.81230025E8</v>
      </c>
      <c r="B137" s="1" t="s">
        <v>253</v>
      </c>
      <c r="C137" s="1" t="s">
        <v>14</v>
      </c>
      <c r="D137" s="1" t="s">
        <v>236</v>
      </c>
      <c r="E137" s="1" t="s">
        <v>16</v>
      </c>
      <c r="F137" s="1" t="s">
        <v>118</v>
      </c>
      <c r="G137" s="1">
        <v>5.5</v>
      </c>
      <c r="H137" s="1" t="s">
        <v>38</v>
      </c>
      <c r="I137" s="1">
        <v>14.7052631578947</v>
      </c>
      <c r="J137" s="1" t="s">
        <v>19</v>
      </c>
      <c r="K137" s="1">
        <v>22.39625</v>
      </c>
      <c r="L137" s="1" t="s">
        <v>118</v>
      </c>
      <c r="M137" s="1">
        <v>5.5</v>
      </c>
    </row>
    <row r="138">
      <c r="A138" s="1">
        <v>1.81230026E8</v>
      </c>
      <c r="B138" s="1" t="s">
        <v>254</v>
      </c>
      <c r="C138" s="1" t="s">
        <v>14</v>
      </c>
      <c r="D138" s="1" t="s">
        <v>236</v>
      </c>
      <c r="E138" s="1" t="s">
        <v>24</v>
      </c>
      <c r="F138" s="1" t="s">
        <v>29</v>
      </c>
      <c r="G138" s="1">
        <v>11.4268263473053</v>
      </c>
      <c r="H138" s="1" t="s">
        <v>38</v>
      </c>
      <c r="I138" s="1">
        <v>14.7052631578947</v>
      </c>
      <c r="J138" s="1" t="s">
        <v>19</v>
      </c>
      <c r="K138" s="1">
        <v>22.39625</v>
      </c>
      <c r="L138" s="1" t="s">
        <v>45</v>
      </c>
      <c r="M138" s="1">
        <v>23.3</v>
      </c>
    </row>
    <row r="139">
      <c r="A139" s="1">
        <v>1.81230027E8</v>
      </c>
      <c r="B139" s="1" t="s">
        <v>255</v>
      </c>
      <c r="C139" s="1" t="s">
        <v>14</v>
      </c>
      <c r="D139" s="1" t="s">
        <v>236</v>
      </c>
      <c r="E139" s="1" t="s">
        <v>16</v>
      </c>
      <c r="F139" s="1" t="s">
        <v>29</v>
      </c>
      <c r="G139" s="1">
        <v>11.4268263473053</v>
      </c>
      <c r="H139" s="1" t="s">
        <v>38</v>
      </c>
      <c r="I139" s="1">
        <v>14.7052631578947</v>
      </c>
      <c r="J139" s="1" t="s">
        <v>19</v>
      </c>
      <c r="K139" s="1">
        <v>22.39625</v>
      </c>
      <c r="L139" s="1" t="s">
        <v>45</v>
      </c>
      <c r="M139" s="1">
        <v>23.3</v>
      </c>
    </row>
    <row r="140">
      <c r="A140" s="1">
        <v>1.81230028E8</v>
      </c>
      <c r="B140" s="1" t="s">
        <v>256</v>
      </c>
      <c r="C140" s="1" t="s">
        <v>14</v>
      </c>
      <c r="D140" s="1" t="s">
        <v>236</v>
      </c>
      <c r="E140" s="1" t="s">
        <v>24</v>
      </c>
      <c r="F140" s="1" t="s">
        <v>120</v>
      </c>
      <c r="G140" s="1">
        <v>6.0</v>
      </c>
      <c r="H140" s="1" t="s">
        <v>38</v>
      </c>
      <c r="I140" s="1">
        <v>14.7052631578947</v>
      </c>
      <c r="J140" s="1" t="s">
        <v>19</v>
      </c>
      <c r="K140" s="1">
        <v>22.39625</v>
      </c>
      <c r="L140" s="1" t="s">
        <v>120</v>
      </c>
      <c r="M140" s="1">
        <v>6.0</v>
      </c>
    </row>
    <row r="141">
      <c r="A141" s="1">
        <v>1.81230029E8</v>
      </c>
      <c r="B141" s="1" t="s">
        <v>257</v>
      </c>
      <c r="C141" s="1" t="s">
        <v>14</v>
      </c>
      <c r="D141" s="1" t="s">
        <v>236</v>
      </c>
      <c r="E141" s="1" t="s">
        <v>16</v>
      </c>
      <c r="F141" s="1" t="s">
        <v>120</v>
      </c>
      <c r="G141" s="1">
        <v>6.0</v>
      </c>
      <c r="H141" s="1" t="s">
        <v>38</v>
      </c>
      <c r="I141" s="1">
        <v>14.7052631578947</v>
      </c>
      <c r="J141" s="1" t="s">
        <v>19</v>
      </c>
      <c r="K141" s="1">
        <v>22.39625</v>
      </c>
      <c r="L141" s="1" t="s">
        <v>120</v>
      </c>
      <c r="M141" s="1">
        <v>6.0</v>
      </c>
    </row>
    <row r="142">
      <c r="A142" s="1">
        <v>1.8123003E8</v>
      </c>
      <c r="B142" s="1" t="s">
        <v>258</v>
      </c>
      <c r="C142" s="1" t="s">
        <v>14</v>
      </c>
      <c r="D142" s="1" t="s">
        <v>236</v>
      </c>
      <c r="E142" s="1" t="s">
        <v>16</v>
      </c>
      <c r="F142" s="1" t="s">
        <v>41</v>
      </c>
      <c r="G142" s="1">
        <v>12.0</v>
      </c>
      <c r="H142" s="1" t="s">
        <v>78</v>
      </c>
      <c r="I142" s="1">
        <v>10.0</v>
      </c>
      <c r="J142" s="1" t="s">
        <v>19</v>
      </c>
      <c r="K142" s="1">
        <v>23.8</v>
      </c>
      <c r="L142" s="1" t="s">
        <v>19</v>
      </c>
      <c r="M142" s="1">
        <v>23.8</v>
      </c>
    </row>
    <row r="143">
      <c r="A143" s="1">
        <v>1.81230031E8</v>
      </c>
      <c r="B143" s="1" t="s">
        <v>259</v>
      </c>
      <c r="C143" s="1" t="s">
        <v>14</v>
      </c>
      <c r="D143" s="1" t="s">
        <v>236</v>
      </c>
      <c r="E143" s="1" t="s">
        <v>16</v>
      </c>
      <c r="F143" s="1" t="s">
        <v>80</v>
      </c>
      <c r="G143" s="1">
        <v>6.0</v>
      </c>
      <c r="H143" s="1" t="s">
        <v>106</v>
      </c>
      <c r="I143" s="1">
        <v>9.0</v>
      </c>
      <c r="J143" s="1" t="s">
        <v>111</v>
      </c>
      <c r="K143" s="1">
        <v>8.0</v>
      </c>
      <c r="L143" s="1" t="s">
        <v>106</v>
      </c>
      <c r="M143" s="1">
        <v>9.0</v>
      </c>
    </row>
    <row r="144">
      <c r="A144" s="1">
        <v>1.81230032E8</v>
      </c>
      <c r="B144" s="1" t="s">
        <v>260</v>
      </c>
      <c r="C144" s="1" t="s">
        <v>14</v>
      </c>
      <c r="D144" s="1" t="s">
        <v>236</v>
      </c>
      <c r="E144" s="1" t="s">
        <v>16</v>
      </c>
      <c r="F144" s="1" t="s">
        <v>29</v>
      </c>
      <c r="G144" s="1">
        <v>11.4268263473053</v>
      </c>
      <c r="H144" s="1" t="s">
        <v>38</v>
      </c>
      <c r="I144" s="1">
        <v>14.7052631578947</v>
      </c>
      <c r="J144" s="1" t="s">
        <v>19</v>
      </c>
      <c r="K144" s="1">
        <v>22.39625</v>
      </c>
      <c r="L144" s="1" t="s">
        <v>45</v>
      </c>
      <c r="M144" s="1">
        <v>23.3</v>
      </c>
    </row>
    <row r="145">
      <c r="A145" s="1">
        <v>1.81230033E8</v>
      </c>
      <c r="B145" s="1" t="s">
        <v>261</v>
      </c>
      <c r="C145" s="1" t="s">
        <v>14</v>
      </c>
      <c r="D145" s="1" t="s">
        <v>236</v>
      </c>
      <c r="E145" s="1" t="s">
        <v>16</v>
      </c>
      <c r="F145" s="1" t="s">
        <v>29</v>
      </c>
      <c r="G145" s="1">
        <v>11.4268263473053</v>
      </c>
      <c r="H145" s="1" t="s">
        <v>38</v>
      </c>
      <c r="I145" s="1">
        <v>14.7052631578947</v>
      </c>
      <c r="J145" s="1" t="s">
        <v>19</v>
      </c>
      <c r="K145" s="1">
        <v>22.39625</v>
      </c>
      <c r="L145" s="1" t="s">
        <v>45</v>
      </c>
      <c r="M145" s="1">
        <v>23.3</v>
      </c>
    </row>
    <row r="146">
      <c r="A146" s="1">
        <v>1.81230034E8</v>
      </c>
      <c r="B146" s="1" t="s">
        <v>262</v>
      </c>
      <c r="C146" s="1" t="s">
        <v>14</v>
      </c>
      <c r="D146" s="1" t="s">
        <v>236</v>
      </c>
      <c r="E146" s="1" t="s">
        <v>16</v>
      </c>
      <c r="F146" s="1" t="s">
        <v>29</v>
      </c>
      <c r="G146" s="1">
        <v>7.68</v>
      </c>
      <c r="H146" s="1" t="s">
        <v>179</v>
      </c>
      <c r="I146" s="1">
        <v>10.0</v>
      </c>
      <c r="J146" s="1" t="s">
        <v>19</v>
      </c>
      <c r="K146" s="1">
        <v>22.39625</v>
      </c>
      <c r="L146" s="1" t="s">
        <v>179</v>
      </c>
      <c r="M146" s="1">
        <v>10.0</v>
      </c>
    </row>
    <row r="147">
      <c r="A147" s="1">
        <v>1.81230035E8</v>
      </c>
      <c r="B147" s="1" t="s">
        <v>263</v>
      </c>
      <c r="C147" s="1" t="s">
        <v>14</v>
      </c>
      <c r="D147" s="1" t="s">
        <v>236</v>
      </c>
      <c r="E147" s="1" t="s">
        <v>24</v>
      </c>
      <c r="F147" s="1" t="s">
        <v>27</v>
      </c>
      <c r="G147" s="1">
        <v>14.5</v>
      </c>
      <c r="H147" s="1" t="s">
        <v>38</v>
      </c>
      <c r="I147" s="1">
        <v>14.7052631578947</v>
      </c>
      <c r="J147" s="1" t="s">
        <v>19</v>
      </c>
      <c r="K147" s="1">
        <v>22.39625</v>
      </c>
      <c r="L147" s="1" t="s">
        <v>27</v>
      </c>
      <c r="M147" s="1">
        <v>14.5</v>
      </c>
    </row>
    <row r="148">
      <c r="A148" s="1">
        <v>1.81230037E8</v>
      </c>
      <c r="B148" s="1" t="s">
        <v>264</v>
      </c>
      <c r="C148" s="1" t="s">
        <v>14</v>
      </c>
      <c r="D148" s="1" t="s">
        <v>236</v>
      </c>
      <c r="E148" s="1" t="s">
        <v>16</v>
      </c>
      <c r="F148" s="1" t="s">
        <v>125</v>
      </c>
      <c r="G148" s="1">
        <v>6.0</v>
      </c>
      <c r="H148" s="1" t="s">
        <v>111</v>
      </c>
      <c r="I148" s="1">
        <v>8.0</v>
      </c>
      <c r="J148" s="1" t="s">
        <v>19</v>
      </c>
      <c r="K148" s="1">
        <v>22.39625</v>
      </c>
      <c r="L148" s="1" t="s">
        <v>111</v>
      </c>
      <c r="M148" s="1">
        <v>8.0</v>
      </c>
    </row>
    <row r="149">
      <c r="A149" s="1">
        <v>1.81230039E8</v>
      </c>
      <c r="B149" s="1" t="s">
        <v>265</v>
      </c>
      <c r="C149" s="1" t="s">
        <v>14</v>
      </c>
      <c r="D149" s="1" t="s">
        <v>236</v>
      </c>
      <c r="E149" s="1" t="s">
        <v>24</v>
      </c>
      <c r="F149" s="1" t="s">
        <v>29</v>
      </c>
      <c r="G149" s="1">
        <v>7.68</v>
      </c>
      <c r="H149" s="1" t="s">
        <v>181</v>
      </c>
      <c r="I149" s="1">
        <v>20.0</v>
      </c>
      <c r="J149" s="1" t="s">
        <v>19</v>
      </c>
      <c r="K149" s="1">
        <v>22.39625</v>
      </c>
      <c r="L149" s="1" t="s">
        <v>181</v>
      </c>
      <c r="M149" s="1">
        <v>20.0</v>
      </c>
    </row>
    <row r="150">
      <c r="A150" s="1">
        <v>1.8123004E8</v>
      </c>
      <c r="B150" s="1" t="s">
        <v>266</v>
      </c>
      <c r="C150" s="1" t="s">
        <v>14</v>
      </c>
      <c r="D150" s="1" t="s">
        <v>236</v>
      </c>
      <c r="E150" s="1" t="s">
        <v>16</v>
      </c>
      <c r="F150" s="1" t="s">
        <v>94</v>
      </c>
      <c r="G150" s="1">
        <v>12.3</v>
      </c>
      <c r="H150" s="1" t="s">
        <v>183</v>
      </c>
      <c r="I150" s="1">
        <v>21.0</v>
      </c>
      <c r="J150" s="1" t="s">
        <v>19</v>
      </c>
      <c r="K150" s="1">
        <v>22.39625</v>
      </c>
      <c r="L150" s="1" t="s">
        <v>183</v>
      </c>
      <c r="M150" s="1">
        <v>21.0</v>
      </c>
    </row>
    <row r="151">
      <c r="A151" s="1">
        <v>1.81230041E8</v>
      </c>
      <c r="B151" s="1" t="s">
        <v>267</v>
      </c>
      <c r="C151" s="1" t="s">
        <v>14</v>
      </c>
      <c r="D151" s="1" t="s">
        <v>236</v>
      </c>
      <c r="E151" s="1" t="s">
        <v>16</v>
      </c>
      <c r="F151" s="1" t="s">
        <v>104</v>
      </c>
      <c r="G151" s="1">
        <v>8.0</v>
      </c>
      <c r="H151" s="1" t="s">
        <v>38</v>
      </c>
      <c r="I151" s="1">
        <v>14.7052631578947</v>
      </c>
      <c r="J151" s="1" t="s">
        <v>19</v>
      </c>
      <c r="K151" s="1">
        <v>22.39625</v>
      </c>
      <c r="L151" s="1" t="s">
        <v>104</v>
      </c>
      <c r="M151" s="1">
        <v>8.0</v>
      </c>
    </row>
    <row r="152">
      <c r="A152" s="1">
        <v>1.81230042E8</v>
      </c>
      <c r="B152" s="1" t="s">
        <v>268</v>
      </c>
      <c r="C152" s="1" t="s">
        <v>14</v>
      </c>
      <c r="D152" s="1" t="s">
        <v>236</v>
      </c>
      <c r="E152" s="1" t="s">
        <v>24</v>
      </c>
      <c r="F152" s="1" t="s">
        <v>33</v>
      </c>
      <c r="G152" s="1">
        <v>6.5</v>
      </c>
      <c r="H152" s="1" t="s">
        <v>38</v>
      </c>
      <c r="I152" s="1">
        <v>14.7052631578947</v>
      </c>
      <c r="J152" s="1" t="s">
        <v>19</v>
      </c>
      <c r="K152" s="1">
        <v>22.39625</v>
      </c>
      <c r="L152" s="1" t="s">
        <v>33</v>
      </c>
      <c r="M152" s="1">
        <v>6.5</v>
      </c>
    </row>
    <row r="153">
      <c r="A153" s="1">
        <v>1.81230044E8</v>
      </c>
      <c r="B153" s="1" t="s">
        <v>269</v>
      </c>
      <c r="C153" s="1" t="s">
        <v>14</v>
      </c>
      <c r="D153" s="1" t="s">
        <v>236</v>
      </c>
      <c r="E153" s="1" t="s">
        <v>16</v>
      </c>
      <c r="F153" s="1" t="s">
        <v>84</v>
      </c>
      <c r="G153" s="1">
        <v>6.5</v>
      </c>
      <c r="H153" s="1" t="s">
        <v>38</v>
      </c>
      <c r="I153" s="1">
        <v>14.7052631578947</v>
      </c>
      <c r="J153" s="1" t="s">
        <v>19</v>
      </c>
      <c r="K153" s="1">
        <v>22.39625</v>
      </c>
      <c r="L153" s="1" t="s">
        <v>84</v>
      </c>
      <c r="M153" s="1">
        <v>6.5</v>
      </c>
    </row>
    <row r="154">
      <c r="A154" s="1">
        <v>1.81230045E8</v>
      </c>
      <c r="B154" s="1" t="s">
        <v>270</v>
      </c>
      <c r="C154" s="1" t="s">
        <v>14</v>
      </c>
      <c r="D154" s="1" t="s">
        <v>236</v>
      </c>
      <c r="E154" s="1" t="s">
        <v>24</v>
      </c>
      <c r="F154" s="1" t="s">
        <v>29</v>
      </c>
      <c r="G154" s="1">
        <v>7.68</v>
      </c>
      <c r="H154" s="1" t="s">
        <v>38</v>
      </c>
      <c r="I154" s="1">
        <v>14.7052631578947</v>
      </c>
      <c r="J154" s="1" t="s">
        <v>19</v>
      </c>
      <c r="K154" s="1">
        <v>22.39625</v>
      </c>
      <c r="L154" s="1" t="s">
        <v>29</v>
      </c>
      <c r="M154" s="1">
        <v>7.68</v>
      </c>
    </row>
    <row r="155">
      <c r="A155" s="1">
        <v>1.81230046E8</v>
      </c>
      <c r="B155" s="1" t="s">
        <v>271</v>
      </c>
      <c r="C155" s="1" t="s">
        <v>14</v>
      </c>
      <c r="D155" s="1" t="s">
        <v>236</v>
      </c>
      <c r="E155" s="1" t="s">
        <v>16</v>
      </c>
      <c r="F155" s="1" t="s">
        <v>29</v>
      </c>
      <c r="G155" s="1">
        <v>7.68</v>
      </c>
      <c r="H155" s="1" t="s">
        <v>41</v>
      </c>
      <c r="I155" s="1">
        <v>12.0</v>
      </c>
      <c r="J155" s="1" t="s">
        <v>207</v>
      </c>
      <c r="K155" s="1">
        <v>35.0</v>
      </c>
      <c r="L155" s="1" t="s">
        <v>207</v>
      </c>
      <c r="M155" s="1">
        <v>35.0</v>
      </c>
    </row>
    <row r="156">
      <c r="A156" s="1">
        <v>1.81230047E8</v>
      </c>
      <c r="B156" s="1" t="s">
        <v>272</v>
      </c>
      <c r="C156" s="1" t="s">
        <v>14</v>
      </c>
      <c r="D156" s="1" t="s">
        <v>236</v>
      </c>
      <c r="E156" s="1" t="s">
        <v>24</v>
      </c>
      <c r="F156" s="1" t="s">
        <v>118</v>
      </c>
      <c r="G156" s="1">
        <v>5.5</v>
      </c>
      <c r="H156" s="1" t="s">
        <v>38</v>
      </c>
      <c r="I156" s="1">
        <v>14.7052631578947</v>
      </c>
      <c r="J156" s="1" t="s">
        <v>19</v>
      </c>
      <c r="K156" s="1">
        <v>22.39625</v>
      </c>
      <c r="L156" s="1" t="s">
        <v>118</v>
      </c>
      <c r="M156" s="1">
        <v>5.5</v>
      </c>
    </row>
    <row r="157">
      <c r="A157" s="1">
        <v>1.81230048E8</v>
      </c>
      <c r="B157" s="1" t="s">
        <v>273</v>
      </c>
      <c r="C157" s="1" t="s">
        <v>14</v>
      </c>
      <c r="D157" s="1" t="s">
        <v>236</v>
      </c>
      <c r="E157" s="1" t="s">
        <v>16</v>
      </c>
      <c r="F157" s="1" t="s">
        <v>29</v>
      </c>
      <c r="G157" s="1">
        <v>11.4268263473053</v>
      </c>
      <c r="H157" s="1" t="s">
        <v>38</v>
      </c>
      <c r="I157" s="1">
        <v>14.7052631578947</v>
      </c>
      <c r="J157" s="1" t="s">
        <v>19</v>
      </c>
      <c r="K157" s="1">
        <v>22.39625</v>
      </c>
      <c r="L157" s="1" t="s">
        <v>45</v>
      </c>
      <c r="M157" s="1">
        <v>23.3</v>
      </c>
    </row>
    <row r="158">
      <c r="A158" s="1">
        <v>1.81230049E8</v>
      </c>
      <c r="B158" s="1" t="s">
        <v>274</v>
      </c>
      <c r="C158" s="1" t="s">
        <v>14</v>
      </c>
      <c r="D158" s="1" t="s">
        <v>236</v>
      </c>
      <c r="E158" s="1" t="s">
        <v>24</v>
      </c>
      <c r="F158" s="1" t="s">
        <v>29</v>
      </c>
      <c r="G158" s="1">
        <v>11.4268263473053</v>
      </c>
      <c r="H158" s="1" t="s">
        <v>38</v>
      </c>
      <c r="I158" s="1">
        <v>14.7052631578947</v>
      </c>
      <c r="J158" s="1" t="s">
        <v>19</v>
      </c>
      <c r="K158" s="1">
        <v>22.39625</v>
      </c>
      <c r="L158" s="1" t="s">
        <v>45</v>
      </c>
      <c r="M158" s="1">
        <v>23.3</v>
      </c>
    </row>
    <row r="159">
      <c r="A159" s="1">
        <v>1.8123005E8</v>
      </c>
      <c r="B159" s="1" t="s">
        <v>275</v>
      </c>
      <c r="C159" s="1" t="s">
        <v>14</v>
      </c>
      <c r="D159" s="1" t="s">
        <v>236</v>
      </c>
      <c r="E159" s="1" t="s">
        <v>16</v>
      </c>
      <c r="F159" s="1" t="s">
        <v>29</v>
      </c>
      <c r="G159" s="1">
        <v>11.4268263473053</v>
      </c>
      <c r="H159" s="1" t="s">
        <v>38</v>
      </c>
      <c r="I159" s="1">
        <v>14.7052631578947</v>
      </c>
      <c r="J159" s="1" t="s">
        <v>19</v>
      </c>
      <c r="K159" s="1">
        <v>22.39625</v>
      </c>
      <c r="L159" s="1" t="s">
        <v>45</v>
      </c>
      <c r="M159" s="1">
        <v>23.3</v>
      </c>
    </row>
    <row r="160">
      <c r="A160" s="1">
        <v>1.81230051E8</v>
      </c>
      <c r="B160" s="1" t="s">
        <v>276</v>
      </c>
      <c r="C160" s="1" t="s">
        <v>14</v>
      </c>
      <c r="D160" s="1" t="s">
        <v>236</v>
      </c>
      <c r="E160" s="1" t="s">
        <v>24</v>
      </c>
      <c r="F160" s="1" t="s">
        <v>29</v>
      </c>
      <c r="G160" s="1">
        <v>11.4268263473053</v>
      </c>
      <c r="H160" s="1" t="s">
        <v>38</v>
      </c>
      <c r="I160" s="1">
        <v>14.7052631578947</v>
      </c>
      <c r="J160" s="1" t="s">
        <v>19</v>
      </c>
      <c r="K160" s="1">
        <v>22.39625</v>
      </c>
      <c r="L160" s="1" t="s">
        <v>45</v>
      </c>
      <c r="M160" s="1">
        <v>23.3</v>
      </c>
    </row>
    <row r="161">
      <c r="A161" s="1">
        <v>1.81230053E8</v>
      </c>
      <c r="B161" s="1" t="s">
        <v>277</v>
      </c>
      <c r="C161" s="1" t="s">
        <v>14</v>
      </c>
      <c r="D161" s="1" t="s">
        <v>236</v>
      </c>
      <c r="E161" s="1" t="s">
        <v>16</v>
      </c>
      <c r="F161" s="1" t="s">
        <v>29</v>
      </c>
      <c r="G161" s="1">
        <v>7.68</v>
      </c>
      <c r="H161" s="1" t="s">
        <v>185</v>
      </c>
      <c r="I161" s="1">
        <v>20.4</v>
      </c>
      <c r="J161" s="1" t="s">
        <v>19</v>
      </c>
      <c r="K161" s="1">
        <v>22.39625</v>
      </c>
      <c r="L161" s="1" t="s">
        <v>185</v>
      </c>
      <c r="M161" s="1">
        <v>20.4</v>
      </c>
    </row>
    <row r="162">
      <c r="A162" s="1">
        <v>1.81230055E8</v>
      </c>
      <c r="B162" s="1" t="s">
        <v>278</v>
      </c>
      <c r="C162" s="1" t="s">
        <v>14</v>
      </c>
      <c r="D162" s="1" t="s">
        <v>236</v>
      </c>
      <c r="E162" s="1" t="s">
        <v>16</v>
      </c>
      <c r="F162" s="1" t="s">
        <v>111</v>
      </c>
      <c r="G162" s="1">
        <v>8.0</v>
      </c>
      <c r="H162" s="1" t="s">
        <v>38</v>
      </c>
      <c r="I162" s="1">
        <v>14.7052631578947</v>
      </c>
      <c r="J162" s="1" t="s">
        <v>19</v>
      </c>
      <c r="K162" s="1">
        <v>22.39625</v>
      </c>
      <c r="L162" s="1" t="s">
        <v>111</v>
      </c>
      <c r="M162" s="1">
        <v>8.0</v>
      </c>
    </row>
    <row r="163">
      <c r="A163" s="1">
        <v>1.81230056E8</v>
      </c>
      <c r="B163" s="1" t="s">
        <v>279</v>
      </c>
      <c r="C163" s="1" t="s">
        <v>14</v>
      </c>
      <c r="D163" s="1" t="s">
        <v>236</v>
      </c>
      <c r="E163" s="1" t="s">
        <v>24</v>
      </c>
      <c r="F163" s="1" t="s">
        <v>29</v>
      </c>
      <c r="G163" s="1">
        <v>7.68</v>
      </c>
      <c r="H163" s="1" t="s">
        <v>38</v>
      </c>
      <c r="I163" s="1">
        <v>14.7052631578947</v>
      </c>
      <c r="J163" s="1" t="s">
        <v>19</v>
      </c>
      <c r="K163" s="1">
        <v>22.39625</v>
      </c>
      <c r="L163" s="1" t="s">
        <v>29</v>
      </c>
      <c r="M163" s="1">
        <v>7.68</v>
      </c>
    </row>
    <row r="164">
      <c r="A164" s="1">
        <v>1.81230057E8</v>
      </c>
      <c r="B164" s="1" t="s">
        <v>280</v>
      </c>
      <c r="C164" s="1" t="s">
        <v>14</v>
      </c>
      <c r="D164" s="1" t="s">
        <v>236</v>
      </c>
      <c r="E164" s="1" t="s">
        <v>16</v>
      </c>
      <c r="F164" s="1" t="s">
        <v>88</v>
      </c>
      <c r="G164" s="1">
        <v>7.5</v>
      </c>
      <c r="H164" s="1" t="s">
        <v>38</v>
      </c>
      <c r="I164" s="1">
        <v>14.7052631578947</v>
      </c>
      <c r="J164" s="1" t="s">
        <v>19</v>
      </c>
      <c r="K164" s="1">
        <v>22.39625</v>
      </c>
      <c r="L164" s="1" t="s">
        <v>88</v>
      </c>
      <c r="M164" s="1">
        <v>7.5</v>
      </c>
    </row>
    <row r="165">
      <c r="A165" s="1">
        <v>1.81230058E8</v>
      </c>
      <c r="B165" s="1" t="s">
        <v>281</v>
      </c>
      <c r="C165" s="1" t="s">
        <v>14</v>
      </c>
      <c r="D165" s="1" t="s">
        <v>236</v>
      </c>
      <c r="E165" s="1" t="s">
        <v>16</v>
      </c>
      <c r="F165" s="1" t="s">
        <v>125</v>
      </c>
      <c r="G165" s="1">
        <v>6.0</v>
      </c>
      <c r="H165" s="1" t="s">
        <v>25</v>
      </c>
      <c r="I165" s="1">
        <v>6.54</v>
      </c>
      <c r="J165" s="1" t="s">
        <v>19</v>
      </c>
      <c r="K165" s="1">
        <v>22.39625</v>
      </c>
      <c r="L165" s="1" t="s">
        <v>25</v>
      </c>
      <c r="M165" s="1">
        <v>6.54</v>
      </c>
    </row>
    <row r="166">
      <c r="A166" s="1">
        <v>1.81230059E8</v>
      </c>
      <c r="B166" s="1" t="s">
        <v>282</v>
      </c>
      <c r="C166" s="1" t="s">
        <v>14</v>
      </c>
      <c r="D166" s="1" t="s">
        <v>236</v>
      </c>
      <c r="E166" s="1" t="s">
        <v>16</v>
      </c>
      <c r="F166" s="1" t="s">
        <v>127</v>
      </c>
      <c r="G166" s="1">
        <v>6.0</v>
      </c>
      <c r="H166" s="1" t="s">
        <v>38</v>
      </c>
      <c r="I166" s="1">
        <v>14.7052631578947</v>
      </c>
      <c r="J166" s="1" t="s">
        <v>19</v>
      </c>
      <c r="K166" s="1">
        <v>22.39625</v>
      </c>
      <c r="L166" s="1" t="s">
        <v>127</v>
      </c>
      <c r="M166" s="1">
        <v>6.0</v>
      </c>
    </row>
    <row r="167">
      <c r="A167" s="1">
        <v>1.71230047E8</v>
      </c>
      <c r="B167" s="1" t="s">
        <v>283</v>
      </c>
      <c r="C167" s="1" t="s">
        <v>14</v>
      </c>
      <c r="D167" s="1" t="s">
        <v>236</v>
      </c>
      <c r="E167" s="1" t="s">
        <v>16</v>
      </c>
      <c r="F167" s="1" t="s">
        <v>29</v>
      </c>
      <c r="G167" s="1">
        <v>11.4268263473053</v>
      </c>
      <c r="H167" s="1" t="s">
        <v>38</v>
      </c>
      <c r="I167" s="1">
        <v>14.7052631578947</v>
      </c>
      <c r="J167" s="1" t="s">
        <v>19</v>
      </c>
      <c r="K167" s="1">
        <v>22.39625</v>
      </c>
      <c r="L167" s="1" t="s">
        <v>45</v>
      </c>
      <c r="M167" s="1">
        <v>23.3</v>
      </c>
    </row>
    <row r="168">
      <c r="A168" s="1">
        <v>2.02211001E8</v>
      </c>
      <c r="B168" s="1" t="s">
        <v>284</v>
      </c>
      <c r="C168" s="1" t="s">
        <v>285</v>
      </c>
      <c r="D168" s="1" t="s">
        <v>15</v>
      </c>
      <c r="E168" s="1" t="s">
        <v>24</v>
      </c>
      <c r="F168" s="1" t="s">
        <v>38</v>
      </c>
      <c r="G168" s="1">
        <v>14.0</v>
      </c>
      <c r="H168" s="1" t="s">
        <v>38</v>
      </c>
      <c r="I168" s="1">
        <v>14.7052631578947</v>
      </c>
      <c r="J168" s="1" t="s">
        <v>19</v>
      </c>
      <c r="K168" s="1">
        <v>22.39625</v>
      </c>
      <c r="L168" s="1" t="s">
        <v>38</v>
      </c>
      <c r="M168" s="1">
        <v>14.0</v>
      </c>
    </row>
    <row r="169">
      <c r="A169" s="1">
        <v>2.02211002E8</v>
      </c>
      <c r="B169" s="1" t="s">
        <v>286</v>
      </c>
      <c r="C169" s="1" t="s">
        <v>285</v>
      </c>
      <c r="D169" s="1" t="s">
        <v>15</v>
      </c>
      <c r="E169" s="1" t="s">
        <v>16</v>
      </c>
      <c r="F169" s="1" t="s">
        <v>131</v>
      </c>
      <c r="G169" s="1">
        <v>12.0</v>
      </c>
      <c r="H169" s="1" t="s">
        <v>38</v>
      </c>
      <c r="I169" s="1">
        <v>14.7052631578947</v>
      </c>
      <c r="J169" s="1" t="s">
        <v>19</v>
      </c>
      <c r="K169" s="1">
        <v>22.39625</v>
      </c>
      <c r="L169" s="1" t="s">
        <v>131</v>
      </c>
      <c r="M169" s="1">
        <v>12.0</v>
      </c>
    </row>
    <row r="170">
      <c r="A170" s="1">
        <v>2.02211003E8</v>
      </c>
      <c r="B170" s="1" t="s">
        <v>287</v>
      </c>
      <c r="C170" s="1" t="s">
        <v>285</v>
      </c>
      <c r="D170" s="1" t="s">
        <v>15</v>
      </c>
      <c r="E170" s="1" t="s">
        <v>16</v>
      </c>
      <c r="F170" s="1" t="s">
        <v>88</v>
      </c>
      <c r="G170" s="1">
        <v>7.5</v>
      </c>
      <c r="H170" s="1" t="s">
        <v>41</v>
      </c>
      <c r="I170" s="1">
        <v>12.0</v>
      </c>
      <c r="J170" s="1" t="s">
        <v>288</v>
      </c>
      <c r="K170" s="1">
        <v>14.0</v>
      </c>
      <c r="L170" s="1" t="s">
        <v>288</v>
      </c>
      <c r="M170" s="1">
        <v>14.0</v>
      </c>
    </row>
    <row r="171">
      <c r="A171" s="1">
        <v>2.02211004E8</v>
      </c>
      <c r="B171" s="1" t="s">
        <v>289</v>
      </c>
      <c r="C171" s="1" t="s">
        <v>285</v>
      </c>
      <c r="D171" s="1" t="s">
        <v>15</v>
      </c>
      <c r="E171" s="1" t="s">
        <v>16</v>
      </c>
      <c r="F171" s="1" t="s">
        <v>133</v>
      </c>
      <c r="G171" s="1">
        <v>9.5</v>
      </c>
      <c r="H171" s="1" t="s">
        <v>38</v>
      </c>
      <c r="I171" s="1">
        <v>14.7052631578947</v>
      </c>
      <c r="J171" s="1" t="s">
        <v>19</v>
      </c>
      <c r="K171" s="1">
        <v>22.39625</v>
      </c>
      <c r="L171" s="1" t="s">
        <v>133</v>
      </c>
      <c r="M171" s="1">
        <v>11.0</v>
      </c>
    </row>
    <row r="172">
      <c r="A172" s="1">
        <v>2.02211005E8</v>
      </c>
      <c r="B172" s="1" t="s">
        <v>290</v>
      </c>
      <c r="C172" s="1" t="s">
        <v>285</v>
      </c>
      <c r="D172" s="1" t="s">
        <v>15</v>
      </c>
      <c r="E172" s="1" t="s">
        <v>16</v>
      </c>
      <c r="F172" s="1" t="s">
        <v>88</v>
      </c>
      <c r="G172" s="1">
        <v>7.5</v>
      </c>
      <c r="H172" s="1" t="s">
        <v>38</v>
      </c>
      <c r="I172" s="1">
        <v>14.7052631578947</v>
      </c>
      <c r="J172" s="1" t="s">
        <v>19</v>
      </c>
      <c r="K172" s="1">
        <v>22.39625</v>
      </c>
      <c r="L172" s="1" t="s">
        <v>88</v>
      </c>
      <c r="M172" s="1">
        <v>7.5</v>
      </c>
    </row>
    <row r="173">
      <c r="A173" s="1">
        <v>2.02211007E8</v>
      </c>
      <c r="B173" s="1" t="s">
        <v>291</v>
      </c>
      <c r="C173" s="1" t="s">
        <v>285</v>
      </c>
      <c r="D173" s="1" t="s">
        <v>15</v>
      </c>
      <c r="E173" s="1" t="s">
        <v>24</v>
      </c>
      <c r="F173" s="1" t="s">
        <v>88</v>
      </c>
      <c r="G173" s="1">
        <v>7.5</v>
      </c>
      <c r="H173" s="1" t="s">
        <v>137</v>
      </c>
      <c r="I173" s="1">
        <v>13.5</v>
      </c>
      <c r="J173" s="1" t="s">
        <v>19</v>
      </c>
      <c r="K173" s="1">
        <v>22.39625</v>
      </c>
      <c r="L173" s="1" t="s">
        <v>137</v>
      </c>
      <c r="M173" s="1">
        <v>13.5</v>
      </c>
    </row>
    <row r="174">
      <c r="A174" s="1">
        <v>2.02211009E8</v>
      </c>
      <c r="B174" s="1" t="s">
        <v>292</v>
      </c>
      <c r="C174" s="1" t="s">
        <v>285</v>
      </c>
      <c r="D174" s="1" t="s">
        <v>15</v>
      </c>
      <c r="E174" s="1" t="s">
        <v>16</v>
      </c>
      <c r="F174" s="1" t="s">
        <v>135</v>
      </c>
      <c r="G174" s="1">
        <v>13.8</v>
      </c>
      <c r="H174" s="1" t="s">
        <v>38</v>
      </c>
      <c r="I174" s="1">
        <v>14.7052631578947</v>
      </c>
      <c r="J174" s="1" t="s">
        <v>19</v>
      </c>
      <c r="K174" s="1">
        <v>22.39625</v>
      </c>
      <c r="L174" s="1" t="s">
        <v>135</v>
      </c>
      <c r="M174" s="1">
        <v>13.8</v>
      </c>
    </row>
    <row r="175">
      <c r="A175" s="1">
        <v>2.0221101E8</v>
      </c>
      <c r="B175" s="1" t="s">
        <v>293</v>
      </c>
      <c r="C175" s="1" t="s">
        <v>285</v>
      </c>
      <c r="D175" s="1" t="s">
        <v>15</v>
      </c>
      <c r="E175" s="1" t="s">
        <v>16</v>
      </c>
      <c r="F175" s="1" t="s">
        <v>137</v>
      </c>
      <c r="G175" s="1">
        <v>13.5</v>
      </c>
      <c r="H175" s="1" t="s">
        <v>38</v>
      </c>
      <c r="I175" s="1">
        <v>14.7052631578947</v>
      </c>
      <c r="J175" s="1" t="s">
        <v>19</v>
      </c>
      <c r="K175" s="1">
        <v>22.39625</v>
      </c>
      <c r="L175" s="1" t="s">
        <v>137</v>
      </c>
      <c r="M175" s="1">
        <v>13.5</v>
      </c>
    </row>
    <row r="176">
      <c r="A176" s="1">
        <v>2.02211011E8</v>
      </c>
      <c r="B176" s="1" t="s">
        <v>294</v>
      </c>
      <c r="C176" s="1" t="s">
        <v>285</v>
      </c>
      <c r="D176" s="1" t="s">
        <v>15</v>
      </c>
      <c r="E176" s="1" t="s">
        <v>24</v>
      </c>
      <c r="F176" s="1" t="s">
        <v>82</v>
      </c>
      <c r="G176" s="1">
        <v>10.0</v>
      </c>
      <c r="H176" s="1" t="s">
        <v>288</v>
      </c>
      <c r="I176" s="1">
        <v>14.0</v>
      </c>
      <c r="J176" s="1" t="s">
        <v>209</v>
      </c>
      <c r="K176" s="1">
        <v>10.0</v>
      </c>
      <c r="L176" s="1" t="s">
        <v>288</v>
      </c>
      <c r="M176" s="1">
        <v>14.0</v>
      </c>
    </row>
    <row r="177">
      <c r="A177" s="1">
        <v>2.02211012E8</v>
      </c>
      <c r="B177" s="1" t="s">
        <v>295</v>
      </c>
      <c r="C177" s="1" t="s">
        <v>285</v>
      </c>
      <c r="D177" s="1" t="s">
        <v>15</v>
      </c>
      <c r="E177" s="1" t="s">
        <v>16</v>
      </c>
      <c r="F177" s="1" t="s">
        <v>57</v>
      </c>
      <c r="G177" s="1">
        <v>12.0</v>
      </c>
      <c r="H177" s="1" t="s">
        <v>187</v>
      </c>
      <c r="I177" s="1">
        <v>15.0</v>
      </c>
      <c r="J177" s="1" t="s">
        <v>19</v>
      </c>
      <c r="K177" s="1">
        <v>22.39625</v>
      </c>
      <c r="L177" s="1" t="s">
        <v>187</v>
      </c>
      <c r="M177" s="1">
        <v>15.0</v>
      </c>
    </row>
    <row r="178">
      <c r="A178" s="1">
        <v>2.02220001E8</v>
      </c>
      <c r="B178" s="1" t="s">
        <v>296</v>
      </c>
      <c r="C178" s="1" t="s">
        <v>285</v>
      </c>
      <c r="D178" s="1" t="s">
        <v>159</v>
      </c>
      <c r="E178" s="1" t="s">
        <v>16</v>
      </c>
      <c r="F178" s="1" t="s">
        <v>139</v>
      </c>
      <c r="G178" s="1">
        <v>11.0</v>
      </c>
      <c r="H178" s="1" t="s">
        <v>189</v>
      </c>
      <c r="I178" s="1">
        <v>9.0</v>
      </c>
      <c r="J178" s="1" t="s">
        <v>19</v>
      </c>
      <c r="K178" s="1">
        <v>22.39625</v>
      </c>
      <c r="L178" s="1" t="s">
        <v>139</v>
      </c>
      <c r="M178" s="1">
        <v>11.0</v>
      </c>
    </row>
    <row r="179">
      <c r="A179" s="1">
        <v>2.02220002E8</v>
      </c>
      <c r="B179" s="1" t="s">
        <v>297</v>
      </c>
      <c r="C179" s="1" t="s">
        <v>285</v>
      </c>
      <c r="D179" s="1" t="s">
        <v>159</v>
      </c>
      <c r="E179" s="1" t="s">
        <v>24</v>
      </c>
      <c r="F179" s="1" t="s">
        <v>29</v>
      </c>
      <c r="G179" s="1">
        <v>11.4268263473053</v>
      </c>
      <c r="H179" s="1" t="s">
        <v>38</v>
      </c>
      <c r="I179" s="1">
        <v>14.7052631578947</v>
      </c>
      <c r="J179" s="1" t="s">
        <v>19</v>
      </c>
      <c r="K179" s="1">
        <v>22.39625</v>
      </c>
      <c r="L179" s="1" t="s">
        <v>45</v>
      </c>
      <c r="M179" s="1">
        <v>23.3</v>
      </c>
    </row>
    <row r="180">
      <c r="A180" s="1">
        <v>2.02220004E8</v>
      </c>
      <c r="B180" s="1" t="s">
        <v>298</v>
      </c>
      <c r="C180" s="1" t="s">
        <v>285</v>
      </c>
      <c r="D180" s="1" t="s">
        <v>159</v>
      </c>
      <c r="E180" s="1" t="s">
        <v>16</v>
      </c>
      <c r="F180" s="1" t="s">
        <v>141</v>
      </c>
      <c r="G180" s="1">
        <v>12.0</v>
      </c>
      <c r="H180" s="1" t="s">
        <v>38</v>
      </c>
      <c r="I180" s="1">
        <v>14.7052631578947</v>
      </c>
      <c r="J180" s="1" t="s">
        <v>19</v>
      </c>
      <c r="K180" s="1">
        <v>22.39625</v>
      </c>
      <c r="L180" s="1" t="s">
        <v>141</v>
      </c>
      <c r="M180" s="1">
        <v>12.0</v>
      </c>
    </row>
    <row r="181">
      <c r="A181" s="1">
        <v>2.02220006E8</v>
      </c>
      <c r="B181" s="1" t="s">
        <v>299</v>
      </c>
      <c r="C181" s="1" t="s">
        <v>285</v>
      </c>
      <c r="D181" s="1" t="s">
        <v>159</v>
      </c>
      <c r="E181" s="1" t="s">
        <v>24</v>
      </c>
      <c r="F181" s="1" t="s">
        <v>29</v>
      </c>
      <c r="G181" s="1">
        <v>11.4268263473053</v>
      </c>
      <c r="H181" s="1" t="s">
        <v>38</v>
      </c>
      <c r="I181" s="1">
        <v>14.7052631578947</v>
      </c>
      <c r="J181" s="1" t="s">
        <v>19</v>
      </c>
      <c r="K181" s="1">
        <v>22.39625</v>
      </c>
      <c r="L181" s="1" t="s">
        <v>45</v>
      </c>
      <c r="M181" s="1">
        <v>23.3</v>
      </c>
    </row>
    <row r="182">
      <c r="A182" s="1">
        <v>2.02220007E8</v>
      </c>
      <c r="B182" s="1" t="s">
        <v>300</v>
      </c>
      <c r="C182" s="1" t="s">
        <v>285</v>
      </c>
      <c r="D182" s="1" t="s">
        <v>159</v>
      </c>
      <c r="E182" s="1" t="s">
        <v>16</v>
      </c>
      <c r="F182" s="1" t="s">
        <v>29</v>
      </c>
      <c r="G182" s="1">
        <v>11.4268263473053</v>
      </c>
      <c r="H182" s="1" t="s">
        <v>38</v>
      </c>
      <c r="I182" s="1">
        <v>14.7052631578947</v>
      </c>
      <c r="J182" s="1" t="s">
        <v>19</v>
      </c>
      <c r="K182" s="1">
        <v>22.39625</v>
      </c>
      <c r="L182" s="1" t="s">
        <v>45</v>
      </c>
      <c r="M182" s="1">
        <v>23.3</v>
      </c>
    </row>
    <row r="183">
      <c r="A183" s="1">
        <v>2.02220008E8</v>
      </c>
      <c r="B183" s="1" t="s">
        <v>301</v>
      </c>
      <c r="C183" s="1" t="s">
        <v>285</v>
      </c>
      <c r="D183" s="1" t="s">
        <v>159</v>
      </c>
      <c r="E183" s="1" t="s">
        <v>24</v>
      </c>
      <c r="F183" s="1" t="s">
        <v>144</v>
      </c>
      <c r="G183" s="1">
        <v>6.0</v>
      </c>
      <c r="H183" s="1" t="s">
        <v>192</v>
      </c>
      <c r="I183" s="1">
        <v>8.0</v>
      </c>
      <c r="J183" s="1" t="s">
        <v>19</v>
      </c>
      <c r="K183" s="1">
        <v>22.39625</v>
      </c>
      <c r="L183" s="1" t="s">
        <v>192</v>
      </c>
      <c r="M183" s="1">
        <v>8.0</v>
      </c>
    </row>
    <row r="184">
      <c r="A184" s="1">
        <v>2.0222001E8</v>
      </c>
      <c r="B184" s="1" t="s">
        <v>302</v>
      </c>
      <c r="C184" s="1" t="s">
        <v>285</v>
      </c>
      <c r="D184" s="1" t="s">
        <v>159</v>
      </c>
      <c r="E184" s="1" t="s">
        <v>16</v>
      </c>
      <c r="F184" s="1" t="s">
        <v>106</v>
      </c>
      <c r="G184" s="1">
        <v>12.0</v>
      </c>
      <c r="H184" s="1" t="s">
        <v>38</v>
      </c>
      <c r="I184" s="1">
        <v>14.7052631578947</v>
      </c>
      <c r="J184" s="1" t="s">
        <v>19</v>
      </c>
      <c r="K184" s="1">
        <v>22.39625</v>
      </c>
      <c r="L184" s="1" t="s">
        <v>106</v>
      </c>
      <c r="M184" s="1">
        <v>12.0</v>
      </c>
    </row>
    <row r="185">
      <c r="A185" s="1">
        <v>2.02220011E8</v>
      </c>
      <c r="B185" s="1" t="s">
        <v>303</v>
      </c>
      <c r="C185" s="1" t="s">
        <v>285</v>
      </c>
      <c r="D185" s="1" t="s">
        <v>159</v>
      </c>
      <c r="E185" s="1" t="s">
        <v>24</v>
      </c>
      <c r="F185" s="1" t="s">
        <v>139</v>
      </c>
      <c r="G185" s="1">
        <v>11.0</v>
      </c>
      <c r="H185" s="1" t="s">
        <v>189</v>
      </c>
      <c r="I185" s="1">
        <v>9.0</v>
      </c>
      <c r="J185" s="1" t="s">
        <v>19</v>
      </c>
      <c r="K185" s="1">
        <v>22.39625</v>
      </c>
      <c r="L185" s="1" t="s">
        <v>139</v>
      </c>
      <c r="M185" s="1">
        <v>11.0</v>
      </c>
    </row>
    <row r="186">
      <c r="A186" s="1">
        <v>2.02221002E8</v>
      </c>
      <c r="B186" s="1" t="s">
        <v>296</v>
      </c>
      <c r="C186" s="1" t="s">
        <v>285</v>
      </c>
      <c r="D186" s="1" t="s">
        <v>236</v>
      </c>
      <c r="E186" s="1" t="s">
        <v>16</v>
      </c>
      <c r="F186" s="1" t="s">
        <v>146</v>
      </c>
      <c r="G186" s="1">
        <v>15.0</v>
      </c>
      <c r="H186" s="1" t="s">
        <v>38</v>
      </c>
      <c r="I186" s="1">
        <v>14.7052631578947</v>
      </c>
      <c r="J186" s="1" t="s">
        <v>19</v>
      </c>
      <c r="K186" s="1">
        <v>22.39625</v>
      </c>
      <c r="L186" s="1" t="s">
        <v>146</v>
      </c>
      <c r="M186" s="1">
        <v>15.0</v>
      </c>
    </row>
    <row r="187">
      <c r="A187" s="1">
        <v>2.02221003E8</v>
      </c>
      <c r="B187" s="1" t="s">
        <v>297</v>
      </c>
      <c r="C187" s="1" t="s">
        <v>285</v>
      </c>
      <c r="D187" s="1" t="s">
        <v>236</v>
      </c>
      <c r="E187" s="1" t="s">
        <v>24</v>
      </c>
      <c r="F187" s="1" t="s">
        <v>29</v>
      </c>
      <c r="G187" s="1">
        <v>11.4268263473053</v>
      </c>
      <c r="H187" s="1" t="s">
        <v>38</v>
      </c>
      <c r="I187" s="1">
        <v>14.7052631578947</v>
      </c>
      <c r="J187" s="1" t="s">
        <v>19</v>
      </c>
      <c r="K187" s="1">
        <v>22.39625</v>
      </c>
      <c r="L187" s="1" t="s">
        <v>45</v>
      </c>
      <c r="M187" s="1">
        <v>23.3</v>
      </c>
    </row>
    <row r="188">
      <c r="A188" s="1">
        <v>2.02221004E8</v>
      </c>
      <c r="B188" s="1" t="s">
        <v>298</v>
      </c>
      <c r="C188" s="1" t="s">
        <v>285</v>
      </c>
      <c r="D188" s="1" t="s">
        <v>236</v>
      </c>
      <c r="E188" s="1" t="s">
        <v>16</v>
      </c>
      <c r="F188" s="1" t="s">
        <v>149</v>
      </c>
      <c r="G188" s="1">
        <v>22.0</v>
      </c>
      <c r="H188" s="1" t="s">
        <v>38</v>
      </c>
      <c r="I188" s="1">
        <v>14.7052631578947</v>
      </c>
      <c r="J188" s="1" t="s">
        <v>19</v>
      </c>
      <c r="K188" s="1">
        <v>22.39625</v>
      </c>
      <c r="L188" s="1" t="s">
        <v>149</v>
      </c>
      <c r="M188" s="1">
        <v>22.0</v>
      </c>
    </row>
    <row r="189">
      <c r="A189" s="1">
        <v>2.02221006E8</v>
      </c>
      <c r="B189" s="1" t="s">
        <v>299</v>
      </c>
      <c r="C189" s="1" t="s">
        <v>285</v>
      </c>
      <c r="D189" s="1" t="s">
        <v>236</v>
      </c>
      <c r="E189" s="1" t="s">
        <v>24</v>
      </c>
      <c r="F189" s="1" t="s">
        <v>151</v>
      </c>
      <c r="G189" s="1">
        <v>22.0</v>
      </c>
      <c r="H189" s="1" t="s">
        <v>38</v>
      </c>
      <c r="I189" s="1">
        <v>14.7052631578947</v>
      </c>
      <c r="J189" s="1" t="s">
        <v>19</v>
      </c>
      <c r="K189" s="1">
        <v>22.39625</v>
      </c>
      <c r="L189" s="1" t="s">
        <v>151</v>
      </c>
      <c r="M189" s="1">
        <v>22.0</v>
      </c>
    </row>
    <row r="190">
      <c r="A190" s="1">
        <v>2.02221007E8</v>
      </c>
      <c r="B190" s="1" t="s">
        <v>300</v>
      </c>
      <c r="C190" s="1" t="s">
        <v>285</v>
      </c>
      <c r="D190" s="1" t="s">
        <v>236</v>
      </c>
      <c r="E190" s="1" t="s">
        <v>16</v>
      </c>
      <c r="F190" s="1" t="s">
        <v>149</v>
      </c>
      <c r="G190" s="1">
        <v>22.0</v>
      </c>
      <c r="H190" s="1" t="s">
        <v>38</v>
      </c>
      <c r="I190" s="1">
        <v>14.7052631578947</v>
      </c>
      <c r="J190" s="1" t="s">
        <v>19</v>
      </c>
      <c r="K190" s="1">
        <v>22.39625</v>
      </c>
      <c r="L190" s="1" t="s">
        <v>149</v>
      </c>
      <c r="M190" s="1">
        <v>22.0</v>
      </c>
    </row>
    <row r="191">
      <c r="A191" s="1">
        <v>2.02221008E8</v>
      </c>
      <c r="B191" s="1" t="s">
        <v>301</v>
      </c>
      <c r="C191" s="1" t="s">
        <v>285</v>
      </c>
      <c r="D191" s="1" t="s">
        <v>236</v>
      </c>
      <c r="E191" s="1" t="s">
        <v>24</v>
      </c>
      <c r="F191" s="1" t="s">
        <v>29</v>
      </c>
      <c r="G191" s="1">
        <v>11.4268263473053</v>
      </c>
      <c r="H191" s="1" t="s">
        <v>38</v>
      </c>
      <c r="I191" s="1">
        <v>14.7052631578947</v>
      </c>
      <c r="J191" s="1" t="s">
        <v>19</v>
      </c>
      <c r="K191" s="1">
        <v>22.39625</v>
      </c>
      <c r="L191" s="1" t="s">
        <v>45</v>
      </c>
      <c r="M191" s="1">
        <v>23.3</v>
      </c>
    </row>
    <row r="192">
      <c r="A192" s="1">
        <v>2.02221009E8</v>
      </c>
      <c r="B192" s="1" t="s">
        <v>302</v>
      </c>
      <c r="C192" s="1" t="s">
        <v>285</v>
      </c>
      <c r="D192" s="1" t="s">
        <v>236</v>
      </c>
      <c r="E192" s="1" t="s">
        <v>16</v>
      </c>
      <c r="F192" s="1" t="s">
        <v>149</v>
      </c>
      <c r="G192" s="1">
        <v>22.0</v>
      </c>
      <c r="H192" s="1" t="s">
        <v>38</v>
      </c>
      <c r="I192" s="1">
        <v>14.7052631578947</v>
      </c>
      <c r="J192" s="1" t="s">
        <v>19</v>
      </c>
      <c r="K192" s="1">
        <v>22.39625</v>
      </c>
      <c r="L192" s="1" t="s">
        <v>149</v>
      </c>
      <c r="M192" s="1">
        <v>22.0</v>
      </c>
    </row>
    <row r="193">
      <c r="A193" s="1">
        <v>2.0222101E8</v>
      </c>
      <c r="B193" s="1" t="s">
        <v>303</v>
      </c>
      <c r="C193" s="1" t="s">
        <v>285</v>
      </c>
      <c r="D193" s="1" t="s">
        <v>236</v>
      </c>
      <c r="E193" s="1" t="s">
        <v>24</v>
      </c>
      <c r="F193" s="1" t="s">
        <v>153</v>
      </c>
      <c r="G193" s="1">
        <v>32.0</v>
      </c>
      <c r="H193" s="1" t="s">
        <v>38</v>
      </c>
      <c r="I193" s="1">
        <v>14.7052631578947</v>
      </c>
      <c r="J193" s="1" t="s">
        <v>19</v>
      </c>
      <c r="K193" s="1">
        <v>22.39625</v>
      </c>
      <c r="L193" s="1" t="s">
        <v>153</v>
      </c>
      <c r="M193" s="1">
        <v>32.0</v>
      </c>
    </row>
    <row r="194">
      <c r="A194" s="1">
        <v>2.02221011E8</v>
      </c>
      <c r="B194" s="1" t="s">
        <v>290</v>
      </c>
      <c r="C194" s="1" t="s">
        <v>285</v>
      </c>
      <c r="D194" s="1" t="s">
        <v>236</v>
      </c>
      <c r="E194" s="1" t="s">
        <v>16</v>
      </c>
      <c r="F194" s="1" t="s">
        <v>153</v>
      </c>
      <c r="G194" s="1">
        <v>32.0</v>
      </c>
      <c r="H194" s="1" t="s">
        <v>38</v>
      </c>
      <c r="I194" s="1">
        <v>14.7052631578947</v>
      </c>
      <c r="J194" s="1" t="s">
        <v>19</v>
      </c>
      <c r="K194" s="1">
        <v>22.39625</v>
      </c>
      <c r="L194" s="1" t="s">
        <v>153</v>
      </c>
      <c r="M194" s="1">
        <v>32.0</v>
      </c>
    </row>
    <row r="195">
      <c r="A195" s="1">
        <v>2.02221012E8</v>
      </c>
      <c r="B195" s="1" t="s">
        <v>291</v>
      </c>
      <c r="C195" s="1" t="s">
        <v>285</v>
      </c>
      <c r="D195" s="1" t="s">
        <v>236</v>
      </c>
      <c r="E195" s="1" t="s">
        <v>24</v>
      </c>
      <c r="F195" s="1" t="s">
        <v>149</v>
      </c>
      <c r="G195" s="1">
        <v>22.0</v>
      </c>
      <c r="H195" s="1" t="s">
        <v>38</v>
      </c>
      <c r="I195" s="1">
        <v>14.7052631578947</v>
      </c>
      <c r="J195" s="1" t="s">
        <v>19</v>
      </c>
      <c r="K195" s="1">
        <v>22.39625</v>
      </c>
      <c r="L195" s="1" t="s">
        <v>149</v>
      </c>
      <c r="M195" s="1">
        <v>22.0</v>
      </c>
    </row>
    <row r="196">
      <c r="A196" s="1">
        <v>2.02221013E8</v>
      </c>
      <c r="B196" s="1" t="s">
        <v>293</v>
      </c>
      <c r="C196" s="1" t="s">
        <v>285</v>
      </c>
      <c r="D196" s="1" t="s">
        <v>236</v>
      </c>
      <c r="E196" s="1" t="s">
        <v>16</v>
      </c>
      <c r="F196" s="1" t="s">
        <v>151</v>
      </c>
      <c r="G196" s="1">
        <v>22.0</v>
      </c>
      <c r="H196" s="1" t="s">
        <v>38</v>
      </c>
      <c r="I196" s="1">
        <v>14.7052631578947</v>
      </c>
      <c r="J196" s="1" t="s">
        <v>19</v>
      </c>
      <c r="K196" s="1">
        <v>22.39625</v>
      </c>
      <c r="L196" s="1" t="s">
        <v>151</v>
      </c>
      <c r="M196" s="1">
        <v>22.0</v>
      </c>
    </row>
    <row r="197">
      <c r="A197" s="1">
        <v>2.02221014E8</v>
      </c>
      <c r="B197" s="1" t="s">
        <v>294</v>
      </c>
      <c r="C197" s="1" t="s">
        <v>285</v>
      </c>
      <c r="D197" s="1" t="s">
        <v>236</v>
      </c>
      <c r="E197" s="1" t="s">
        <v>24</v>
      </c>
      <c r="F197" s="1" t="s">
        <v>149</v>
      </c>
      <c r="G197" s="1">
        <v>22.0</v>
      </c>
      <c r="H197" s="1" t="s">
        <v>38</v>
      </c>
      <c r="I197" s="1">
        <v>14.7052631578947</v>
      </c>
      <c r="J197" s="1" t="s">
        <v>19</v>
      </c>
      <c r="K197" s="1">
        <v>22.39625</v>
      </c>
      <c r="L197" s="1" t="s">
        <v>149</v>
      </c>
      <c r="M197" s="1">
        <v>22.0</v>
      </c>
    </row>
    <row r="200" ht="24.0" customHeight="1"/>
    <row r="201" ht="18.0" customHeight="1">
      <c r="A201" s="3" t="s">
        <v>304</v>
      </c>
      <c r="B201" s="4">
        <f>COUNT(A1:A197)</f>
        <v>196</v>
      </c>
      <c r="C201" s="1" t="s">
        <v>305</v>
      </c>
    </row>
    <row r="202">
      <c r="A202" s="3" t="s">
        <v>306</v>
      </c>
      <c r="B202" s="4">
        <f>IFERROR(__xludf.DUMMYFUNCTION("COUNTUNIQUE(D1:D197)"),4.0)</f>
        <v>4</v>
      </c>
    </row>
    <row r="203">
      <c r="A203" s="3" t="s">
        <v>307</v>
      </c>
      <c r="B203" s="4">
        <f>IFERROR(__xludf.DUMMYFUNCTION("COUNTUNIQUE({F1:F197;H1:H197;J1:J197;L1:L197})
"),103.0)</f>
        <v>103</v>
      </c>
    </row>
    <row r="204">
      <c r="A204" s="3" t="s">
        <v>308</v>
      </c>
      <c r="B204" s="4">
        <f t="array" ref="B204">AVERAGE({G1:G197;I1:I197;K1:K197})
</f>
        <v>16.17611317</v>
      </c>
    </row>
    <row r="205">
      <c r="A205" s="3" t="s">
        <v>309</v>
      </c>
      <c r="B205" s="4">
        <f>AVEDEV(sheet1!$M$2:$M$197)</f>
        <v>7.321237505</v>
      </c>
    </row>
    <row r="206">
      <c r="A206" s="5" t="s">
        <v>310</v>
      </c>
      <c r="B206" s="6">
        <f>MAX(M2:M197)</f>
        <v>55</v>
      </c>
    </row>
    <row r="207">
      <c r="A207" s="5" t="s">
        <v>311</v>
      </c>
      <c r="B207" s="6">
        <f>MIN(M2:M197)</f>
        <v>5.5</v>
      </c>
    </row>
    <row r="236">
      <c r="B236" s="7"/>
    </row>
    <row r="240">
      <c r="A240" s="8" t="s">
        <v>312</v>
      </c>
      <c r="B240" s="9"/>
      <c r="C240" s="9"/>
      <c r="D240" s="9"/>
      <c r="E240" s="9"/>
      <c r="F240" s="9"/>
      <c r="G240" s="9"/>
      <c r="H240" s="9"/>
      <c r="I240" s="9"/>
      <c r="J240" s="9"/>
      <c r="K240" s="9"/>
      <c r="L240" s="9"/>
      <c r="M240" s="10"/>
    </row>
    <row r="241">
      <c r="A241" s="11"/>
      <c r="M241" s="12"/>
    </row>
    <row r="242">
      <c r="A242" s="11"/>
      <c r="M242" s="12"/>
    </row>
    <row r="243">
      <c r="A243" s="11"/>
      <c r="M243" s="12"/>
    </row>
    <row r="244">
      <c r="A244" s="11"/>
      <c r="M244" s="12"/>
    </row>
    <row r="245">
      <c r="A245" s="13"/>
      <c r="B245" s="14"/>
      <c r="C245" s="14"/>
      <c r="D245" s="14"/>
      <c r="E245" s="14"/>
      <c r="F245" s="14"/>
      <c r="G245" s="14"/>
      <c r="H245" s="14"/>
      <c r="I245" s="14"/>
      <c r="J245" s="14"/>
      <c r="K245" s="14"/>
      <c r="L245" s="14"/>
      <c r="M245" s="15"/>
    </row>
    <row r="246">
      <c r="A246" s="16" t="b">
        <v>0</v>
      </c>
      <c r="B246" s="9"/>
      <c r="C246" s="9"/>
      <c r="D246" s="9"/>
      <c r="E246" s="9"/>
      <c r="F246" s="9"/>
      <c r="G246" s="9"/>
      <c r="H246" s="9"/>
      <c r="I246" s="9"/>
      <c r="J246" s="9"/>
      <c r="K246" s="9"/>
      <c r="L246" s="9"/>
      <c r="M246" s="10"/>
    </row>
    <row r="247">
      <c r="A247" s="11"/>
      <c r="M247" s="12"/>
    </row>
    <row r="248">
      <c r="A248" s="11"/>
      <c r="M248" s="12"/>
    </row>
    <row r="249">
      <c r="A249" s="11"/>
      <c r="M249" s="12"/>
    </row>
    <row r="250">
      <c r="A250" s="11"/>
      <c r="M250" s="12"/>
    </row>
    <row r="251">
      <c r="A251" s="11"/>
      <c r="M251" s="12"/>
    </row>
    <row r="252">
      <c r="A252" s="11"/>
      <c r="M252" s="12"/>
    </row>
    <row r="253">
      <c r="A253" s="11"/>
      <c r="M253" s="12"/>
    </row>
    <row r="254">
      <c r="A254" s="11"/>
      <c r="M254" s="12"/>
    </row>
    <row r="255">
      <c r="A255" s="11"/>
      <c r="M255" s="12"/>
    </row>
    <row r="256">
      <c r="A256" s="11"/>
      <c r="M256" s="12"/>
    </row>
    <row r="257">
      <c r="A257" s="11"/>
      <c r="M257" s="12"/>
    </row>
    <row r="258">
      <c r="A258" s="11"/>
      <c r="M258" s="12"/>
    </row>
    <row r="259">
      <c r="A259" s="11"/>
      <c r="M259" s="12"/>
    </row>
    <row r="260">
      <c r="A260" s="11"/>
      <c r="M260" s="12"/>
    </row>
    <row r="261">
      <c r="A261" s="11"/>
      <c r="M261" s="12"/>
    </row>
    <row r="262">
      <c r="A262" s="11"/>
      <c r="M262" s="12"/>
    </row>
    <row r="263">
      <c r="A263" s="11"/>
      <c r="M263" s="12"/>
    </row>
    <row r="264">
      <c r="A264" s="11"/>
      <c r="M264" s="12"/>
    </row>
    <row r="265">
      <c r="A265" s="11"/>
      <c r="M265" s="12"/>
    </row>
    <row r="266">
      <c r="A266" s="11"/>
      <c r="M266" s="12"/>
    </row>
    <row r="267">
      <c r="A267" s="11"/>
      <c r="M267" s="12"/>
    </row>
    <row r="268">
      <c r="A268" s="11"/>
      <c r="M268" s="12"/>
    </row>
    <row r="269">
      <c r="A269" s="11"/>
      <c r="M269" s="12"/>
    </row>
    <row r="270">
      <c r="A270" s="11"/>
      <c r="M270" s="12"/>
    </row>
    <row r="271">
      <c r="A271" s="11"/>
      <c r="M271" s="12"/>
    </row>
    <row r="272">
      <c r="A272" s="11"/>
      <c r="M272" s="12"/>
    </row>
    <row r="273">
      <c r="A273" s="11"/>
      <c r="M273" s="12"/>
    </row>
    <row r="274">
      <c r="A274" s="11"/>
      <c r="M274" s="12"/>
    </row>
    <row r="275">
      <c r="A275" s="11"/>
      <c r="M275" s="12"/>
    </row>
    <row r="276">
      <c r="A276" s="11"/>
      <c r="M276" s="12"/>
    </row>
    <row r="277">
      <c r="A277" s="11"/>
      <c r="M277" s="12"/>
    </row>
    <row r="278">
      <c r="A278" s="11"/>
      <c r="M278" s="12"/>
    </row>
    <row r="279">
      <c r="A279" s="11"/>
      <c r="M279" s="12"/>
    </row>
    <row r="280">
      <c r="A280" s="11"/>
      <c r="M280" s="12"/>
    </row>
    <row r="281">
      <c r="A281" s="11"/>
      <c r="M281" s="12"/>
    </row>
    <row r="282">
      <c r="A282" s="11"/>
      <c r="M282" s="12"/>
    </row>
    <row r="283">
      <c r="A283" s="11"/>
      <c r="M283" s="12"/>
    </row>
    <row r="284">
      <c r="A284" s="11"/>
      <c r="M284" s="12"/>
    </row>
    <row r="285">
      <c r="A285" s="11"/>
      <c r="M285" s="12"/>
    </row>
    <row r="286">
      <c r="A286" s="11"/>
      <c r="M286" s="12"/>
    </row>
    <row r="287">
      <c r="A287" s="11"/>
      <c r="M287" s="12"/>
    </row>
    <row r="288">
      <c r="A288" s="11"/>
      <c r="M288" s="12"/>
    </row>
    <row r="289">
      <c r="A289" s="11"/>
      <c r="M289" s="12"/>
    </row>
    <row r="290">
      <c r="A290" s="11"/>
      <c r="M290" s="12"/>
    </row>
    <row r="291">
      <c r="A291" s="11"/>
      <c r="M291" s="12"/>
    </row>
    <row r="292">
      <c r="A292" s="11"/>
      <c r="M292" s="12"/>
    </row>
    <row r="293">
      <c r="A293" s="11"/>
      <c r="M293" s="12"/>
    </row>
    <row r="294">
      <c r="A294" s="11"/>
      <c r="M294" s="12"/>
    </row>
    <row r="295">
      <c r="A295" s="11"/>
      <c r="M295" s="12"/>
    </row>
    <row r="296">
      <c r="A296" s="11"/>
      <c r="M296" s="12"/>
    </row>
    <row r="297">
      <c r="A297" s="11"/>
      <c r="M297" s="12"/>
    </row>
    <row r="298">
      <c r="A298" s="11"/>
      <c r="M298" s="12"/>
    </row>
    <row r="299">
      <c r="A299" s="11"/>
      <c r="M299" s="12"/>
    </row>
    <row r="300">
      <c r="A300" s="11"/>
      <c r="M300" s="12"/>
    </row>
    <row r="301">
      <c r="A301" s="11"/>
      <c r="M301" s="12"/>
    </row>
    <row r="302">
      <c r="A302" s="13"/>
      <c r="B302" s="14"/>
      <c r="C302" s="14"/>
      <c r="D302" s="14"/>
      <c r="E302" s="14"/>
      <c r="F302" s="14"/>
      <c r="G302" s="14"/>
      <c r="H302" s="14"/>
      <c r="I302" s="14"/>
      <c r="J302" s="14"/>
      <c r="K302" s="14"/>
      <c r="L302" s="14"/>
      <c r="M302" s="15"/>
    </row>
  </sheetData>
  <customSheetViews>
    <customSheetView guid="{534BB06E-99D4-4DBD-B2CA-2CD19ED3BC64}" filter="1" showAutoFilter="1">
      <autoFilter ref="$E$2:$E$197"/>
    </customSheetView>
  </customSheetViews>
  <mergeCells count="2">
    <mergeCell ref="A240:M245"/>
    <mergeCell ref="A246:M302"/>
  </mergeCells>
  <hyperlinks>
    <hyperlink r:id="rId1" ref="J5"/>
    <hyperlink r:id="rId2" ref="F7"/>
    <hyperlink r:id="rId3" ref="L7"/>
    <hyperlink r:id="rId4" ref="O7"/>
    <hyperlink r:id="rId5" ref="H45"/>
    <hyperlink r:id="rId6" ref="F56"/>
    <hyperlink r:id="rId7" ref="L56"/>
  </hyperlinks>
  <drawing r:id="rId8"/>
  <tableParts count="1">
    <tablePart r:id="rId10"/>
  </tableParts>
  <extLst>
    <ext uri="{3A4CF648-6AED-40f4-86FF-DC5316D8AED3}">
      <x14:slicerList>
        <x14:slicer r:id="rId11"/>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4.75"/>
    <col customWidth="1" min="2" max="2" width="21.88"/>
    <col customWidth="1" min="3" max="3" width="36.38"/>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sheetData>
  <hyperlinks>
    <hyperlink r:id="rId2" ref="A34"/>
  </hyperlinks>
  <drawing r:id="rId3"/>
</worksheet>
</file>