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5toSEMESTRE\ALGORITMOS\"/>
    </mc:Choice>
  </mc:AlternateContent>
  <xr:revisionPtr revIDLastSave="0" documentId="8_{52F0A618-0F58-4C42-8AD2-07967CF829BE}" xr6:coauthVersionLast="47" xr6:coauthVersionMax="47" xr10:uidLastSave="{00000000-0000-0000-0000-000000000000}"/>
  <bookViews>
    <workbookView xWindow="-108" yWindow="-108" windowWidth="23256" windowHeight="12576" tabRatio="800" activeTab="4" xr2:uid="{00000000-000D-0000-FFFF-FFFF00000000}"/>
  </bookViews>
  <sheets>
    <sheet name="Números_pares" sheetId="5" r:id="rId1"/>
    <sheet name="Números_impares" sheetId="2" r:id="rId2"/>
    <sheet name="Números_MayorIgual5" sheetId="3" r:id="rId3"/>
    <sheet name="Imágenes_Aceptadas" sheetId="1" r:id="rId4"/>
    <sheet name="Compuerta_O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D19" i="3"/>
  <c r="C19" i="3"/>
  <c r="C18" i="3"/>
  <c r="D18" i="3" s="1"/>
  <c r="D27" i="5"/>
  <c r="C27" i="5"/>
  <c r="C26" i="5"/>
  <c r="D26" i="5" s="1"/>
  <c r="C25" i="5"/>
  <c r="D25" i="5" s="1"/>
  <c r="C24" i="5"/>
  <c r="D24" i="5" s="1"/>
  <c r="D23" i="5"/>
  <c r="C23" i="5"/>
  <c r="C22" i="5"/>
  <c r="D22" i="5" s="1"/>
  <c r="C21" i="5"/>
  <c r="D21" i="5" s="1"/>
  <c r="C20" i="5"/>
  <c r="D20" i="5" s="1"/>
  <c r="D19" i="5"/>
  <c r="C19" i="5"/>
  <c r="C18" i="5"/>
  <c r="D18" i="5" s="1"/>
  <c r="G17" i="4"/>
  <c r="H17" i="4" s="1"/>
  <c r="G16" i="4"/>
  <c r="H16" i="4" s="1"/>
  <c r="H15" i="4"/>
  <c r="G15" i="4"/>
  <c r="G14" i="4"/>
  <c r="H14" i="4" s="1"/>
  <c r="D27" i="2"/>
  <c r="C27" i="2"/>
  <c r="C26" i="2"/>
  <c r="D26" i="2" s="1"/>
  <c r="D25" i="2"/>
  <c r="C25" i="2"/>
  <c r="C24" i="2"/>
  <c r="D24" i="2" s="1"/>
  <c r="D23" i="2"/>
  <c r="C23" i="2"/>
  <c r="C22" i="2"/>
  <c r="D22" i="2" s="1"/>
  <c r="D21" i="2"/>
  <c r="C21" i="2"/>
  <c r="C20" i="2"/>
  <c r="D20" i="2" s="1"/>
  <c r="D19" i="2"/>
  <c r="C19" i="2"/>
  <c r="C18" i="2"/>
  <c r="D18" i="2" s="1"/>
  <c r="D69" i="1"/>
  <c r="E69" i="1" s="1"/>
  <c r="E68" i="1"/>
  <c r="D68" i="1"/>
  <c r="D67" i="1"/>
  <c r="E67" i="1" s="1"/>
  <c r="E66" i="1"/>
  <c r="D66" i="1"/>
  <c r="D65" i="1"/>
  <c r="E65" i="1" s="1"/>
  <c r="E64" i="1"/>
  <c r="D64" i="1"/>
  <c r="D63" i="1"/>
  <c r="E63" i="1" s="1"/>
  <c r="E62" i="1"/>
  <c r="D62" i="1"/>
  <c r="D61" i="1"/>
  <c r="E61" i="1" s="1"/>
  <c r="E60" i="1"/>
  <c r="D60" i="1"/>
  <c r="D59" i="1"/>
  <c r="E59" i="1" s="1"/>
  <c r="E58" i="1"/>
  <c r="D58" i="1"/>
  <c r="D57" i="1"/>
  <c r="E57" i="1" s="1"/>
  <c r="E56" i="1"/>
  <c r="D56" i="1"/>
  <c r="D55" i="1"/>
  <c r="E55" i="1" s="1"/>
  <c r="E54" i="1"/>
  <c r="D54" i="1"/>
  <c r="D53" i="1"/>
  <c r="E53" i="1" s="1"/>
  <c r="E52" i="1"/>
  <c r="D52" i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</calcChain>
</file>

<file path=xl/sharedStrings.xml><?xml version="1.0" encoding="utf-8"?>
<sst xmlns="http://schemas.openxmlformats.org/spreadsheetml/2006/main" count="100" uniqueCount="43">
  <si>
    <t>Entradas</t>
  </si>
  <si>
    <t>Salidas</t>
  </si>
  <si>
    <t>Pesos</t>
  </si>
  <si>
    <t>Bias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</si>
  <si>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</si>
  <si>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</si>
  <si>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</si>
  <si>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</si>
  <si>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</si>
  <si>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</si>
  <si>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</si>
  <si>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</si>
  <si>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</si>
  <si>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</si>
  <si>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</si>
  <si>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</si>
  <si>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</si>
  <si>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</si>
  <si>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</si>
  <si>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</si>
  <si>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</si>
  <si>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</si>
  <si>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</si>
  <si>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</si>
  <si>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</si>
  <si>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</si>
  <si>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</si>
  <si>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</si>
  <si>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</si>
  <si>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</si>
  <si>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</si>
  <si>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</si>
  <si>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</si>
  <si>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</si>
  <si>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n33</t>
  </si>
  <si>
    <t>n</t>
  </si>
  <si>
    <t>f(n)</t>
  </si>
  <si>
    <t>Numeros Impares</t>
  </si>
  <si>
    <t>Numeros Mayores o Iguales a Cinco</t>
  </si>
  <si>
    <t>Salida</t>
  </si>
  <si>
    <t>Numeros pares</t>
  </si>
  <si>
    <t>Compuerta OR</t>
  </si>
  <si>
    <t>Imágenes Aceptadas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</si>
</sst>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5FFE2"/>
        <bgColor indexed="64"/>
      </patternFill>
    </fill>
    <fill>
      <patternFill patternType="solid">
        <fgColor rgb="FF00FF9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00FFFF"/>
      <color rgb="FFC5FFE2"/>
      <color rgb="FF99FFCC"/>
      <color rgb="FFFFB953"/>
      <color rgb="FFFFCC99"/>
      <color rgb="FFFF6699"/>
      <color rgb="FFFFB3D9"/>
      <color rgb="FFCC66FF"/>
      <color rgb="FFE0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7FBB-1EA0-4105-B235-6A1E025C49F4}">
  <dimension ref="A1:R27"/>
  <sheetViews>
    <sheetView workbookViewId="0">
      <selection activeCell="L14" sqref="L14"/>
    </sheetView>
  </sheetViews>
  <sheetFormatPr baseColWidth="10" defaultColWidth="11.44140625" defaultRowHeight="14.4" x14ac:dyDescent="0.3"/>
  <cols>
    <col min="1" max="1" width="11.44140625" style="1"/>
    <col min="2" max="2" width="11.44140625" style="1" customWidth="1"/>
    <col min="3" max="3" width="11.88671875" style="1" bestFit="1" customWidth="1"/>
    <col min="4" max="7" width="11.44140625" style="1"/>
    <col min="8" max="8" width="13.33203125" style="1" customWidth="1"/>
    <col min="9" max="9" width="11.44140625" style="1"/>
    <col min="10" max="10" width="11.6640625" style="1" bestFit="1" customWidth="1"/>
    <col min="11" max="16384" width="11.44140625" style="1"/>
  </cols>
  <sheetData>
    <row r="1" spans="1:18" ht="25.8" x14ac:dyDescent="0.3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3" spans="1:18" ht="15" thickBot="1" x14ac:dyDescent="0.35"/>
    <row r="4" spans="1:18" ht="18.600000000000001" thickBot="1" x14ac:dyDescent="0.35">
      <c r="B4" s="80" t="s">
        <v>0</v>
      </c>
      <c r="C4" s="81"/>
      <c r="D4" s="81"/>
      <c r="E4" s="81"/>
      <c r="F4" s="81"/>
      <c r="G4" s="81"/>
      <c r="H4" s="82"/>
      <c r="I4" s="47" t="s">
        <v>1</v>
      </c>
      <c r="K4" s="80" t="s">
        <v>2</v>
      </c>
      <c r="L4" s="81"/>
      <c r="M4" s="81"/>
      <c r="N4" s="81"/>
      <c r="O4" s="81"/>
      <c r="P4" s="81"/>
      <c r="Q4" s="82"/>
    </row>
    <row r="5" spans="1:18" ht="15" thickBot="1" x14ac:dyDescent="0.35"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5">
        <v>0</v>
      </c>
      <c r="I5" s="57">
        <v>1</v>
      </c>
      <c r="K5" s="12">
        <v>-0.61697869999999999</v>
      </c>
      <c r="L5" s="12">
        <v>0.58823066999999996</v>
      </c>
      <c r="M5" s="12">
        <v>-0.7092041</v>
      </c>
      <c r="N5" s="12">
        <v>0.39153743000000002</v>
      </c>
      <c r="O5" s="12">
        <v>0.65918489999999996</v>
      </c>
      <c r="P5" s="12">
        <v>0.89444219999999997</v>
      </c>
      <c r="Q5" s="12">
        <v>-0.15907276000000001</v>
      </c>
    </row>
    <row r="6" spans="1:18" x14ac:dyDescent="0.3">
      <c r="B6" s="16">
        <v>0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7">
        <v>0</v>
      </c>
      <c r="I6" s="58">
        <v>0</v>
      </c>
    </row>
    <row r="7" spans="1:18" ht="15" thickBot="1" x14ac:dyDescent="0.35">
      <c r="B7" s="16">
        <v>1</v>
      </c>
      <c r="C7" s="16">
        <v>1</v>
      </c>
      <c r="D7" s="16">
        <v>0</v>
      </c>
      <c r="E7" s="16">
        <v>1</v>
      </c>
      <c r="F7" s="16">
        <v>1</v>
      </c>
      <c r="G7" s="16">
        <v>0</v>
      </c>
      <c r="H7" s="17">
        <v>1</v>
      </c>
      <c r="I7" s="58">
        <v>1</v>
      </c>
    </row>
    <row r="8" spans="1:18" ht="18.600000000000001" thickBot="1" x14ac:dyDescent="0.35">
      <c r="B8" s="16">
        <v>1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7">
        <v>1</v>
      </c>
      <c r="I8" s="58">
        <v>0</v>
      </c>
      <c r="N8" s="79" t="s">
        <v>3</v>
      </c>
    </row>
    <row r="9" spans="1:18" ht="15" thickBot="1" x14ac:dyDescent="0.35">
      <c r="B9" s="16">
        <v>0</v>
      </c>
      <c r="C9" s="16">
        <v>1</v>
      </c>
      <c r="D9" s="16">
        <v>1</v>
      </c>
      <c r="E9" s="16">
        <v>0</v>
      </c>
      <c r="F9" s="16">
        <v>0</v>
      </c>
      <c r="G9" s="16">
        <v>1</v>
      </c>
      <c r="H9" s="17">
        <v>1</v>
      </c>
      <c r="I9" s="58">
        <v>1</v>
      </c>
      <c r="N9" s="12">
        <v>0.11180191</v>
      </c>
    </row>
    <row r="10" spans="1:18" x14ac:dyDescent="0.3">
      <c r="B10" s="16">
        <v>1</v>
      </c>
      <c r="C10" s="16">
        <v>0</v>
      </c>
      <c r="D10" s="16">
        <v>1</v>
      </c>
      <c r="E10" s="16">
        <v>1</v>
      </c>
      <c r="F10" s="16">
        <v>0</v>
      </c>
      <c r="G10" s="16">
        <v>1</v>
      </c>
      <c r="H10" s="17">
        <v>1</v>
      </c>
      <c r="I10" s="58">
        <v>0</v>
      </c>
    </row>
    <row r="11" spans="1:18" x14ac:dyDescent="0.3">
      <c r="B11" s="16">
        <v>1</v>
      </c>
      <c r="C11" s="16">
        <v>0</v>
      </c>
      <c r="D11" s="16">
        <v>1</v>
      </c>
      <c r="E11" s="16">
        <v>1</v>
      </c>
      <c r="F11" s="16">
        <v>1</v>
      </c>
      <c r="G11" s="16">
        <v>1</v>
      </c>
      <c r="H11" s="17">
        <v>1</v>
      </c>
      <c r="I11" s="58">
        <v>1</v>
      </c>
    </row>
    <row r="12" spans="1:18" x14ac:dyDescent="0.3">
      <c r="B12" s="16">
        <v>1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7">
        <v>0</v>
      </c>
      <c r="I12" s="58">
        <v>0</v>
      </c>
    </row>
    <row r="13" spans="1:18" x14ac:dyDescent="0.3">
      <c r="B13" s="16">
        <v>1</v>
      </c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7">
        <v>1</v>
      </c>
      <c r="I13" s="58">
        <v>1</v>
      </c>
    </row>
    <row r="14" spans="1:18" ht="15" thickBot="1" x14ac:dyDescent="0.35">
      <c r="B14" s="19">
        <v>1</v>
      </c>
      <c r="C14" s="19">
        <v>1</v>
      </c>
      <c r="D14" s="19">
        <v>1</v>
      </c>
      <c r="E14" s="19">
        <v>0</v>
      </c>
      <c r="F14" s="19">
        <v>0</v>
      </c>
      <c r="G14" s="19">
        <v>1</v>
      </c>
      <c r="H14" s="20">
        <v>1</v>
      </c>
      <c r="I14" s="59">
        <v>0</v>
      </c>
    </row>
    <row r="16" spans="1:18" ht="15" thickBot="1" x14ac:dyDescent="0.35"/>
    <row r="17" spans="2:12" ht="18.600000000000001" thickBot="1" x14ac:dyDescent="0.35">
      <c r="B17" s="2"/>
      <c r="C17" s="83" t="s">
        <v>35</v>
      </c>
      <c r="D17" s="63" t="s">
        <v>36</v>
      </c>
      <c r="L17" s="37"/>
    </row>
    <row r="18" spans="2:12" x14ac:dyDescent="0.3">
      <c r="B18" s="21" t="s">
        <v>4</v>
      </c>
      <c r="C18" s="21">
        <f>(B5*$K$5)+(C5*$L$5)+(D5*$M$5)+(E5*$N$5)+(F5*$O$5)+(G5*$P$5)+(H5*$Q$5)+$N$9</f>
        <v>1.31901431</v>
      </c>
      <c r="D18" s="57">
        <f>IF(C18&gt;=0,1,0)</f>
        <v>1</v>
      </c>
    </row>
    <row r="19" spans="2:12" x14ac:dyDescent="0.3">
      <c r="B19" s="22" t="s">
        <v>5</v>
      </c>
      <c r="C19" s="22">
        <f>(B6*$K$5)+(C6*$L$5)+(D6*$M$5)+(E6*$N$5)+(F6*$O$5)+(G6*$P$5)+(H6*$Q$5)+$N$9</f>
        <v>-9.1715200000000441E-3</v>
      </c>
      <c r="D19" s="58">
        <f t="shared" ref="D19:D27" si="0">IF(C19&gt;=0,1,0)</f>
        <v>0</v>
      </c>
    </row>
    <row r="20" spans="2:12" x14ac:dyDescent="0.3">
      <c r="B20" s="22" t="s">
        <v>6</v>
      </c>
      <c r="C20" s="22">
        <f>(B7*$K$5)+(C7*$L$5)+(D7*$M$5)+(E7*$N$5)+(F7*$O$5)+(G7*$P$5)+(H7*$Q$5)+$N$9</f>
        <v>0.9747034499999998</v>
      </c>
      <c r="D20" s="58">
        <f t="shared" si="0"/>
        <v>1</v>
      </c>
      <c r="F20" s="23"/>
      <c r="G20" s="23"/>
      <c r="H20" s="23"/>
    </row>
    <row r="21" spans="2:12" x14ac:dyDescent="0.3">
      <c r="B21" s="22" t="s">
        <v>7</v>
      </c>
      <c r="C21" s="22">
        <f>(B8*$K$5)+(C8*$L$5)+(D8*$M$5)+(E8*$N$5)+(F8*$O$5)+(G8*$P$5)+(H8*$Q$5)+$N$9</f>
        <v>-0.39368555</v>
      </c>
      <c r="D21" s="58">
        <f t="shared" si="0"/>
        <v>0</v>
      </c>
      <c r="F21" s="23"/>
      <c r="G21" s="23"/>
      <c r="H21" s="23"/>
    </row>
    <row r="22" spans="2:12" x14ac:dyDescent="0.3">
      <c r="B22" s="22" t="s">
        <v>8</v>
      </c>
      <c r="C22" s="22">
        <f>(B9*$K$5)+(C9*$L$5)+(D9*$M$5)+(E9*$N$5)+(F9*$O$5)+(G9*$P$5)+(H9*$Q$5)+$N$9</f>
        <v>0.72619791999999994</v>
      </c>
      <c r="D22" s="58">
        <f t="shared" si="0"/>
        <v>1</v>
      </c>
      <c r="F22" s="23"/>
      <c r="G22" s="23"/>
      <c r="H22" s="23"/>
    </row>
    <row r="23" spans="2:12" x14ac:dyDescent="0.3">
      <c r="B23" s="22" t="s">
        <v>9</v>
      </c>
      <c r="C23" s="22">
        <f>(B10*$K$5)+(C10*$L$5)+(D10*$M$5)+(E10*$N$5)+(F10*$O$5)+(G10*$P$5)+(H10*$Q$5)+$N$9</f>
        <v>-8.7474019999999958E-2</v>
      </c>
      <c r="D23" s="58">
        <f t="shared" si="0"/>
        <v>0</v>
      </c>
      <c r="F23" s="23"/>
      <c r="G23" s="23"/>
      <c r="H23" s="23"/>
    </row>
    <row r="24" spans="2:12" x14ac:dyDescent="0.3">
      <c r="B24" s="22" t="s">
        <v>10</v>
      </c>
      <c r="C24" s="22">
        <f>(B11*$K$5)+(C11*$L$5)+(D11*$M$5)+(E11*$N$5)+(F11*$O$5)+(G11*$P$5)+(H11*$Q$5)+$N$9</f>
        <v>0.57171087999999992</v>
      </c>
      <c r="D24" s="58">
        <f t="shared" si="0"/>
        <v>1</v>
      </c>
      <c r="F24" s="23"/>
      <c r="G24" s="23"/>
      <c r="H24" s="23"/>
    </row>
    <row r="25" spans="2:12" x14ac:dyDescent="0.3">
      <c r="B25" s="22" t="s">
        <v>11</v>
      </c>
      <c r="C25" s="22">
        <f>(B12*$K$5)+(C12*$L$5)+(D12*$M$5)+(E12*$N$5)+(F12*$O$5)+(G12*$P$5)+(H12*$Q$5)+$N$9</f>
        <v>-0.62615021999999998</v>
      </c>
      <c r="D25" s="58">
        <f t="shared" si="0"/>
        <v>0</v>
      </c>
      <c r="F25" s="23"/>
      <c r="G25" s="23"/>
      <c r="H25" s="23"/>
    </row>
    <row r="26" spans="2:12" x14ac:dyDescent="0.3">
      <c r="B26" s="22" t="s">
        <v>12</v>
      </c>
      <c r="C26" s="22">
        <f>(B13*$K$5)+(C13*$L$5)+(D13*$M$5)+(E13*$N$5)+(F13*$O$5)+(G13*$P$5)+(H13*$Q$5)+$N$9</f>
        <v>1.1599415500000001</v>
      </c>
      <c r="D26" s="58">
        <f t="shared" si="0"/>
        <v>1</v>
      </c>
    </row>
    <row r="27" spans="2:12" ht="15" thickBot="1" x14ac:dyDescent="0.35">
      <c r="B27" s="24" t="s">
        <v>13</v>
      </c>
      <c r="C27" s="24">
        <f>(B14*$K$5)+(C14*$L$5)+(D14*$M$5)+(E14*$N$5)+(F14*$O$5)+(G14*$P$5)+(H14*$Q$5)+$N$9</f>
        <v>0.10921921999999992</v>
      </c>
      <c r="D27" s="59">
        <f t="shared" si="0"/>
        <v>1</v>
      </c>
    </row>
  </sheetData>
  <mergeCells count="3">
    <mergeCell ref="B4:H4"/>
    <mergeCell ref="K4:Q4"/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C73D-C7C8-4E47-8909-A139461D0463}">
  <dimension ref="A1:AD27"/>
  <sheetViews>
    <sheetView workbookViewId="0">
      <selection activeCell="H21" sqref="H21"/>
    </sheetView>
  </sheetViews>
  <sheetFormatPr baseColWidth="10" defaultColWidth="11.44140625" defaultRowHeight="14.4" x14ac:dyDescent="0.3"/>
  <cols>
    <col min="1" max="2" width="11.44140625" style="1"/>
    <col min="3" max="3" width="11.88671875" style="1" bestFit="1" customWidth="1"/>
    <col min="4" max="7" width="11.44140625" style="1"/>
    <col min="8" max="8" width="13.33203125" style="1" customWidth="1"/>
    <col min="9" max="9" width="11.44140625" style="1"/>
    <col min="10" max="10" width="11.6640625" style="1" bestFit="1" customWidth="1"/>
    <col min="11" max="16384" width="11.44140625" style="1"/>
  </cols>
  <sheetData>
    <row r="1" spans="1:30" ht="25.8" x14ac:dyDescent="0.3">
      <c r="A1" s="72" t="s">
        <v>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x14ac:dyDescent="0.3"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ht="15" thickBot="1" x14ac:dyDescent="0.35"/>
    <row r="4" spans="1:30" ht="18.600000000000001" thickBot="1" x14ac:dyDescent="0.35">
      <c r="B4" s="73" t="s">
        <v>0</v>
      </c>
      <c r="C4" s="74"/>
      <c r="D4" s="74"/>
      <c r="E4" s="74"/>
      <c r="F4" s="74"/>
      <c r="G4" s="74"/>
      <c r="H4" s="75"/>
      <c r="I4" s="47" t="s">
        <v>1</v>
      </c>
      <c r="K4" s="73" t="s">
        <v>2</v>
      </c>
      <c r="L4" s="74"/>
      <c r="M4" s="74"/>
      <c r="N4" s="74"/>
      <c r="O4" s="74"/>
      <c r="P4" s="74"/>
      <c r="Q4" s="75"/>
    </row>
    <row r="5" spans="1:30" ht="15" thickBot="1" x14ac:dyDescent="0.35"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5">
        <v>0</v>
      </c>
      <c r="I5" s="57">
        <v>0</v>
      </c>
      <c r="K5" s="12">
        <v>0.63183593999999998</v>
      </c>
      <c r="L5" s="12">
        <v>-0.54458684000000002</v>
      </c>
      <c r="M5" s="12">
        <v>0.87029049999999997</v>
      </c>
      <c r="N5" s="12">
        <v>-0.2864428</v>
      </c>
      <c r="O5" s="12">
        <v>-0.4679256</v>
      </c>
      <c r="P5" s="12">
        <v>-0.77402084999999998</v>
      </c>
      <c r="Q5" s="12">
        <v>0.1901526</v>
      </c>
    </row>
    <row r="6" spans="1:30" x14ac:dyDescent="0.3">
      <c r="B6" s="16">
        <v>0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7">
        <v>0</v>
      </c>
      <c r="I6" s="58">
        <v>1</v>
      </c>
    </row>
    <row r="7" spans="1:30" ht="15" thickBot="1" x14ac:dyDescent="0.35">
      <c r="B7" s="16">
        <v>1</v>
      </c>
      <c r="C7" s="16">
        <v>1</v>
      </c>
      <c r="D7" s="16">
        <v>0</v>
      </c>
      <c r="E7" s="16">
        <v>1</v>
      </c>
      <c r="F7" s="16">
        <v>1</v>
      </c>
      <c r="G7" s="16">
        <v>0</v>
      </c>
      <c r="H7" s="17">
        <v>1</v>
      </c>
      <c r="I7" s="58">
        <v>0</v>
      </c>
    </row>
    <row r="8" spans="1:30" ht="18.600000000000001" thickBot="1" x14ac:dyDescent="0.35">
      <c r="B8" s="16">
        <v>1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7">
        <v>1</v>
      </c>
      <c r="I8" s="58">
        <v>1</v>
      </c>
      <c r="N8" s="77" t="s">
        <v>3</v>
      </c>
    </row>
    <row r="9" spans="1:30" ht="15" thickBot="1" x14ac:dyDescent="0.35">
      <c r="B9" s="16">
        <v>0</v>
      </c>
      <c r="C9" s="16">
        <v>1</v>
      </c>
      <c r="D9" s="16">
        <v>1</v>
      </c>
      <c r="E9" s="16">
        <v>0</v>
      </c>
      <c r="F9" s="16">
        <v>0</v>
      </c>
      <c r="G9" s="16">
        <v>1</v>
      </c>
      <c r="H9" s="17">
        <v>1</v>
      </c>
      <c r="I9" s="58">
        <v>0</v>
      </c>
      <c r="N9" s="12">
        <v>0.24126918999999999</v>
      </c>
    </row>
    <row r="10" spans="1:30" x14ac:dyDescent="0.3">
      <c r="B10" s="16">
        <v>1</v>
      </c>
      <c r="C10" s="16">
        <v>0</v>
      </c>
      <c r="D10" s="16">
        <v>1</v>
      </c>
      <c r="E10" s="16">
        <v>1</v>
      </c>
      <c r="F10" s="16">
        <v>0</v>
      </c>
      <c r="G10" s="16">
        <v>1</v>
      </c>
      <c r="H10" s="17">
        <v>1</v>
      </c>
      <c r="I10" s="58">
        <v>1</v>
      </c>
    </row>
    <row r="11" spans="1:30" x14ac:dyDescent="0.3">
      <c r="B11" s="16">
        <v>1</v>
      </c>
      <c r="C11" s="16">
        <v>0</v>
      </c>
      <c r="D11" s="16">
        <v>1</v>
      </c>
      <c r="E11" s="16">
        <v>1</v>
      </c>
      <c r="F11" s="16">
        <v>1</v>
      </c>
      <c r="G11" s="16">
        <v>1</v>
      </c>
      <c r="H11" s="17">
        <v>1</v>
      </c>
      <c r="I11" s="58">
        <v>0</v>
      </c>
      <c r="M11" s="18"/>
    </row>
    <row r="12" spans="1:30" x14ac:dyDescent="0.3">
      <c r="B12" s="16">
        <v>1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7">
        <v>0</v>
      </c>
      <c r="I12" s="58">
        <v>1</v>
      </c>
    </row>
    <row r="13" spans="1:30" x14ac:dyDescent="0.3">
      <c r="B13" s="16">
        <v>1</v>
      </c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7">
        <v>1</v>
      </c>
      <c r="I13" s="58">
        <v>0</v>
      </c>
    </row>
    <row r="14" spans="1:30" ht="15" thickBot="1" x14ac:dyDescent="0.35">
      <c r="B14" s="19">
        <v>1</v>
      </c>
      <c r="C14" s="19">
        <v>1</v>
      </c>
      <c r="D14" s="19">
        <v>1</v>
      </c>
      <c r="E14" s="19">
        <v>0</v>
      </c>
      <c r="F14" s="19">
        <v>0</v>
      </c>
      <c r="G14" s="19">
        <v>1</v>
      </c>
      <c r="H14" s="20">
        <v>1</v>
      </c>
      <c r="I14" s="59">
        <v>1</v>
      </c>
    </row>
    <row r="16" spans="1:30" ht="15" thickBot="1" x14ac:dyDescent="0.35"/>
    <row r="17" spans="2:8" ht="18.600000000000001" thickBot="1" x14ac:dyDescent="0.35">
      <c r="B17" s="47"/>
      <c r="C17" s="76" t="s">
        <v>35</v>
      </c>
      <c r="D17" s="63" t="s">
        <v>36</v>
      </c>
    </row>
    <row r="18" spans="2:8" x14ac:dyDescent="0.3">
      <c r="B18" s="21" t="s">
        <v>4</v>
      </c>
      <c r="C18" s="21">
        <f>(B5*$K$5)+(C5*$L$5)+(D5*$M$5)+(E5*$N$5)+(F5*$O$5)+(G5*$P$5)+(H5*$Q$5)+$N$9</f>
        <v>-0.32958045999999996</v>
      </c>
      <c r="D18" s="57">
        <f>IF(C18&gt;=0,1,0)</f>
        <v>0</v>
      </c>
    </row>
    <row r="19" spans="2:8" x14ac:dyDescent="0.3">
      <c r="B19" s="22" t="s">
        <v>5</v>
      </c>
      <c r="C19" s="22">
        <f>(B6*$K$5)+(C6*$L$5)+(D6*$M$5)+(E6*$N$5)+(F6*$O$5)+(G6*$P$5)+(H6*$Q$5)+$N$9</f>
        <v>0.56697284999999997</v>
      </c>
      <c r="D19" s="58">
        <f t="shared" ref="D19:D27" si="0">IF(C19&gt;=0,1,0)</f>
        <v>1</v>
      </c>
    </row>
    <row r="20" spans="2:8" x14ac:dyDescent="0.3">
      <c r="B20" s="22" t="s">
        <v>6</v>
      </c>
      <c r="C20" s="22">
        <f>(B7*$K$5)+(C7*$L$5)+(D7*$M$5)+(E7*$N$5)+(F7*$O$5)+(G7*$P$5)+(H7*$Q$5)+$N$9</f>
        <v>-0.23569750999999997</v>
      </c>
      <c r="D20" s="58">
        <f t="shared" si="0"/>
        <v>0</v>
      </c>
      <c r="F20" s="23"/>
      <c r="G20" s="23"/>
      <c r="H20" s="23"/>
    </row>
    <row r="21" spans="2:8" x14ac:dyDescent="0.3">
      <c r="B21" s="22" t="s">
        <v>7</v>
      </c>
      <c r="C21" s="22">
        <f>(B8*$K$5)+(C8*$L$5)+(D8*$M$5)+(E8*$N$5)+(F8*$O$5)+(G8*$P$5)+(H8*$Q$5)+$N$9</f>
        <v>1.1025185899999999</v>
      </c>
      <c r="D21" s="58">
        <f t="shared" si="0"/>
        <v>1</v>
      </c>
      <c r="F21" s="23"/>
      <c r="G21" s="23"/>
      <c r="H21" s="23"/>
    </row>
    <row r="22" spans="2:8" x14ac:dyDescent="0.3">
      <c r="B22" s="22" t="s">
        <v>8</v>
      </c>
      <c r="C22" s="22">
        <f>(B9*$K$5)+(C9*$L$5)+(D9*$M$5)+(E9*$N$5)+(F9*$O$5)+(G9*$P$5)+(H9*$Q$5)+$N$9</f>
        <v>-1.6895400000000033E-2</v>
      </c>
      <c r="D22" s="58">
        <f t="shared" si="0"/>
        <v>0</v>
      </c>
      <c r="F22" s="23"/>
      <c r="G22" s="23"/>
      <c r="H22" s="23"/>
    </row>
    <row r="23" spans="2:8" x14ac:dyDescent="0.3">
      <c r="B23" s="22" t="s">
        <v>9</v>
      </c>
      <c r="C23" s="22">
        <f>(B10*$K$5)+(C10*$L$5)+(D10*$M$5)+(E10*$N$5)+(F10*$O$5)+(G10*$P$5)+(H10*$Q$5)+$N$9</f>
        <v>0.87308458</v>
      </c>
      <c r="D23" s="58">
        <f t="shared" si="0"/>
        <v>1</v>
      </c>
      <c r="F23" s="23"/>
      <c r="G23" s="23"/>
      <c r="H23" s="23"/>
    </row>
    <row r="24" spans="2:8" x14ac:dyDescent="0.3">
      <c r="B24" s="22" t="s">
        <v>10</v>
      </c>
      <c r="C24" s="22">
        <f>(B11*$K$5)+(C11*$L$5)+(D11*$M$5)+(E11*$N$5)+(F11*$O$5)+(G11*$P$5)+(H11*$Q$5)+$N$9</f>
        <v>0.40515897999999995</v>
      </c>
      <c r="D24" s="58">
        <f t="shared" si="0"/>
        <v>1</v>
      </c>
      <c r="F24" s="23"/>
      <c r="G24" s="23"/>
      <c r="H24" s="23"/>
    </row>
    <row r="25" spans="2:8" x14ac:dyDescent="0.3">
      <c r="B25" s="22" t="s">
        <v>11</v>
      </c>
      <c r="C25" s="22">
        <f>(B12*$K$5)+(C12*$L$5)+(D12*$M$5)+(E12*$N$5)+(F12*$O$5)+(G12*$P$5)+(H12*$Q$5)+$N$9</f>
        <v>1.19880879</v>
      </c>
      <c r="D25" s="58">
        <f t="shared" si="0"/>
        <v>1</v>
      </c>
      <c r="F25" s="23"/>
      <c r="G25" s="23"/>
      <c r="H25" s="23"/>
    </row>
    <row r="26" spans="2:8" x14ac:dyDescent="0.3">
      <c r="B26" s="22" t="s">
        <v>12</v>
      </c>
      <c r="C26" s="22">
        <f>(B13*$K$5)+(C13*$L$5)+(D13*$M$5)+(E13*$N$5)+(F13*$O$5)+(G13*$P$5)+(H13*$Q$5)+$N$9</f>
        <v>-0.13942785999999999</v>
      </c>
      <c r="D26" s="58">
        <f t="shared" si="0"/>
        <v>0</v>
      </c>
    </row>
    <row r="27" spans="2:8" ht="15" thickBot="1" x14ac:dyDescent="0.35">
      <c r="B27" s="24" t="s">
        <v>13</v>
      </c>
      <c r="C27" s="24">
        <f>(B14*$K$5)+(C14*$L$5)+(D14*$M$5)+(E14*$N$5)+(F14*$O$5)+(G14*$P$5)+(H14*$Q$5)+$N$9</f>
        <v>0.61494053999999998</v>
      </c>
      <c r="D27" s="59">
        <f t="shared" si="0"/>
        <v>1</v>
      </c>
    </row>
  </sheetData>
  <mergeCells count="3">
    <mergeCell ref="B4:H4"/>
    <mergeCell ref="K4:Q4"/>
    <mergeCell ref="A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1F8F-A145-4FF6-BD12-7335AE5422EC}">
  <dimension ref="A1:R27"/>
  <sheetViews>
    <sheetView workbookViewId="0">
      <selection sqref="A1:R1"/>
    </sheetView>
  </sheetViews>
  <sheetFormatPr baseColWidth="10" defaultColWidth="11.44140625" defaultRowHeight="14.4" x14ac:dyDescent="0.3"/>
  <cols>
    <col min="1" max="2" width="11.44140625" style="1"/>
    <col min="3" max="3" width="11.88671875" style="1" bestFit="1" customWidth="1"/>
    <col min="4" max="7" width="11.44140625" style="1"/>
    <col min="8" max="8" width="10.5546875" style="1" customWidth="1"/>
    <col min="9" max="9" width="11.44140625" style="1"/>
    <col min="10" max="10" width="11.6640625" style="1" bestFit="1" customWidth="1"/>
    <col min="11" max="16384" width="11.44140625" style="1"/>
  </cols>
  <sheetData>
    <row r="1" spans="1:18" ht="25.8" x14ac:dyDescent="0.3">
      <c r="A1" s="71" t="s">
        <v>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1:18" ht="15" thickBot="1" x14ac:dyDescent="0.35"/>
    <row r="4" spans="1:18" ht="18.600000000000001" thickBot="1" x14ac:dyDescent="0.35">
      <c r="B4" s="64" t="s">
        <v>0</v>
      </c>
      <c r="C4" s="65"/>
      <c r="D4" s="65"/>
      <c r="E4" s="65"/>
      <c r="F4" s="65"/>
      <c r="G4" s="65"/>
      <c r="H4" s="66"/>
      <c r="I4" s="47" t="s">
        <v>1</v>
      </c>
      <c r="K4" s="64" t="s">
        <v>2</v>
      </c>
      <c r="L4" s="65"/>
      <c r="M4" s="65"/>
      <c r="N4" s="65"/>
      <c r="O4" s="65"/>
      <c r="P4" s="65"/>
      <c r="Q4" s="66"/>
    </row>
    <row r="5" spans="1:18" ht="15" thickBot="1" x14ac:dyDescent="0.35"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5">
        <v>0</v>
      </c>
      <c r="I5" s="57">
        <v>0</v>
      </c>
      <c r="K5" s="25">
        <v>0.95576923999999996</v>
      </c>
      <c r="L5" s="25">
        <v>-0.55870140000000001</v>
      </c>
      <c r="M5" s="25">
        <v>3.49229E-2</v>
      </c>
      <c r="N5" s="25">
        <v>-0.96735375999999995</v>
      </c>
      <c r="O5" s="25">
        <v>0.51466239999999996</v>
      </c>
      <c r="P5" s="25">
        <v>0.28604049999999998</v>
      </c>
      <c r="Q5" s="25">
        <v>0.24160293999999999</v>
      </c>
    </row>
    <row r="6" spans="1:18" x14ac:dyDescent="0.3">
      <c r="B6" s="16">
        <v>0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7">
        <v>0</v>
      </c>
      <c r="I6" s="58">
        <v>0</v>
      </c>
    </row>
    <row r="7" spans="1:18" ht="15" thickBot="1" x14ac:dyDescent="0.35">
      <c r="B7" s="16">
        <v>1</v>
      </c>
      <c r="C7" s="16">
        <v>1</v>
      </c>
      <c r="D7" s="16">
        <v>0</v>
      </c>
      <c r="E7" s="16">
        <v>1</v>
      </c>
      <c r="F7" s="16">
        <v>1</v>
      </c>
      <c r="G7" s="16">
        <v>0</v>
      </c>
      <c r="H7" s="17">
        <v>1</v>
      </c>
      <c r="I7" s="58">
        <v>0</v>
      </c>
    </row>
    <row r="8" spans="1:18" ht="18.600000000000001" thickBot="1" x14ac:dyDescent="0.35">
      <c r="B8" s="16">
        <v>1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7">
        <v>1</v>
      </c>
      <c r="I8" s="58">
        <v>0</v>
      </c>
      <c r="N8" s="67" t="s">
        <v>3</v>
      </c>
    </row>
    <row r="9" spans="1:18" ht="15" thickBot="1" x14ac:dyDescent="0.35">
      <c r="B9" s="16">
        <v>0</v>
      </c>
      <c r="C9" s="16">
        <v>1</v>
      </c>
      <c r="D9" s="16">
        <v>1</v>
      </c>
      <c r="E9" s="16">
        <v>0</v>
      </c>
      <c r="F9" s="16">
        <v>0</v>
      </c>
      <c r="G9" s="16">
        <v>1</v>
      </c>
      <c r="H9" s="17">
        <v>1</v>
      </c>
      <c r="I9" s="58">
        <v>0</v>
      </c>
      <c r="N9" s="25">
        <v>0.1200214</v>
      </c>
    </row>
    <row r="10" spans="1:18" x14ac:dyDescent="0.3">
      <c r="B10" s="16">
        <v>1</v>
      </c>
      <c r="C10" s="16">
        <v>0</v>
      </c>
      <c r="D10" s="16">
        <v>1</v>
      </c>
      <c r="E10" s="16">
        <v>1</v>
      </c>
      <c r="F10" s="16">
        <v>0</v>
      </c>
      <c r="G10" s="16">
        <v>1</v>
      </c>
      <c r="H10" s="17">
        <v>1</v>
      </c>
      <c r="I10" s="58">
        <v>1</v>
      </c>
    </row>
    <row r="11" spans="1:18" x14ac:dyDescent="0.3">
      <c r="B11" s="16">
        <v>1</v>
      </c>
      <c r="C11" s="16">
        <v>0</v>
      </c>
      <c r="D11" s="16">
        <v>1</v>
      </c>
      <c r="E11" s="16">
        <v>1</v>
      </c>
      <c r="F11" s="16">
        <v>1</v>
      </c>
      <c r="G11" s="16">
        <v>1</v>
      </c>
      <c r="H11" s="17">
        <v>1</v>
      </c>
      <c r="I11" s="58">
        <v>1</v>
      </c>
      <c r="M11" s="18"/>
    </row>
    <row r="12" spans="1:18" x14ac:dyDescent="0.3">
      <c r="B12" s="16">
        <v>1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7">
        <v>0</v>
      </c>
      <c r="I12" s="58">
        <v>1</v>
      </c>
    </row>
    <row r="13" spans="1:18" x14ac:dyDescent="0.3">
      <c r="B13" s="16">
        <v>1</v>
      </c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7">
        <v>1</v>
      </c>
      <c r="I13" s="58">
        <v>1</v>
      </c>
    </row>
    <row r="14" spans="1:18" ht="15" thickBot="1" x14ac:dyDescent="0.35">
      <c r="B14" s="19">
        <v>1</v>
      </c>
      <c r="C14" s="19">
        <v>1</v>
      </c>
      <c r="D14" s="19">
        <v>1</v>
      </c>
      <c r="E14" s="19">
        <v>0</v>
      </c>
      <c r="F14" s="19">
        <v>0</v>
      </c>
      <c r="G14" s="19">
        <v>1</v>
      </c>
      <c r="H14" s="20">
        <v>1</v>
      </c>
      <c r="I14" s="59">
        <v>1</v>
      </c>
    </row>
    <row r="16" spans="1:18" ht="15" thickBot="1" x14ac:dyDescent="0.35"/>
    <row r="17" spans="2:8" ht="18.600000000000001" thickBot="1" x14ac:dyDescent="0.35">
      <c r="B17" s="47"/>
      <c r="C17" s="68" t="s">
        <v>35</v>
      </c>
      <c r="D17" s="63" t="s">
        <v>36</v>
      </c>
    </row>
    <row r="18" spans="2:8" x14ac:dyDescent="0.3">
      <c r="B18" s="21" t="s">
        <v>4</v>
      </c>
      <c r="C18" s="21">
        <f>(B5*$K$5)+(C5*$L$5)+(D5*$M$5)+(E5*$N$5)+(F5*$O$5)+(G5*$P$5)+(H5*$Q$5)+$N$9</f>
        <v>0.38536127999999992</v>
      </c>
      <c r="D18" s="57">
        <f>IF(C18&gt;=0,1,0)</f>
        <v>1</v>
      </c>
    </row>
    <row r="19" spans="2:8" ht="15" customHeight="1" x14ac:dyDescent="0.3">
      <c r="B19" s="22" t="s">
        <v>5</v>
      </c>
      <c r="C19" s="22">
        <f>(B6*$K$5)+(C6*$L$5)+(D6*$M$5)+(E6*$N$5)+(F6*$O$5)+(G6*$P$5)+(H6*$Q$5)+$N$9</f>
        <v>-0.40375710000000004</v>
      </c>
      <c r="D19" s="58">
        <f t="shared" ref="D19:D27" si="0">IF(C19&gt;=0,1,0)</f>
        <v>0</v>
      </c>
      <c r="F19" s="18"/>
      <c r="G19" s="18"/>
      <c r="H19" s="18"/>
    </row>
    <row r="20" spans="2:8" x14ac:dyDescent="0.3">
      <c r="B20" s="22" t="s">
        <v>6</v>
      </c>
      <c r="C20" s="22">
        <f>(B7*$K$5)+(C7*$L$5)+(D7*$M$5)+(E7*$N$5)+(F7*$O$5)+(G7*$P$5)+(H7*$Q$5)+$N$9</f>
        <v>0.30600081999999995</v>
      </c>
      <c r="D20" s="58">
        <f t="shared" si="0"/>
        <v>1</v>
      </c>
      <c r="F20" s="23"/>
      <c r="G20" s="23"/>
      <c r="H20" s="23"/>
    </row>
    <row r="21" spans="2:8" x14ac:dyDescent="0.3">
      <c r="B21" s="22" t="s">
        <v>7</v>
      </c>
      <c r="C21" s="22">
        <f>(B8*$K$5)+(C8*$L$5)+(D8*$M$5)+(E8*$N$5)+(F8*$O$5)+(G8*$P$5)+(H8*$Q$5)+$N$9</f>
        <v>-0.17373868000000003</v>
      </c>
      <c r="D21" s="58">
        <f t="shared" si="0"/>
        <v>0</v>
      </c>
      <c r="F21" s="23"/>
      <c r="G21" s="23"/>
      <c r="H21" s="23"/>
    </row>
    <row r="22" spans="2:8" x14ac:dyDescent="0.3">
      <c r="B22" s="22" t="s">
        <v>8</v>
      </c>
      <c r="C22" s="22">
        <f>(B9*$K$5)+(C9*$L$5)+(D9*$M$5)+(E9*$N$5)+(F9*$O$5)+(G9*$P$5)+(H9*$Q$5)+$N$9</f>
        <v>0.12388633999999993</v>
      </c>
      <c r="D22" s="58">
        <f t="shared" si="0"/>
        <v>1</v>
      </c>
      <c r="F22" s="23"/>
      <c r="G22" s="23"/>
      <c r="H22" s="23"/>
    </row>
    <row r="23" spans="2:8" x14ac:dyDescent="0.3">
      <c r="B23" s="22" t="s">
        <v>9</v>
      </c>
      <c r="C23" s="22">
        <f>(B10*$K$5)+(C10*$L$5)+(D10*$M$5)+(E10*$N$5)+(F10*$O$5)+(G10*$P$5)+(H10*$Q$5)+$N$9</f>
        <v>0.67100322000000001</v>
      </c>
      <c r="D23" s="58">
        <f t="shared" si="0"/>
        <v>1</v>
      </c>
      <c r="F23" s="23"/>
      <c r="G23" s="23"/>
      <c r="H23" s="23"/>
    </row>
    <row r="24" spans="2:8" x14ac:dyDescent="0.3">
      <c r="B24" s="22" t="s">
        <v>10</v>
      </c>
      <c r="C24" s="22">
        <f>(B11*$K$5)+(C11*$L$5)+(D11*$M$5)+(E11*$N$5)+(F11*$O$5)+(G11*$P$5)+(H11*$Q$5)+$N$9</f>
        <v>1.1856656199999998</v>
      </c>
      <c r="D24" s="58">
        <f t="shared" si="0"/>
        <v>1</v>
      </c>
      <c r="F24" s="23"/>
      <c r="G24" s="23"/>
      <c r="H24" s="23"/>
    </row>
    <row r="25" spans="2:8" x14ac:dyDescent="0.3">
      <c r="B25" s="22" t="s">
        <v>11</v>
      </c>
      <c r="C25" s="22">
        <f>(B12*$K$5)+(C12*$L$5)+(D12*$M$5)+(E12*$N$5)+(F12*$O$5)+(G12*$P$5)+(H12*$Q$5)+$N$9</f>
        <v>0.55201213999999998</v>
      </c>
      <c r="D25" s="58">
        <f t="shared" si="0"/>
        <v>1</v>
      </c>
      <c r="F25" s="23"/>
      <c r="G25" s="23"/>
      <c r="H25" s="23"/>
    </row>
    <row r="26" spans="2:8" x14ac:dyDescent="0.3">
      <c r="B26" s="22" t="s">
        <v>12</v>
      </c>
      <c r="C26" s="22">
        <f>(B13*$K$5)+(C13*$L$5)+(D13*$M$5)+(E13*$N$5)+(F13*$O$5)+(G13*$P$5)+(H13*$Q$5)+$N$9</f>
        <v>0.62696421999999985</v>
      </c>
      <c r="D26" s="58">
        <f t="shared" si="0"/>
        <v>1</v>
      </c>
    </row>
    <row r="27" spans="2:8" ht="15" thickBot="1" x14ac:dyDescent="0.35">
      <c r="B27" s="24" t="s">
        <v>13</v>
      </c>
      <c r="C27" s="24">
        <f>(B14*$K$5)+(C14*$L$5)+(D14*$M$5)+(E14*$N$5)+(F14*$O$5)+(G14*$P$5)+(H14*$Q$5)+$N$9</f>
        <v>1.0796555799999998</v>
      </c>
      <c r="D27" s="59">
        <f t="shared" si="0"/>
        <v>1</v>
      </c>
    </row>
  </sheetData>
  <mergeCells count="3">
    <mergeCell ref="B4:H4"/>
    <mergeCell ref="K4:Q4"/>
    <mergeCell ref="A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0C3-3120-4587-B1AA-1069E0C7B077}">
  <dimension ref="A1:X69"/>
  <sheetViews>
    <sheetView zoomScale="80" zoomScaleNormal="80" workbookViewId="0">
      <selection sqref="A1:X1"/>
    </sheetView>
  </sheetViews>
  <sheetFormatPr baseColWidth="10" defaultColWidth="11.44140625" defaultRowHeight="14.4" x14ac:dyDescent="0.3"/>
  <cols>
    <col min="1" max="2" width="11.44140625" style="1"/>
    <col min="3" max="3" width="12.6640625" style="1" bestFit="1" customWidth="1"/>
    <col min="4" max="16384" width="11.44140625" style="1"/>
  </cols>
  <sheetData>
    <row r="1" spans="1:24" ht="25.8" x14ac:dyDescent="0.3">
      <c r="A1" s="70" t="s">
        <v>42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3" spans="1:24" ht="15" thickBot="1" x14ac:dyDescent="0.35"/>
    <row r="4" spans="1:24" ht="18.600000000000001" thickBot="1" x14ac:dyDescent="0.35">
      <c r="C4" s="50" t="s">
        <v>0</v>
      </c>
      <c r="D4" s="51"/>
      <c r="E4" s="51"/>
      <c r="F4" s="51"/>
      <c r="G4" s="51"/>
      <c r="H4" s="51"/>
      <c r="I4" s="51"/>
      <c r="J4" s="51"/>
      <c r="K4" s="52"/>
      <c r="L4" s="47" t="s">
        <v>1</v>
      </c>
      <c r="N4" s="53" t="s">
        <v>2</v>
      </c>
      <c r="O4" s="54"/>
      <c r="P4" s="54"/>
      <c r="Q4" s="54"/>
      <c r="R4" s="54"/>
      <c r="S4" s="54"/>
      <c r="T4" s="54"/>
      <c r="U4" s="54"/>
      <c r="V4" s="55"/>
    </row>
    <row r="5" spans="1:24" ht="15" thickBot="1" x14ac:dyDescent="0.35">
      <c r="C5" s="3">
        <v>0</v>
      </c>
      <c r="D5" s="4">
        <v>0</v>
      </c>
      <c r="E5" s="4">
        <v>1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5">
        <v>1</v>
      </c>
      <c r="L5" s="44">
        <v>1</v>
      </c>
      <c r="N5" s="2">
        <v>4.0590790000000002E-2</v>
      </c>
      <c r="O5" s="2">
        <v>8.8385839999999993E-2</v>
      </c>
      <c r="P5" s="2">
        <v>0.46119874999999999</v>
      </c>
      <c r="Q5" s="2">
        <v>-0.77580890000000002</v>
      </c>
      <c r="R5" s="2">
        <v>-0.34839093999999998</v>
      </c>
      <c r="S5" s="2">
        <v>0.43909683999999999</v>
      </c>
      <c r="T5" s="2">
        <v>-0.6868457</v>
      </c>
      <c r="U5" s="2">
        <v>0.36002699999999999</v>
      </c>
      <c r="V5" s="2">
        <v>0.14891239000000001</v>
      </c>
    </row>
    <row r="6" spans="1:24" x14ac:dyDescent="0.3">
      <c r="C6" s="7">
        <v>1</v>
      </c>
      <c r="D6" s="8">
        <v>1</v>
      </c>
      <c r="E6" s="8">
        <v>1</v>
      </c>
      <c r="F6" s="8">
        <v>0</v>
      </c>
      <c r="G6" s="8">
        <v>0</v>
      </c>
      <c r="H6" s="8">
        <v>1</v>
      </c>
      <c r="I6" s="8">
        <v>1</v>
      </c>
      <c r="J6" s="8">
        <v>1</v>
      </c>
      <c r="K6" s="6">
        <v>1</v>
      </c>
      <c r="L6" s="44">
        <v>1</v>
      </c>
    </row>
    <row r="7" spans="1:24" ht="15" thickBot="1" x14ac:dyDescent="0.35">
      <c r="C7" s="7">
        <v>1</v>
      </c>
      <c r="D7" s="8">
        <v>1</v>
      </c>
      <c r="E7" s="8">
        <v>1</v>
      </c>
      <c r="F7" s="8">
        <v>0</v>
      </c>
      <c r="G7" s="8">
        <v>1</v>
      </c>
      <c r="H7" s="8">
        <v>0</v>
      </c>
      <c r="I7" s="8">
        <v>0</v>
      </c>
      <c r="J7" s="8">
        <v>1</v>
      </c>
      <c r="K7" s="6">
        <v>1</v>
      </c>
      <c r="L7" s="44">
        <v>1</v>
      </c>
    </row>
    <row r="8" spans="1:24" ht="18.600000000000001" thickBot="1" x14ac:dyDescent="0.35">
      <c r="C8" s="7">
        <v>0</v>
      </c>
      <c r="D8" s="8">
        <v>0</v>
      </c>
      <c r="E8" s="8">
        <v>0</v>
      </c>
      <c r="F8" s="8">
        <v>1</v>
      </c>
      <c r="G8" s="8">
        <v>0</v>
      </c>
      <c r="H8" s="8">
        <v>1</v>
      </c>
      <c r="I8" s="8">
        <v>1</v>
      </c>
      <c r="J8" s="8">
        <v>0</v>
      </c>
      <c r="K8" s="6">
        <v>1</v>
      </c>
      <c r="L8" s="44">
        <v>0</v>
      </c>
      <c r="N8" s="43"/>
      <c r="R8" s="56" t="s">
        <v>3</v>
      </c>
    </row>
    <row r="9" spans="1:24" ht="15" thickBot="1" x14ac:dyDescent="0.35">
      <c r="C9" s="7">
        <v>0</v>
      </c>
      <c r="D9" s="8">
        <v>1</v>
      </c>
      <c r="E9" s="8">
        <v>0</v>
      </c>
      <c r="F9" s="8">
        <v>1</v>
      </c>
      <c r="G9" s="8">
        <v>0</v>
      </c>
      <c r="H9" s="8">
        <v>1</v>
      </c>
      <c r="I9" s="8">
        <v>0</v>
      </c>
      <c r="J9" s="8">
        <v>1</v>
      </c>
      <c r="K9" s="6">
        <v>0</v>
      </c>
      <c r="L9" s="44">
        <v>0</v>
      </c>
      <c r="R9" s="12">
        <v>-0.16552122</v>
      </c>
    </row>
    <row r="10" spans="1:24" x14ac:dyDescent="0.3">
      <c r="C10" s="7">
        <v>1</v>
      </c>
      <c r="D10" s="8">
        <v>0</v>
      </c>
      <c r="E10" s="8">
        <v>1</v>
      </c>
      <c r="F10" s="8">
        <v>0</v>
      </c>
      <c r="G10" s="8">
        <v>1</v>
      </c>
      <c r="H10" s="8">
        <v>0</v>
      </c>
      <c r="I10" s="8">
        <v>1</v>
      </c>
      <c r="J10" s="8">
        <v>0</v>
      </c>
      <c r="K10" s="6">
        <v>1</v>
      </c>
      <c r="L10" s="44">
        <v>0</v>
      </c>
    </row>
    <row r="11" spans="1:24" x14ac:dyDescent="0.3">
      <c r="C11" s="7">
        <v>0</v>
      </c>
      <c r="D11" s="8">
        <v>0</v>
      </c>
      <c r="E11" s="8">
        <v>1</v>
      </c>
      <c r="F11" s="8">
        <v>1</v>
      </c>
      <c r="G11" s="8">
        <v>0</v>
      </c>
      <c r="H11" s="8">
        <v>0</v>
      </c>
      <c r="I11" s="8">
        <v>1</v>
      </c>
      <c r="J11" s="8">
        <v>1</v>
      </c>
      <c r="K11" s="6">
        <v>0</v>
      </c>
      <c r="L11" s="44">
        <v>0</v>
      </c>
    </row>
    <row r="12" spans="1:24" x14ac:dyDescent="0.3">
      <c r="C12" s="7">
        <v>0</v>
      </c>
      <c r="D12" s="8">
        <v>0</v>
      </c>
      <c r="E12" s="8">
        <v>1</v>
      </c>
      <c r="F12" s="8">
        <v>1</v>
      </c>
      <c r="G12" s="8">
        <v>0</v>
      </c>
      <c r="H12" s="8">
        <v>0</v>
      </c>
      <c r="I12" s="8">
        <v>1</v>
      </c>
      <c r="J12" s="8">
        <v>1</v>
      </c>
      <c r="K12" s="6">
        <v>1</v>
      </c>
      <c r="L12" s="44">
        <v>0</v>
      </c>
    </row>
    <row r="13" spans="1:24" x14ac:dyDescent="0.3">
      <c r="C13" s="7">
        <v>1</v>
      </c>
      <c r="D13" s="8">
        <v>1</v>
      </c>
      <c r="E13" s="8">
        <v>0</v>
      </c>
      <c r="F13" s="8">
        <v>0</v>
      </c>
      <c r="G13" s="8">
        <v>1</v>
      </c>
      <c r="H13" s="8">
        <v>1</v>
      </c>
      <c r="I13" s="8">
        <v>0</v>
      </c>
      <c r="J13" s="8">
        <v>0</v>
      </c>
      <c r="K13" s="6">
        <v>1</v>
      </c>
      <c r="L13" s="44">
        <v>0</v>
      </c>
    </row>
    <row r="14" spans="1:24" x14ac:dyDescent="0.3">
      <c r="C14" s="7">
        <v>1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0</v>
      </c>
      <c r="J14" s="8">
        <v>0</v>
      </c>
      <c r="K14" s="6">
        <v>0</v>
      </c>
      <c r="L14" s="44">
        <v>0</v>
      </c>
    </row>
    <row r="15" spans="1:24" x14ac:dyDescent="0.3">
      <c r="C15" s="7">
        <v>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0</v>
      </c>
      <c r="J15" s="8">
        <v>0</v>
      </c>
      <c r="K15" s="6">
        <v>0</v>
      </c>
      <c r="L15" s="44">
        <v>0</v>
      </c>
    </row>
    <row r="16" spans="1:24" x14ac:dyDescent="0.3">
      <c r="C16" s="7">
        <v>1</v>
      </c>
      <c r="D16" s="8">
        <v>1</v>
      </c>
      <c r="E16" s="8">
        <v>1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6">
        <v>1</v>
      </c>
      <c r="L16" s="44">
        <v>0</v>
      </c>
    </row>
    <row r="17" spans="3:12" x14ac:dyDescent="0.3">
      <c r="C17" s="7">
        <v>0</v>
      </c>
      <c r="D17" s="8">
        <v>0</v>
      </c>
      <c r="E17" s="8">
        <v>0</v>
      </c>
      <c r="F17" s="8">
        <v>0</v>
      </c>
      <c r="G17" s="8">
        <v>1</v>
      </c>
      <c r="H17" s="8">
        <v>1</v>
      </c>
      <c r="I17" s="8">
        <v>1</v>
      </c>
      <c r="J17" s="8">
        <v>1</v>
      </c>
      <c r="K17" s="6">
        <v>0</v>
      </c>
      <c r="L17" s="44">
        <v>0</v>
      </c>
    </row>
    <row r="18" spans="3:12" x14ac:dyDescent="0.3">
      <c r="C18" s="7">
        <v>1</v>
      </c>
      <c r="D18" s="8">
        <v>1</v>
      </c>
      <c r="E18" s="8">
        <v>1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6">
        <v>1</v>
      </c>
      <c r="L18" s="44">
        <v>0</v>
      </c>
    </row>
    <row r="19" spans="3:12" x14ac:dyDescent="0.3">
      <c r="C19" s="7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6">
        <v>1</v>
      </c>
      <c r="L19" s="44">
        <v>0</v>
      </c>
    </row>
    <row r="20" spans="3:12" x14ac:dyDescent="0.3">
      <c r="C20" s="7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6">
        <v>0</v>
      </c>
      <c r="L20" s="44">
        <v>0</v>
      </c>
    </row>
    <row r="21" spans="3:12" x14ac:dyDescent="0.3">
      <c r="C21" s="7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0</v>
      </c>
      <c r="K21" s="6">
        <v>0</v>
      </c>
      <c r="L21" s="44">
        <v>0</v>
      </c>
    </row>
    <row r="22" spans="3:12" x14ac:dyDescent="0.3">
      <c r="C22" s="7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0</v>
      </c>
      <c r="J22" s="8">
        <v>0</v>
      </c>
      <c r="K22" s="6">
        <v>0</v>
      </c>
      <c r="L22" s="44">
        <v>0</v>
      </c>
    </row>
    <row r="23" spans="3:12" x14ac:dyDescent="0.3">
      <c r="C23" s="7">
        <v>1</v>
      </c>
      <c r="D23" s="8">
        <v>1</v>
      </c>
      <c r="E23" s="8">
        <v>1</v>
      </c>
      <c r="F23" s="8">
        <v>1</v>
      </c>
      <c r="G23" s="8">
        <v>1</v>
      </c>
      <c r="H23" s="8">
        <v>0</v>
      </c>
      <c r="I23" s="8">
        <v>0</v>
      </c>
      <c r="J23" s="8">
        <v>0</v>
      </c>
      <c r="K23" s="6">
        <v>0</v>
      </c>
      <c r="L23" s="44">
        <v>0</v>
      </c>
    </row>
    <row r="24" spans="3:12" x14ac:dyDescent="0.3">
      <c r="C24" s="7">
        <v>1</v>
      </c>
      <c r="D24" s="8">
        <v>1</v>
      </c>
      <c r="E24" s="8">
        <v>1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  <c r="K24" s="6">
        <v>0</v>
      </c>
      <c r="L24" s="44">
        <v>0</v>
      </c>
    </row>
    <row r="25" spans="3:12" x14ac:dyDescent="0.3">
      <c r="C25" s="7">
        <v>1</v>
      </c>
      <c r="D25" s="8">
        <v>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6">
        <v>0</v>
      </c>
      <c r="L25" s="44">
        <v>0</v>
      </c>
    </row>
    <row r="26" spans="3:12" x14ac:dyDescent="0.3">
      <c r="C26" s="7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6">
        <v>0</v>
      </c>
      <c r="L26" s="44">
        <v>0</v>
      </c>
    </row>
    <row r="27" spans="3:12" x14ac:dyDescent="0.3"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6">
        <v>0</v>
      </c>
      <c r="L27" s="44">
        <v>0</v>
      </c>
    </row>
    <row r="28" spans="3:12" x14ac:dyDescent="0.3">
      <c r="C28" s="7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6">
        <v>1</v>
      </c>
      <c r="L28" s="44">
        <v>0</v>
      </c>
    </row>
    <row r="29" spans="3:12" x14ac:dyDescent="0.3">
      <c r="C29" s="7">
        <v>0</v>
      </c>
      <c r="D29" s="8">
        <v>0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6">
        <v>1</v>
      </c>
      <c r="L29" s="44">
        <v>0</v>
      </c>
    </row>
    <row r="30" spans="3:12" x14ac:dyDescent="0.3">
      <c r="C30" s="7">
        <v>0</v>
      </c>
      <c r="D30" s="8">
        <v>0</v>
      </c>
      <c r="E30" s="8">
        <v>0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6">
        <v>1</v>
      </c>
      <c r="L30" s="44">
        <v>0</v>
      </c>
    </row>
    <row r="31" spans="3:12" x14ac:dyDescent="0.3">
      <c r="C31" s="7">
        <v>0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6">
        <v>1</v>
      </c>
      <c r="L31" s="44">
        <v>0</v>
      </c>
    </row>
    <row r="32" spans="3:12" x14ac:dyDescent="0.3">
      <c r="C32" s="7">
        <v>0</v>
      </c>
      <c r="D32" s="8">
        <v>0</v>
      </c>
      <c r="E32" s="8">
        <v>0</v>
      </c>
      <c r="F32" s="8">
        <v>0</v>
      </c>
      <c r="G32" s="8">
        <v>1</v>
      </c>
      <c r="H32" s="8">
        <v>1</v>
      </c>
      <c r="I32" s="8">
        <v>1</v>
      </c>
      <c r="J32" s="8">
        <v>1</v>
      </c>
      <c r="K32" s="6">
        <v>1</v>
      </c>
      <c r="L32" s="44">
        <v>0</v>
      </c>
    </row>
    <row r="33" spans="3:12" x14ac:dyDescent="0.3"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1</v>
      </c>
      <c r="J33" s="8">
        <v>1</v>
      </c>
      <c r="K33" s="6">
        <v>1</v>
      </c>
      <c r="L33" s="44">
        <v>0</v>
      </c>
    </row>
    <row r="34" spans="3:12" x14ac:dyDescent="0.3"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1</v>
      </c>
      <c r="J34" s="8">
        <v>1</v>
      </c>
      <c r="K34" s="6">
        <v>1</v>
      </c>
      <c r="L34" s="44">
        <v>0</v>
      </c>
    </row>
    <row r="35" spans="3:12" ht="15" thickBot="1" x14ac:dyDescent="0.35"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v>1</v>
      </c>
      <c r="L35" s="45">
        <v>0</v>
      </c>
    </row>
    <row r="37" spans="3:12" ht="15" thickBot="1" x14ac:dyDescent="0.35"/>
    <row r="38" spans="3:12" ht="18.600000000000001" thickBot="1" x14ac:dyDescent="0.35">
      <c r="C38" s="48"/>
      <c r="D38" s="56" t="s">
        <v>35</v>
      </c>
      <c r="E38" s="49" t="s">
        <v>36</v>
      </c>
    </row>
    <row r="39" spans="3:12" x14ac:dyDescent="0.3">
      <c r="C39" s="14" t="s">
        <v>4</v>
      </c>
      <c r="D39" s="18">
        <f>(C5*$N$5)+(D5*$O$5)+(E5*$P$5)+(F5*$Q$5)+(G5*$R$5)+(H5*$S$5)+(I5*$T$5)+(J5*$U$5)+(K5*V5)+$R$9</f>
        <v>0.88368676000000002</v>
      </c>
      <c r="E39" s="57">
        <f>IF(D39&gt;=0,1,0)</f>
        <v>1</v>
      </c>
    </row>
    <row r="40" spans="3:12" x14ac:dyDescent="0.3">
      <c r="C40" s="16" t="s">
        <v>5</v>
      </c>
      <c r="D40" s="18">
        <f>(C6*$N$5)+(D6*$O$5)+(E6*$P$5)+(F6*$Q$5)+(G6*$R$5)+(H6*$S$5)+(I6*$T$5)+(J6*$U$5)+(K6*V6)+$R$9</f>
        <v>0.53693229999999992</v>
      </c>
      <c r="E40" s="58">
        <f t="shared" ref="E40:E69" si="0">IF(D40&gt;=0,1,0)</f>
        <v>1</v>
      </c>
    </row>
    <row r="41" spans="3:12" x14ac:dyDescent="0.3">
      <c r="C41" s="16" t="s">
        <v>6</v>
      </c>
      <c r="D41" s="18">
        <f>(C7*$N$5)+(D7*$O$5)+(E7*$P$5)+(F7*$Q$5)+(G7*$R$5)+(H7*$S$5)+(I7*$T$5)+(J7*$U$5)+(K7*V7)+$R$9</f>
        <v>0.43629022000000006</v>
      </c>
      <c r="E41" s="58">
        <f t="shared" si="0"/>
        <v>1</v>
      </c>
    </row>
    <row r="42" spans="3:12" x14ac:dyDescent="0.3">
      <c r="C42" s="16" t="s">
        <v>7</v>
      </c>
      <c r="D42" s="18">
        <f>(C8*$N$5)+(D8*$O$5)+(E8*$P$5)+(F8*$Q$5)+(G8*$R$5)+(H8*$S$5)+(I8*$T$5)+(J8*$U$5)+(K8*V8)+$R$9</f>
        <v>-1.1890789800000001</v>
      </c>
      <c r="E42" s="58">
        <f t="shared" si="0"/>
        <v>0</v>
      </c>
    </row>
    <row r="43" spans="3:12" x14ac:dyDescent="0.3">
      <c r="C43" s="16" t="s">
        <v>8</v>
      </c>
      <c r="D43" s="18">
        <f>(C9*$N$5)+(D9*$O$5)+(E9*$P$5)+(F9*$Q$5)+(G9*$R$5)+(H9*$S$5)+(I9*$T$5)+(J9*$U$5)+(K9*V9)+$R$9</f>
        <v>-5.3820439999999997E-2</v>
      </c>
      <c r="E43" s="58">
        <f t="shared" si="0"/>
        <v>0</v>
      </c>
    </row>
    <row r="44" spans="3:12" x14ac:dyDescent="0.3">
      <c r="C44" s="16" t="s">
        <v>9</v>
      </c>
      <c r="D44" s="18">
        <f>(C10*$N$5)+(D10*$O$5)+(E10*$P$5)+(F10*$Q$5)+(G10*$R$5)+(H10*$S$5)+(I10*$T$5)+(J10*$U$5)+(K10*V10)+$R$9</f>
        <v>-0.69896832000000009</v>
      </c>
      <c r="E44" s="58">
        <f t="shared" si="0"/>
        <v>0</v>
      </c>
    </row>
    <row r="45" spans="3:12" x14ac:dyDescent="0.3">
      <c r="C45" s="16" t="s">
        <v>10</v>
      </c>
      <c r="D45" s="18">
        <f>(C11*$N$5)+(D11*$O$5)+(E11*$P$5)+(F11*$Q$5)+(G11*$R$5)+(H11*$S$5)+(I11*$T$5)+(J11*$U$5)+(K11*V11)+$R$9</f>
        <v>-0.80695007000000019</v>
      </c>
      <c r="E45" s="58">
        <f t="shared" si="0"/>
        <v>0</v>
      </c>
    </row>
    <row r="46" spans="3:12" x14ac:dyDescent="0.3">
      <c r="C46" s="16" t="s">
        <v>11</v>
      </c>
      <c r="D46" s="18">
        <f>(C12*$N$5)+(D12*$O$5)+(E12*$P$5)+(F12*$Q$5)+(G12*$R$5)+(H12*$S$5)+(I12*$T$5)+(J12*$U$5)+(K12*V12)+$R$9</f>
        <v>-0.80695007000000019</v>
      </c>
      <c r="E46" s="58">
        <f t="shared" si="0"/>
        <v>0</v>
      </c>
    </row>
    <row r="47" spans="3:12" x14ac:dyDescent="0.3">
      <c r="C47" s="16" t="s">
        <v>12</v>
      </c>
      <c r="D47" s="18">
        <f>(C13*$N$5)+(D13*$O$5)+(E13*$P$5)+(F13*$Q$5)+(G13*$R$5)+(H13*$S$5)+(I13*$T$5)+(J13*$U$5)+(K13*V13)+$R$9</f>
        <v>5.416130999999999E-2</v>
      </c>
      <c r="E47" s="58">
        <f t="shared" si="0"/>
        <v>1</v>
      </c>
    </row>
    <row r="48" spans="3:12" x14ac:dyDescent="0.3">
      <c r="C48" s="16" t="s">
        <v>13</v>
      </c>
      <c r="D48" s="18">
        <f>(C14*$N$5)+(D14*$O$5)+(E14*$P$5)+(F14*$Q$5)+(G14*$R$5)+(H14*$S$5)+(I14*$T$5)+(J14*$U$5)+(K14*V14)+$R$9</f>
        <v>5.416130999999999E-2</v>
      </c>
      <c r="E48" s="58">
        <f t="shared" si="0"/>
        <v>1</v>
      </c>
    </row>
    <row r="49" spans="3:5" x14ac:dyDescent="0.3">
      <c r="C49" s="16" t="s">
        <v>14</v>
      </c>
      <c r="D49" s="18">
        <f>(C15*$N$5)+(D15*$O$5)+(E15*$P$5)+(F15*$Q$5)+(G15*$R$5)+(H15*$S$5)+(I15*$T$5)+(J15*$U$5)+(K15*V15)+$R$9</f>
        <v>-0.85062422000000004</v>
      </c>
      <c r="E49" s="58">
        <f t="shared" si="0"/>
        <v>0</v>
      </c>
    </row>
    <row r="50" spans="3:5" x14ac:dyDescent="0.3">
      <c r="C50" s="16" t="s">
        <v>15</v>
      </c>
      <c r="D50" s="18">
        <f>(C16*$N$5)+(D16*$O$5)+(E16*$P$5)+(F16*$Q$5)+(G16*$R$5)+(H16*$S$5)+(I16*$T$5)+(J16*$U$5)+(K16*V16)+$R$9</f>
        <v>9.7835460000000013E-2</v>
      </c>
      <c r="E50" s="58">
        <f t="shared" si="0"/>
        <v>1</v>
      </c>
    </row>
    <row r="51" spans="3:5" x14ac:dyDescent="0.3">
      <c r="C51" s="16" t="s">
        <v>16</v>
      </c>
      <c r="D51" s="18">
        <f>(C17*$N$5)+(D17*$O$5)+(E17*$P$5)+(F17*$Q$5)+(G17*$R$5)+(H17*$S$5)+(I17*$T$5)+(J17*$U$5)+(K17*V17)+$R$9</f>
        <v>-0.40163402000000004</v>
      </c>
      <c r="E51" s="58">
        <f t="shared" si="0"/>
        <v>0</v>
      </c>
    </row>
    <row r="52" spans="3:5" x14ac:dyDescent="0.3">
      <c r="C52" s="16" t="s">
        <v>17</v>
      </c>
      <c r="D52" s="18">
        <f>(C18*$N$5)+(D18*$O$5)+(E18*$P$5)+(F18*$Q$5)+(G18*$R$5)+(H18*$S$5)+(I18*$T$5)+(J18*$U$5)+(K18*V18)+$R$9</f>
        <v>-0.35115474000000002</v>
      </c>
      <c r="E52" s="58">
        <f t="shared" si="0"/>
        <v>0</v>
      </c>
    </row>
    <row r="53" spans="3:5" x14ac:dyDescent="0.3">
      <c r="C53" s="16" t="s">
        <v>18</v>
      </c>
      <c r="D53" s="18">
        <f>(C19*$N$5)+(D19*$O$5)+(E19*$P$5)+(F19*$Q$5)+(G19*$R$5)+(H19*$S$5)+(I19*$T$5)+(J19*$U$5)+(K19*V19)+$R$9</f>
        <v>-0.58726753999999992</v>
      </c>
      <c r="E53" s="58">
        <f t="shared" si="0"/>
        <v>0</v>
      </c>
    </row>
    <row r="54" spans="3:5" x14ac:dyDescent="0.3">
      <c r="C54" s="16" t="s">
        <v>19</v>
      </c>
      <c r="D54" s="18">
        <f>(C20*$N$5)+(D20*$O$5)+(E20*$P$5)+(F20*$Q$5)+(G20*$R$5)+(H20*$S$5)+(I20*$T$5)+(J20*$U$5)+(K20*V20)+$R$9</f>
        <v>-0.58726753999999992</v>
      </c>
      <c r="E54" s="58">
        <f t="shared" si="0"/>
        <v>0</v>
      </c>
    </row>
    <row r="55" spans="3:5" x14ac:dyDescent="0.3">
      <c r="C55" s="16" t="s">
        <v>20</v>
      </c>
      <c r="D55" s="18">
        <f>(C21*$N$5)+(D21*$O$5)+(E21*$P$5)+(F21*$Q$5)+(G21*$R$5)+(H21*$S$5)+(I21*$T$5)+(J21*$U$5)+(K21*V21)+$R$9</f>
        <v>-0.94729453999999991</v>
      </c>
      <c r="E55" s="58">
        <f t="shared" si="0"/>
        <v>0</v>
      </c>
    </row>
    <row r="56" spans="3:5" x14ac:dyDescent="0.3">
      <c r="C56" s="16" t="s">
        <v>21</v>
      </c>
      <c r="D56" s="18">
        <f>(C22*$N$5)+(D22*$O$5)+(E22*$P$5)+(F22*$Q$5)+(G22*$R$5)+(H22*$S$5)+(I22*$T$5)+(J22*$U$5)+(K22*V22)+$R$9</f>
        <v>-0.2604488399999999</v>
      </c>
      <c r="E56" s="58">
        <f t="shared" si="0"/>
        <v>0</v>
      </c>
    </row>
    <row r="57" spans="3:5" x14ac:dyDescent="0.3">
      <c r="C57" s="16" t="s">
        <v>22</v>
      </c>
      <c r="D57" s="18">
        <f>(C23*$N$5)+(D23*$O$5)+(E23*$P$5)+(F23*$Q$5)+(G23*$R$5)+(H23*$S$5)+(I23*$T$5)+(J23*$U$5)+(K23*V23)+$R$9</f>
        <v>-0.69954567999999995</v>
      </c>
      <c r="E57" s="58">
        <f t="shared" si="0"/>
        <v>0</v>
      </c>
    </row>
    <row r="58" spans="3:5" x14ac:dyDescent="0.3">
      <c r="C58" s="16" t="s">
        <v>23</v>
      </c>
      <c r="D58" s="18">
        <f>(C24*$N$5)+(D24*$O$5)+(E24*$P$5)+(F24*$Q$5)+(G24*$R$5)+(H24*$S$5)+(I24*$T$5)+(J24*$U$5)+(K24*V24)+$R$9</f>
        <v>-0.35115474000000002</v>
      </c>
      <c r="E58" s="58">
        <f t="shared" si="0"/>
        <v>0</v>
      </c>
    </row>
    <row r="59" spans="3:5" x14ac:dyDescent="0.3">
      <c r="C59" s="16" t="s">
        <v>24</v>
      </c>
      <c r="D59" s="18">
        <f>(C25*$N$5)+(D25*$O$5)+(E25*$P$5)+(F25*$Q$5)+(G25*$R$5)+(H25*$S$5)+(I25*$T$5)+(J25*$U$5)+(K25*V25)+$R$9</f>
        <v>-3.6544590000000016E-2</v>
      </c>
      <c r="E59" s="58">
        <f t="shared" si="0"/>
        <v>0</v>
      </c>
    </row>
    <row r="60" spans="3:5" x14ac:dyDescent="0.3">
      <c r="C60" s="16" t="s">
        <v>25</v>
      </c>
      <c r="D60" s="18">
        <f>(C26*$N$5)+(D26*$O$5)+(E26*$P$5)+(F26*$Q$5)+(G26*$R$5)+(H26*$S$5)+(I26*$T$5)+(J26*$U$5)+(K26*V26)+$R$9</f>
        <v>-0.12493043</v>
      </c>
      <c r="E60" s="58">
        <f t="shared" si="0"/>
        <v>0</v>
      </c>
    </row>
    <row r="61" spans="3:5" x14ac:dyDescent="0.3">
      <c r="C61" s="16" t="s">
        <v>26</v>
      </c>
      <c r="D61" s="18">
        <f>(C27*$N$5)+(D27*$O$5)+(E27*$P$5)+(F27*$Q$5)+(G27*$R$5)+(H27*$S$5)+(I27*$T$5)+(J27*$U$5)+(K27*V27)+$R$9</f>
        <v>-0.16552122</v>
      </c>
      <c r="E61" s="58">
        <f t="shared" si="0"/>
        <v>0</v>
      </c>
    </row>
    <row r="62" spans="3:5" x14ac:dyDescent="0.3">
      <c r="C62" s="16" t="s">
        <v>27</v>
      </c>
      <c r="D62" s="18">
        <f>(C28*$N$5)+(D28*$O$5)+(E28*$P$5)+(F28*$Q$5)+(G28*$R$5)+(H28*$S$5)+(I28*$T$5)+(J28*$U$5)+(K28*V28)+$R$9</f>
        <v>-0.62785832999999991</v>
      </c>
      <c r="E62" s="58">
        <f t="shared" si="0"/>
        <v>0</v>
      </c>
    </row>
    <row r="63" spans="3:5" x14ac:dyDescent="0.3">
      <c r="C63" s="16" t="s">
        <v>28</v>
      </c>
      <c r="D63" s="18">
        <f>(C29*$N$5)+(D29*$O$5)+(E29*$P$5)+(F29*$Q$5)+(G29*$R$5)+(H29*$S$5)+(I29*$T$5)+(J29*$U$5)+(K29*V29)+$R$9</f>
        <v>-0.71624417000000007</v>
      </c>
      <c r="E63" s="58">
        <f t="shared" si="0"/>
        <v>0</v>
      </c>
    </row>
    <row r="64" spans="3:5" x14ac:dyDescent="0.3">
      <c r="C64" s="16" t="s">
        <v>29</v>
      </c>
      <c r="D64" s="18">
        <f>(C30*$N$5)+(D30*$O$5)+(E30*$P$5)+(F30*$Q$5)+(G30*$R$5)+(H30*$S$5)+(I30*$T$5)+(J30*$U$5)+(K30*V30)+$R$9</f>
        <v>-1.1774429199999998</v>
      </c>
      <c r="E64" s="58">
        <f t="shared" si="0"/>
        <v>0</v>
      </c>
    </row>
    <row r="65" spans="3:5" x14ac:dyDescent="0.3">
      <c r="C65" s="16" t="s">
        <v>30</v>
      </c>
      <c r="D65" s="18">
        <f>(C31*$N$5)+(D31*$O$5)+(E31*$P$5)+(F31*$Q$5)+(G31*$R$5)+(H31*$S$5)+(I31*$T$5)+(J31*$U$5)+(K31*V31)+$R$9</f>
        <v>-1.1774429199999998</v>
      </c>
      <c r="E65" s="58">
        <f t="shared" si="0"/>
        <v>0</v>
      </c>
    </row>
    <row r="66" spans="3:5" x14ac:dyDescent="0.3">
      <c r="C66" s="16" t="s">
        <v>31</v>
      </c>
      <c r="D66" s="18">
        <f>(C32*$N$5)+(D32*$O$5)+(E32*$P$5)+(F32*$Q$5)+(G32*$R$5)+(H32*$S$5)+(I32*$T$5)+(J32*$U$5)+(K32*V32)+$R$9</f>
        <v>-0.40163402000000004</v>
      </c>
      <c r="E66" s="58">
        <f t="shared" si="0"/>
        <v>0</v>
      </c>
    </row>
    <row r="67" spans="3:5" x14ac:dyDescent="0.3">
      <c r="C67" s="16" t="s">
        <v>32</v>
      </c>
      <c r="D67" s="18">
        <f>(C33*$N$5)+(D33*$O$5)+(E33*$P$5)+(F33*$Q$5)+(G33*$R$5)+(H33*$S$5)+(I33*$T$5)+(J33*$U$5)+(K33*V33)+$R$9</f>
        <v>-5.3243080000000026E-2</v>
      </c>
      <c r="E67" s="58">
        <f t="shared" si="0"/>
        <v>0</v>
      </c>
    </row>
    <row r="68" spans="3:5" x14ac:dyDescent="0.3">
      <c r="C68" s="16" t="s">
        <v>33</v>
      </c>
      <c r="D68" s="18">
        <f>(C34*$N$5)+(D34*$O$5)+(E34*$P$5)+(F34*$Q$5)+(G34*$R$5)+(H34*$S$5)+(I34*$T$5)+(J34*$U$5)+(K34*V34)+$R$9</f>
        <v>-0.49233992000000004</v>
      </c>
      <c r="E68" s="58">
        <f t="shared" si="0"/>
        <v>0</v>
      </c>
    </row>
    <row r="69" spans="3:5" ht="15" thickBot="1" x14ac:dyDescent="0.35">
      <c r="C69" s="19" t="s">
        <v>34</v>
      </c>
      <c r="D69" s="46">
        <f>(C35*$N$5)+(D35*$O$5)+(E35*$P$5)+(F35*$Q$5)+(G35*$R$5)+(H35*$S$5)+(I35*$T$5)+(J35*$U$5)+(K35*V35)+$R$9</f>
        <v>-0.16552122</v>
      </c>
      <c r="E69" s="59">
        <f t="shared" si="0"/>
        <v>0</v>
      </c>
    </row>
  </sheetData>
  <mergeCells count="3">
    <mergeCell ref="C4:K4"/>
    <mergeCell ref="N4:V4"/>
    <mergeCell ref="A1:X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7298-073E-445E-9C48-2F174E52E6B6}">
  <dimension ref="A1:T17"/>
  <sheetViews>
    <sheetView tabSelected="1" workbookViewId="0">
      <selection sqref="A1:R1"/>
    </sheetView>
  </sheetViews>
  <sheetFormatPr baseColWidth="10" defaultColWidth="11.44140625" defaultRowHeight="14.4" x14ac:dyDescent="0.3"/>
  <cols>
    <col min="1" max="16384" width="11.44140625" style="36"/>
  </cols>
  <sheetData>
    <row r="1" spans="1:20" ht="25.8" x14ac:dyDescent="0.3">
      <c r="A1" s="69" t="s">
        <v>41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38"/>
      <c r="T1" s="38"/>
    </row>
    <row r="5" spans="1:20" ht="15" thickBot="1" x14ac:dyDescent="0.35"/>
    <row r="6" spans="1:20" ht="18.600000000000001" thickBot="1" x14ac:dyDescent="0.35">
      <c r="F6" s="60" t="s">
        <v>0</v>
      </c>
      <c r="G6" s="61"/>
      <c r="H6" s="47" t="s">
        <v>39</v>
      </c>
      <c r="J6" s="60" t="s">
        <v>2</v>
      </c>
      <c r="K6" s="61"/>
      <c r="M6" s="62" t="s">
        <v>3</v>
      </c>
    </row>
    <row r="7" spans="1:20" ht="15" thickBot="1" x14ac:dyDescent="0.35">
      <c r="F7" s="27">
        <v>0</v>
      </c>
      <c r="G7" s="28">
        <v>0</v>
      </c>
      <c r="H7" s="40">
        <v>0</v>
      </c>
      <c r="J7" s="26">
        <v>0.83991515999999999</v>
      </c>
      <c r="K7" s="26">
        <v>1.1521572</v>
      </c>
      <c r="M7" s="26">
        <v>-0.21163103</v>
      </c>
    </row>
    <row r="8" spans="1:20" x14ac:dyDescent="0.3">
      <c r="F8" s="30">
        <v>0</v>
      </c>
      <c r="G8" s="31">
        <v>1</v>
      </c>
      <c r="H8" s="41">
        <v>1</v>
      </c>
    </row>
    <row r="9" spans="1:20" x14ac:dyDescent="0.3">
      <c r="F9" s="30">
        <v>1</v>
      </c>
      <c r="G9" s="31">
        <v>0</v>
      </c>
      <c r="H9" s="41">
        <v>1</v>
      </c>
    </row>
    <row r="10" spans="1:20" ht="15" thickBot="1" x14ac:dyDescent="0.35">
      <c r="F10" s="33">
        <v>1</v>
      </c>
      <c r="G10" s="34">
        <v>1</v>
      </c>
      <c r="H10" s="42">
        <v>1</v>
      </c>
    </row>
    <row r="12" spans="1:20" ht="15" thickBot="1" x14ac:dyDescent="0.35"/>
    <row r="13" spans="1:20" ht="18.600000000000001" thickBot="1" x14ac:dyDescent="0.35">
      <c r="F13" s="39"/>
      <c r="G13" s="62" t="s">
        <v>35</v>
      </c>
      <c r="H13" s="47" t="s">
        <v>36</v>
      </c>
    </row>
    <row r="14" spans="1:20" x14ac:dyDescent="0.3">
      <c r="F14" s="29" t="s">
        <v>4</v>
      </c>
      <c r="G14" s="29">
        <f>(F7*$J$7)+(G7*$K$7)+$M$7</f>
        <v>-0.21163103</v>
      </c>
      <c r="H14" s="40">
        <f>IF(G14&gt;=0,1,0)</f>
        <v>0</v>
      </c>
    </row>
    <row r="15" spans="1:20" x14ac:dyDescent="0.3">
      <c r="F15" s="32" t="s">
        <v>5</v>
      </c>
      <c r="G15" s="32">
        <f>(F8*$J$7)+(G8*$K$7)+$M$7</f>
        <v>0.94052617000000005</v>
      </c>
      <c r="H15" s="41">
        <f t="shared" ref="H15:H17" si="0">IF(G15&gt;=0,1,0)</f>
        <v>1</v>
      </c>
    </row>
    <row r="16" spans="1:20" x14ac:dyDescent="0.3">
      <c r="F16" s="32" t="s">
        <v>6</v>
      </c>
      <c r="G16" s="32">
        <f>(F9*$J$7)+(G9*$K$7)+$M$7</f>
        <v>0.62828412999999994</v>
      </c>
      <c r="H16" s="41">
        <f t="shared" si="0"/>
        <v>1</v>
      </c>
    </row>
    <row r="17" spans="6:8" ht="15" thickBot="1" x14ac:dyDescent="0.35">
      <c r="F17" s="35" t="s">
        <v>7</v>
      </c>
      <c r="G17" s="35">
        <f>(F10*$J$7)+(G10*$K$7)+$M$7</f>
        <v>1.7804413299999999</v>
      </c>
      <c r="H17" s="42">
        <f t="shared" si="0"/>
        <v>1</v>
      </c>
    </row>
  </sheetData>
  <mergeCells count="3">
    <mergeCell ref="F6:G6"/>
    <mergeCell ref="J6:K6"/>
    <mergeCell ref="A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Números_pares</vt:lpstr>
      <vt:lpstr>Números_impares</vt:lpstr>
      <vt:lpstr>Números_MayorIgual5</vt:lpstr>
      <vt:lpstr>Imágenes_Aceptadas</vt:lpstr>
      <vt:lpstr>Compuerta_OR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 Ramos</dc:creator>
  <cp:keywords/>
  <dc:description/>
  <cp:lastModifiedBy>lenovo</cp:lastModifiedBy>
  <dcterms:created xsi:type="dcterms:W3CDTF">2021-12-12T03:24:35Z</dcterms:created>
  <dcterms:modified xsi:type="dcterms:W3CDTF">2021-12-14T23:09:49Z</dcterms:modified>
  <cp:category/>
</cp:coreProperties>
</file>