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C:\Users\itzi2\Downloads\"/>
    </mc:Choice>
  </mc:AlternateContent>
  <xr:revisionPtr revIDLastSave="0" documentId="13_ncr:1_{14F4BE9F-296E-4523-BC0B-299DB6A6C5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1" l="1"/>
  <c r="F81" i="1"/>
  <c r="E81" i="1"/>
  <c r="D81" i="1"/>
  <c r="C81" i="1"/>
  <c r="G76" i="1"/>
  <c r="F76" i="1"/>
  <c r="E76" i="1"/>
  <c r="D76" i="1"/>
  <c r="C76" i="1"/>
  <c r="G62" i="1"/>
  <c r="F62" i="1"/>
  <c r="E62" i="1"/>
  <c r="D62" i="1"/>
  <c r="C62" i="1"/>
  <c r="G34" i="1"/>
  <c r="F34" i="1"/>
  <c r="E34" i="1"/>
  <c r="D34" i="1"/>
  <c r="C34" i="1"/>
</calcChain>
</file>

<file path=xl/sharedStrings.xml><?xml version="1.0" encoding="utf-8"?>
<sst xmlns="http://schemas.openxmlformats.org/spreadsheetml/2006/main" count="155" uniqueCount="84">
  <si>
    <t>TIPO</t>
  </si>
  <si>
    <t>ID-PLANTA</t>
  </si>
  <si>
    <t>CaPacidad Instalada MW</t>
  </si>
  <si>
    <t>%CI</t>
  </si>
  <si>
    <t>GENERACIÓN BRUTAL (GWh)</t>
  </si>
  <si>
    <t>%GB</t>
  </si>
  <si>
    <t>CAPACIDAD FIRME MW</t>
  </si>
  <si>
    <t>HIDROELECTRICAS</t>
  </si>
  <si>
    <t>1-acp</t>
  </si>
  <si>
    <t>2-AES Panama</t>
  </si>
  <si>
    <t>3-AES CHANGUINOLA</t>
  </si>
  <si>
    <t>4-ALTO VALLE   COCHEA</t>
  </si>
  <si>
    <t>5-cafe de eleta</t>
  </si>
  <si>
    <t>6-CALDERA ENERGY</t>
  </si>
  <si>
    <t>7-CELSIA  ALTERNERGY</t>
  </si>
  <si>
    <t>8-CELSIA  BONTEX</t>
  </si>
  <si>
    <t>9-CORP. ENERGIA ISTMO</t>
  </si>
  <si>
    <t>10-EISA  ELECTRON INVESTMENT</t>
  </si>
  <si>
    <t>11-EMNADENSA  BUGABA  Y  TOTUMA</t>
  </si>
  <si>
    <t>12-ENEL  FORTUNA</t>
  </si>
  <si>
    <t>13-ELECTROGENERADORA</t>
  </si>
  <si>
    <t>14-ESEPSA</t>
  </si>
  <si>
    <t>15-FOUNTAIN  INTERTRADE</t>
  </si>
  <si>
    <t>16-GENISA BARRO blanco</t>
  </si>
  <si>
    <t>17-hIDRO BOQUERON</t>
  </si>
  <si>
    <t>18-HIDRO ECO TERIBE</t>
  </si>
  <si>
    <t>19-HIDRO IBERICA  EL RAILE</t>
  </si>
  <si>
    <t>20-HIDRO PANAMA</t>
  </si>
  <si>
    <t>21-HIDRO PIEDRA</t>
  </si>
  <si>
    <t>22-HYDRO CAISAN  EL alto</t>
  </si>
  <si>
    <t>23-ideal                     PANAMA</t>
  </si>
  <si>
    <t>24-ISTMUS   CONCEPCION</t>
  </si>
  <si>
    <t>25-PASO ANCHO</t>
  </si>
  <si>
    <t>26-PERLAS NORTE</t>
  </si>
  <si>
    <t>27-PERLAS SUR</t>
  </si>
  <si>
    <t>28-PEDREGALITO</t>
  </si>
  <si>
    <t>29-RIO CHICO</t>
  </si>
  <si>
    <t>30-SALTOS DEL FRANCOLI  PLANETAS  1 y 2</t>
  </si>
  <si>
    <t>31-SAN ANDRES  DESARROLLOS  HID CORP.</t>
  </si>
  <si>
    <t>32-SAN LORENZO</t>
  </si>
  <si>
    <t>FOTOVOLTAICAS</t>
  </si>
  <si>
    <t>33-AES PANAMA SRL</t>
  </si>
  <si>
    <t>34-AVANZALIA</t>
  </si>
  <si>
    <t>35-AZUCARERA  NACIONAL</t>
  </si>
  <si>
    <t>36-AZUERO VENTURE</t>
  </si>
  <si>
    <t>37-BOQUERON</t>
  </si>
  <si>
    <t>38-CELSIA SOLAR  PARQUE PRUDENCIA</t>
  </si>
  <si>
    <t>39-CELSIA  DIVISA SOLAR  10  MW</t>
  </si>
  <si>
    <t>40-COCLE VENTURE</t>
  </si>
  <si>
    <t>41-CONCEPTO SOLAR</t>
  </si>
  <si>
    <t>42-ECOSOLAR  1 y 2</t>
  </si>
  <si>
    <t>43-DACONAN  SOLAR</t>
  </si>
  <si>
    <t>44-EL FRAILE SOLAR</t>
  </si>
  <si>
    <t>45-ELECTRICIDAD SOLAR    MENDOZA</t>
  </si>
  <si>
    <t>46-ENEL  SOLAR</t>
  </si>
  <si>
    <t>47-FARALLON 2</t>
  </si>
  <si>
    <t>48-GENERACION SOLAR</t>
  </si>
  <si>
    <t>49-PANAMA SOLAR 2 POCRf</t>
  </si>
  <si>
    <t>50-PANAMA VENTURE</t>
  </si>
  <si>
    <t>51-GENA  SOLAR  DON FELIX</t>
  </si>
  <si>
    <t>52-PANASOLAR   GENERATION</t>
  </si>
  <si>
    <t>53-PSZ 1   EL ESPINAL</t>
  </si>
  <si>
    <t>54-SARIGUA   EGESA</t>
  </si>
  <si>
    <t>55-SOLAR BUGABA</t>
  </si>
  <si>
    <t>56-SOLAR  DEVELOPMENT</t>
  </si>
  <si>
    <t>57-SOLPAC</t>
  </si>
  <si>
    <t>58-TECNISOL</t>
  </si>
  <si>
    <t>TERMICAS</t>
  </si>
  <si>
    <t>59-AES GAS NATURAL ATLANTICO</t>
  </si>
  <si>
    <t>60-CELSIA  ALTERNEGY  CATIVA</t>
  </si>
  <si>
    <t>61-CELSIA   BL  M</t>
  </si>
  <si>
    <t>62-GENA</t>
  </si>
  <si>
    <t>63-EMNADESA   TROPITERMICA</t>
  </si>
  <si>
    <t>64-PAN AM</t>
  </si>
  <si>
    <t>65-URBALIA</t>
  </si>
  <si>
    <t>66-ISLAND  POWER</t>
  </si>
  <si>
    <t>67-SPARKLE  POWER</t>
  </si>
  <si>
    <t>68-MINERA PANAMA</t>
  </si>
  <si>
    <t>69-ACP</t>
  </si>
  <si>
    <t>EOLICAS</t>
  </si>
  <si>
    <t>70-NUEVO CHAGRES  AES PANAMA</t>
  </si>
  <si>
    <t>71-UEP PENONOME  II</t>
  </si>
  <si>
    <t>72-PARQUE  EOLICO  TOABRE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</si>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</sst>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;#,##0"/>
  </numFmts>
  <fonts count="8" x14ac:knownFonts="1">
    <font>
      <sz val="11"/>
      <color rgb="FF000000"/>
      <name val="Calibri"/>
    </font>
    <font>
      <sz val="11"/>
      <color rgb="FF000000"/>
      <name val="Calibri"/>
    </font>
    <font>
      <sz val="9"/>
      <color rgb="FF52678C"/>
      <name val="Arial"/>
      <family val="2"/>
    </font>
    <font>
      <sz val="10"/>
      <color rgb="FF000000"/>
      <name val="Times New Roman"/>
      <charset val="204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164" fontId="2" fillId="0" borderId="0" xfId="2" applyNumberFormat="1" applyFont="1" applyAlignment="1">
      <alignment horizontal="left" vertical="top" wrapText="1"/>
    </xf>
    <xf numFmtId="4" fontId="4" fillId="0" borderId="0" xfId="1" applyNumberFormat="1" applyFont="1" applyAlignment="1">
      <alignment horizontal="right" vertical="top" wrapText="1"/>
    </xf>
    <xf numFmtId="4" fontId="0" fillId="0" borderId="0" xfId="0" applyNumberFormat="1" applyAlignment="1">
      <alignment horizontal="right"/>
    </xf>
    <xf numFmtId="4" fontId="5" fillId="0" borderId="0" xfId="0" applyNumberFormat="1" applyFont="1" applyAlignment="1">
      <alignment horizontal="right"/>
    </xf>
    <xf numFmtId="0" fontId="6" fillId="0" borderId="0" xfId="0" applyFont="1"/>
    <xf numFmtId="4" fontId="6" fillId="0" borderId="0" xfId="0" applyNumberFormat="1" applyFont="1"/>
    <xf numFmtId="4" fontId="7" fillId="0" borderId="0" xfId="1" applyNumberFormat="1" applyFont="1" applyAlignment="1">
      <alignment horizontal="right" vertical="top" wrapText="1"/>
    </xf>
  </cellXfs>
  <cellStyles count="3">
    <cellStyle name="Millares" xfId="1" builtinId="3"/>
    <cellStyle name="Normal" xfId="0" builtinId="0"/>
    <cellStyle name="Normal 2" xfId="2" xr:uid="{90DCA377-E676-435C-A220-7895077AF9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zoomScale="120" zoomScaleNormal="120" workbookViewId="0">
      <selection activeCell="C88" sqref="C88"/>
    </sheetView>
  </sheetViews>
  <sheetFormatPr baseColWidth="10" defaultColWidth="14.44140625" defaultRowHeight="15" customHeight="1" x14ac:dyDescent="0.3"/>
  <cols>
    <col min="1" max="1" width="18.33203125" customWidth="1"/>
    <col min="2" max="2" width="38.6640625" customWidth="1"/>
    <col min="3" max="3" width="24.44140625" customWidth="1"/>
    <col min="4" max="4" width="6.44140625" customWidth="1"/>
    <col min="5" max="5" width="27.44140625" customWidth="1"/>
    <col min="6" max="6" width="6.44140625" customWidth="1"/>
    <col min="7" max="7" width="21.88671875" customWidth="1"/>
    <col min="8" max="11" width="11" customWidth="1"/>
  </cols>
  <sheetData>
    <row r="1" spans="1:7" ht="17.25" customHeight="1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3.5" customHeight="1" x14ac:dyDescent="0.3">
      <c r="A2" t="s">
        <v>7</v>
      </c>
      <c r="B2" t="s">
        <v>8</v>
      </c>
      <c r="C2">
        <v>60</v>
      </c>
      <c r="D2">
        <v>1.51</v>
      </c>
      <c r="E2">
        <v>274.29000000000002</v>
      </c>
      <c r="F2">
        <v>2.3199999999999998</v>
      </c>
      <c r="G2">
        <v>0</v>
      </c>
    </row>
    <row r="3" spans="1:7" ht="13.5" customHeight="1" x14ac:dyDescent="0.3">
      <c r="A3" t="s">
        <v>7</v>
      </c>
      <c r="B3" t="s">
        <v>9</v>
      </c>
      <c r="C3">
        <v>481.96</v>
      </c>
      <c r="D3">
        <v>12.1</v>
      </c>
      <c r="E3" s="2">
        <v>1523.05</v>
      </c>
      <c r="F3">
        <v>12.86</v>
      </c>
      <c r="G3">
        <v>306.55</v>
      </c>
    </row>
    <row r="4" spans="1:7" ht="13.5" customHeight="1" x14ac:dyDescent="0.3">
      <c r="A4" t="s">
        <v>7</v>
      </c>
      <c r="B4" t="s">
        <v>10</v>
      </c>
      <c r="C4">
        <v>222.17</v>
      </c>
      <c r="D4">
        <v>5.58</v>
      </c>
      <c r="E4" s="2">
        <v>1057.98</v>
      </c>
      <c r="F4">
        <v>8.93</v>
      </c>
      <c r="G4">
        <v>175.33</v>
      </c>
    </row>
    <row r="5" spans="1:7" ht="13.5" customHeight="1" x14ac:dyDescent="0.3">
      <c r="A5" t="s">
        <v>7</v>
      </c>
      <c r="B5" t="s">
        <v>11</v>
      </c>
      <c r="C5">
        <v>15.5</v>
      </c>
      <c r="D5">
        <v>0.39</v>
      </c>
      <c r="E5">
        <v>75.91</v>
      </c>
      <c r="F5">
        <v>0.64</v>
      </c>
      <c r="G5">
        <v>3.06</v>
      </c>
    </row>
    <row r="6" spans="1:7" ht="13.5" customHeight="1" x14ac:dyDescent="0.3">
      <c r="A6" t="s">
        <v>7</v>
      </c>
      <c r="B6" t="s">
        <v>12</v>
      </c>
      <c r="C6">
        <v>0.53</v>
      </c>
      <c r="D6">
        <v>0.01</v>
      </c>
      <c r="E6">
        <v>1.64</v>
      </c>
      <c r="F6">
        <v>0.01</v>
      </c>
      <c r="G6">
        <v>0.13</v>
      </c>
    </row>
    <row r="7" spans="1:7" ht="13.5" customHeight="1" x14ac:dyDescent="0.3">
      <c r="A7" t="s">
        <v>7</v>
      </c>
      <c r="B7" t="s">
        <v>13</v>
      </c>
      <c r="C7">
        <v>19.75</v>
      </c>
      <c r="D7">
        <v>0.5</v>
      </c>
      <c r="E7">
        <v>99.98</v>
      </c>
      <c r="F7">
        <v>0.84</v>
      </c>
      <c r="G7">
        <v>3.92</v>
      </c>
    </row>
    <row r="8" spans="1:7" ht="13.5" customHeight="1" x14ac:dyDescent="0.3">
      <c r="A8" t="s">
        <v>7</v>
      </c>
      <c r="B8" t="s">
        <v>14</v>
      </c>
      <c r="C8">
        <v>92.49</v>
      </c>
      <c r="D8">
        <v>2.3199999999999998</v>
      </c>
      <c r="E8">
        <v>372.41</v>
      </c>
      <c r="F8">
        <v>3.14</v>
      </c>
      <c r="G8">
        <v>80.709999999999994</v>
      </c>
    </row>
    <row r="9" spans="1:7" ht="13.5" customHeight="1" x14ac:dyDescent="0.3">
      <c r="A9" t="s">
        <v>7</v>
      </c>
      <c r="B9" t="s">
        <v>15</v>
      </c>
      <c r="C9">
        <v>25.34</v>
      </c>
      <c r="D9">
        <v>0.64</v>
      </c>
      <c r="E9">
        <v>87.11</v>
      </c>
      <c r="F9">
        <v>0.74</v>
      </c>
      <c r="G9">
        <v>23.04</v>
      </c>
    </row>
    <row r="10" spans="1:7" ht="13.5" customHeight="1" x14ac:dyDescent="0.3">
      <c r="A10" t="s">
        <v>7</v>
      </c>
      <c r="B10" t="s">
        <v>16</v>
      </c>
      <c r="C10">
        <v>19.829999999999998</v>
      </c>
      <c r="D10">
        <v>0.5</v>
      </c>
      <c r="E10">
        <v>93.4</v>
      </c>
      <c r="F10">
        <v>0.79</v>
      </c>
      <c r="G10">
        <v>3.17</v>
      </c>
    </row>
    <row r="11" spans="1:7" ht="13.5" customHeight="1" x14ac:dyDescent="0.3">
      <c r="A11" t="s">
        <v>7</v>
      </c>
      <c r="B11" t="s">
        <v>17</v>
      </c>
      <c r="C11">
        <v>84.65</v>
      </c>
      <c r="D11">
        <v>2.13</v>
      </c>
      <c r="E11">
        <v>514.9</v>
      </c>
      <c r="F11">
        <v>4.3499999999999996</v>
      </c>
      <c r="G11">
        <v>57.51</v>
      </c>
    </row>
    <row r="12" spans="1:7" ht="13.5" customHeight="1" x14ac:dyDescent="0.3">
      <c r="A12" t="s">
        <v>7</v>
      </c>
      <c r="B12" t="s">
        <v>18</v>
      </c>
      <c r="C12">
        <v>17.57</v>
      </c>
      <c r="D12">
        <v>0.44</v>
      </c>
      <c r="E12">
        <v>72.3</v>
      </c>
      <c r="F12">
        <v>0.61</v>
      </c>
      <c r="G12">
        <v>3.91</v>
      </c>
    </row>
    <row r="13" spans="1:7" ht="13.5" customHeight="1" x14ac:dyDescent="0.3">
      <c r="A13" t="s">
        <v>7</v>
      </c>
      <c r="B13" t="s">
        <v>19</v>
      </c>
      <c r="C13">
        <v>300</v>
      </c>
      <c r="D13">
        <v>7.53</v>
      </c>
      <c r="E13" s="2">
        <v>1383.17</v>
      </c>
      <c r="F13">
        <v>11.68</v>
      </c>
      <c r="G13">
        <v>289.49</v>
      </c>
    </row>
    <row r="14" spans="1:7" ht="13.5" customHeight="1" x14ac:dyDescent="0.3">
      <c r="A14" t="s">
        <v>7</v>
      </c>
      <c r="B14" t="s">
        <v>20</v>
      </c>
      <c r="C14">
        <v>7.8</v>
      </c>
      <c r="D14">
        <v>0.2</v>
      </c>
      <c r="E14">
        <v>39.299999999999997</v>
      </c>
      <c r="F14">
        <v>0.33</v>
      </c>
      <c r="G14">
        <v>1.56</v>
      </c>
    </row>
    <row r="15" spans="1:7" ht="13.5" customHeight="1" x14ac:dyDescent="0.3">
      <c r="A15" t="s">
        <v>7</v>
      </c>
      <c r="B15" t="s">
        <v>21</v>
      </c>
      <c r="C15">
        <v>22.48</v>
      </c>
      <c r="D15">
        <v>0.56000000000000005</v>
      </c>
      <c r="E15">
        <v>114.93</v>
      </c>
      <c r="F15">
        <v>0.97</v>
      </c>
      <c r="G15">
        <v>7.31</v>
      </c>
    </row>
    <row r="16" spans="1:7" ht="13.5" customHeight="1" x14ac:dyDescent="0.3">
      <c r="A16" t="s">
        <v>7</v>
      </c>
      <c r="B16" t="s">
        <v>22</v>
      </c>
      <c r="C16">
        <v>57.9</v>
      </c>
      <c r="D16">
        <v>1.45</v>
      </c>
      <c r="E16">
        <v>298.88</v>
      </c>
      <c r="F16">
        <v>2.52</v>
      </c>
      <c r="G16">
        <v>19.420000000000002</v>
      </c>
    </row>
    <row r="17" spans="1:7" ht="13.5" customHeight="1" x14ac:dyDescent="0.3">
      <c r="A17" t="s">
        <v>7</v>
      </c>
      <c r="B17" t="s">
        <v>23</v>
      </c>
      <c r="C17">
        <v>28.58</v>
      </c>
      <c r="D17">
        <v>0.72</v>
      </c>
      <c r="E17">
        <v>148.37</v>
      </c>
      <c r="F17">
        <v>1.25</v>
      </c>
      <c r="G17">
        <v>11.57</v>
      </c>
    </row>
    <row r="18" spans="1:7" ht="13.5" customHeight="1" x14ac:dyDescent="0.3">
      <c r="A18" t="s">
        <v>7</v>
      </c>
      <c r="B18" t="s">
        <v>24</v>
      </c>
      <c r="C18">
        <v>5.25</v>
      </c>
      <c r="D18">
        <v>0.13</v>
      </c>
      <c r="E18">
        <v>32.69</v>
      </c>
      <c r="F18">
        <v>0.28000000000000003</v>
      </c>
      <c r="G18">
        <v>0.91</v>
      </c>
    </row>
    <row r="19" spans="1:7" ht="13.5" customHeight="1" x14ac:dyDescent="0.3">
      <c r="A19" t="s">
        <v>7</v>
      </c>
      <c r="B19" t="s">
        <v>25</v>
      </c>
      <c r="C19">
        <v>31.8</v>
      </c>
      <c r="D19">
        <v>0.8</v>
      </c>
      <c r="E19">
        <v>152.69999999999999</v>
      </c>
      <c r="F19">
        <v>1.29</v>
      </c>
      <c r="G19">
        <v>22.22</v>
      </c>
    </row>
    <row r="20" spans="1:7" ht="13.5" customHeight="1" x14ac:dyDescent="0.3">
      <c r="A20" t="s">
        <v>7</v>
      </c>
      <c r="B20" t="s">
        <v>26</v>
      </c>
      <c r="C20">
        <v>7.13</v>
      </c>
      <c r="D20">
        <v>0.18</v>
      </c>
      <c r="E20">
        <v>36.58</v>
      </c>
      <c r="F20">
        <v>0.31</v>
      </c>
      <c r="G20">
        <v>1.5</v>
      </c>
    </row>
    <row r="21" spans="1:7" ht="13.5" customHeight="1" x14ac:dyDescent="0.3">
      <c r="A21" t="s">
        <v>7</v>
      </c>
      <c r="B21" t="s">
        <v>27</v>
      </c>
      <c r="C21">
        <v>4.3</v>
      </c>
      <c r="D21">
        <v>0.11</v>
      </c>
      <c r="E21">
        <v>7.68</v>
      </c>
      <c r="F21">
        <v>0.06</v>
      </c>
      <c r="G21">
        <v>0.74</v>
      </c>
    </row>
    <row r="22" spans="1:7" ht="13.5" customHeight="1" x14ac:dyDescent="0.3">
      <c r="A22" t="s">
        <v>7</v>
      </c>
      <c r="B22" t="s">
        <v>28</v>
      </c>
      <c r="C22">
        <v>21.62</v>
      </c>
      <c r="D22">
        <v>0.54</v>
      </c>
      <c r="E22">
        <v>127.35</v>
      </c>
      <c r="F22">
        <v>1.08</v>
      </c>
      <c r="G22">
        <v>3.1</v>
      </c>
    </row>
    <row r="23" spans="1:7" ht="13.5" customHeight="1" x14ac:dyDescent="0.3">
      <c r="A23" t="s">
        <v>7</v>
      </c>
      <c r="B23" t="s">
        <v>29</v>
      </c>
      <c r="C23">
        <v>72.2</v>
      </c>
      <c r="D23">
        <v>1.81</v>
      </c>
      <c r="E23">
        <v>322.20999999999998</v>
      </c>
      <c r="F23">
        <v>2.72</v>
      </c>
      <c r="G23">
        <v>22.14</v>
      </c>
    </row>
    <row r="24" spans="1:7" ht="13.5" customHeight="1" x14ac:dyDescent="0.3">
      <c r="A24" t="s">
        <v>7</v>
      </c>
      <c r="B24" t="s">
        <v>30</v>
      </c>
      <c r="C24">
        <v>145</v>
      </c>
      <c r="D24">
        <v>3.64</v>
      </c>
      <c r="E24">
        <v>796.2</v>
      </c>
      <c r="F24">
        <v>6.72</v>
      </c>
      <c r="G24">
        <v>51.16</v>
      </c>
    </row>
    <row r="25" spans="1:7" ht="13.5" customHeight="1" x14ac:dyDescent="0.3">
      <c r="A25" t="s">
        <v>7</v>
      </c>
      <c r="B25" t="s">
        <v>31</v>
      </c>
      <c r="C25">
        <v>10</v>
      </c>
      <c r="D25">
        <v>0.25</v>
      </c>
      <c r="E25">
        <v>58.57</v>
      </c>
      <c r="F25">
        <v>0.49</v>
      </c>
      <c r="G25">
        <v>2.4900000000000002</v>
      </c>
    </row>
    <row r="26" spans="1:7" ht="13.5" customHeight="1" x14ac:dyDescent="0.3">
      <c r="A26" t="s">
        <v>7</v>
      </c>
      <c r="B26" t="s">
        <v>32</v>
      </c>
      <c r="C26">
        <v>6.78</v>
      </c>
      <c r="D26">
        <v>0.17</v>
      </c>
      <c r="E26">
        <v>27.7</v>
      </c>
      <c r="F26">
        <v>0.23</v>
      </c>
      <c r="G26">
        <v>3.08</v>
      </c>
    </row>
    <row r="27" spans="1:7" ht="13.5" customHeight="1" x14ac:dyDescent="0.3">
      <c r="A27" t="s">
        <v>7</v>
      </c>
      <c r="B27" t="s">
        <v>33</v>
      </c>
      <c r="C27">
        <v>10</v>
      </c>
      <c r="D27">
        <v>0.25</v>
      </c>
      <c r="E27">
        <v>61.61</v>
      </c>
      <c r="F27">
        <v>0.52</v>
      </c>
      <c r="G27">
        <v>2.46</v>
      </c>
    </row>
    <row r="28" spans="1:7" ht="13.5" customHeight="1" x14ac:dyDescent="0.3">
      <c r="A28" t="s">
        <v>7</v>
      </c>
      <c r="B28" t="s">
        <v>34</v>
      </c>
      <c r="C28">
        <v>10</v>
      </c>
      <c r="D28">
        <v>0.25</v>
      </c>
      <c r="E28">
        <v>61.57</v>
      </c>
      <c r="F28">
        <v>0.52</v>
      </c>
      <c r="G28">
        <v>2.46</v>
      </c>
    </row>
    <row r="29" spans="1:7" ht="13.5" customHeight="1" x14ac:dyDescent="0.3">
      <c r="A29" t="s">
        <v>7</v>
      </c>
      <c r="B29" t="s">
        <v>35</v>
      </c>
      <c r="C29">
        <v>19.899999999999999</v>
      </c>
      <c r="D29">
        <v>0.5</v>
      </c>
      <c r="E29">
        <v>92.32</v>
      </c>
      <c r="F29">
        <v>0.78</v>
      </c>
      <c r="G29">
        <v>2.04</v>
      </c>
    </row>
    <row r="30" spans="1:7" ht="13.5" customHeight="1" x14ac:dyDescent="0.3">
      <c r="A30" t="s">
        <v>7</v>
      </c>
      <c r="B30" t="s">
        <v>36</v>
      </c>
      <c r="C30">
        <v>12.52</v>
      </c>
      <c r="D30">
        <v>0.31</v>
      </c>
      <c r="E30">
        <v>58.9</v>
      </c>
      <c r="F30">
        <v>0.5</v>
      </c>
      <c r="G30">
        <v>0.38</v>
      </c>
    </row>
    <row r="31" spans="1:7" ht="13.5" customHeight="1" x14ac:dyDescent="0.3">
      <c r="A31" t="s">
        <v>7</v>
      </c>
      <c r="B31" t="s">
        <v>37</v>
      </c>
      <c r="C31">
        <v>13.64</v>
      </c>
      <c r="D31">
        <v>0.34</v>
      </c>
      <c r="E31">
        <v>66.73</v>
      </c>
      <c r="F31">
        <v>0.56000000000000005</v>
      </c>
      <c r="G31">
        <v>4.45</v>
      </c>
    </row>
    <row r="32" spans="1:7" ht="13.5" customHeight="1" x14ac:dyDescent="0.3">
      <c r="A32" t="s">
        <v>7</v>
      </c>
      <c r="B32" t="s">
        <v>38</v>
      </c>
      <c r="C32">
        <v>9.89</v>
      </c>
      <c r="D32">
        <v>0.25</v>
      </c>
      <c r="E32">
        <v>34.369999999999997</v>
      </c>
      <c r="F32">
        <v>0.28999999999999998</v>
      </c>
      <c r="G32">
        <v>2.54</v>
      </c>
    </row>
    <row r="33" spans="1:7" ht="13.5" customHeight="1" x14ac:dyDescent="0.3">
      <c r="A33" t="s">
        <v>7</v>
      </c>
      <c r="B33" t="s">
        <v>39</v>
      </c>
      <c r="C33">
        <v>8.1199999999999992</v>
      </c>
      <c r="D33">
        <v>0.2</v>
      </c>
      <c r="E33">
        <v>39.06</v>
      </c>
      <c r="F33">
        <v>0.33</v>
      </c>
      <c r="G33">
        <v>1.33</v>
      </c>
    </row>
    <row r="34" spans="1:7" s="7" customFormat="1" ht="13.5" customHeight="1" x14ac:dyDescent="0.3">
      <c r="A34" s="7" t="s">
        <v>83</v>
      </c>
      <c r="C34" s="8">
        <f>SUBTOTAL(109, C2:C33)</f>
        <v>1844.7</v>
      </c>
      <c r="D34" s="7">
        <f>SUBTOTAL(109, D2:D33)</f>
        <v>46.310000000000016</v>
      </c>
      <c r="E34" s="8">
        <f>SUBTOTAL(109, E2:E33)</f>
        <v>8133.8599999999979</v>
      </c>
      <c r="F34" s="7">
        <f>SUBTOTAL(109, F2:F33)</f>
        <v>68.66</v>
      </c>
      <c r="G34" s="8">
        <f>SUBTOTAL(109, G2:G33)</f>
        <v>1109.68</v>
      </c>
    </row>
    <row r="35" spans="1:7" ht="13.5" customHeight="1" x14ac:dyDescent="0.3"/>
    <row r="36" spans="1:7" ht="13.5" customHeight="1" x14ac:dyDescent="0.3">
      <c r="A36" t="s">
        <v>40</v>
      </c>
      <c r="B36" t="s">
        <v>41</v>
      </c>
      <c r="C36" s="4">
        <v>39.86</v>
      </c>
      <c r="D36" s="5">
        <v>1</v>
      </c>
      <c r="E36" s="5">
        <v>77.38</v>
      </c>
      <c r="F36" s="5">
        <v>0.65</v>
      </c>
      <c r="G36" s="5">
        <v>0</v>
      </c>
    </row>
    <row r="37" spans="1:7" ht="13.5" customHeight="1" x14ac:dyDescent="0.3">
      <c r="A37" t="s">
        <v>40</v>
      </c>
      <c r="B37" t="s">
        <v>42</v>
      </c>
      <c r="C37" s="4">
        <v>120</v>
      </c>
      <c r="D37" s="5">
        <v>3.01</v>
      </c>
      <c r="E37" s="5">
        <v>192.24</v>
      </c>
      <c r="F37" s="5">
        <v>1.62</v>
      </c>
      <c r="G37" s="5">
        <v>0</v>
      </c>
    </row>
    <row r="38" spans="1:7" ht="13.5" customHeight="1" x14ac:dyDescent="0.3">
      <c r="A38" t="s">
        <v>40</v>
      </c>
      <c r="B38" t="s">
        <v>43</v>
      </c>
      <c r="C38" s="4">
        <v>0.96</v>
      </c>
      <c r="D38" s="5">
        <v>0.02</v>
      </c>
      <c r="E38" s="5">
        <v>0.05</v>
      </c>
      <c r="F38" s="5">
        <v>0</v>
      </c>
      <c r="G38" s="5">
        <v>0</v>
      </c>
    </row>
    <row r="39" spans="1:7" ht="13.5" customHeight="1" x14ac:dyDescent="0.3">
      <c r="A39" t="s">
        <v>40</v>
      </c>
      <c r="B39" t="s">
        <v>44</v>
      </c>
      <c r="C39" s="4">
        <v>9.52</v>
      </c>
      <c r="D39" s="5">
        <v>0.24</v>
      </c>
      <c r="E39" s="5">
        <v>18.420000000000002</v>
      </c>
      <c r="F39" s="5">
        <v>0.16</v>
      </c>
      <c r="G39" s="5">
        <v>0</v>
      </c>
    </row>
    <row r="40" spans="1:7" ht="13.5" customHeight="1" x14ac:dyDescent="0.3">
      <c r="A40" t="s">
        <v>40</v>
      </c>
      <c r="B40" t="s">
        <v>45</v>
      </c>
      <c r="C40" s="4">
        <v>4.75</v>
      </c>
      <c r="D40" s="5">
        <v>0.12</v>
      </c>
      <c r="E40" s="5">
        <v>2.93</v>
      </c>
      <c r="F40" s="5">
        <v>0.02</v>
      </c>
      <c r="G40" s="5">
        <v>0</v>
      </c>
    </row>
    <row r="41" spans="1:7" ht="13.5" customHeight="1" x14ac:dyDescent="0.3">
      <c r="A41" t="s">
        <v>40</v>
      </c>
      <c r="B41" t="s">
        <v>46</v>
      </c>
      <c r="C41" s="4">
        <v>9.69</v>
      </c>
      <c r="D41" s="5">
        <v>0.24</v>
      </c>
      <c r="E41" s="5">
        <v>15.6</v>
      </c>
      <c r="F41" s="5">
        <v>0.13</v>
      </c>
      <c r="G41" s="5">
        <v>0</v>
      </c>
    </row>
    <row r="42" spans="1:7" ht="13.5" customHeight="1" x14ac:dyDescent="0.3">
      <c r="A42" t="s">
        <v>40</v>
      </c>
      <c r="B42" t="s">
        <v>47</v>
      </c>
      <c r="C42" s="4">
        <v>9.9</v>
      </c>
      <c r="D42" s="5">
        <v>0.25</v>
      </c>
      <c r="E42" s="5">
        <v>13.7</v>
      </c>
      <c r="F42" s="5">
        <v>0.12</v>
      </c>
      <c r="G42" s="5">
        <v>0</v>
      </c>
    </row>
    <row r="43" spans="1:7" ht="13.5" customHeight="1" x14ac:dyDescent="0.3">
      <c r="A43" t="s">
        <v>40</v>
      </c>
      <c r="B43" t="s">
        <v>48</v>
      </c>
      <c r="C43" s="4">
        <v>8.99</v>
      </c>
      <c r="D43" s="5">
        <v>0.23</v>
      </c>
      <c r="E43" s="5">
        <v>18.29</v>
      </c>
      <c r="F43" s="5">
        <v>0.15</v>
      </c>
      <c r="G43" s="5">
        <v>0</v>
      </c>
    </row>
    <row r="44" spans="1:7" ht="13.5" customHeight="1" x14ac:dyDescent="0.3">
      <c r="A44" t="s">
        <v>40</v>
      </c>
      <c r="B44" t="s">
        <v>49</v>
      </c>
      <c r="C44" s="4">
        <v>0.96</v>
      </c>
      <c r="D44" s="5">
        <v>0.02</v>
      </c>
      <c r="E44" s="5">
        <v>1.36</v>
      </c>
      <c r="F44" s="5">
        <v>0.01</v>
      </c>
      <c r="G44" s="5">
        <v>0</v>
      </c>
    </row>
    <row r="45" spans="1:7" ht="13.5" customHeight="1" x14ac:dyDescent="0.3">
      <c r="A45" t="s">
        <v>40</v>
      </c>
      <c r="B45" t="s">
        <v>50</v>
      </c>
      <c r="C45" s="4">
        <v>9.99</v>
      </c>
      <c r="D45" s="5">
        <v>0.25</v>
      </c>
      <c r="E45" s="5">
        <v>30.18</v>
      </c>
      <c r="F45" s="5">
        <v>0.25</v>
      </c>
      <c r="G45" s="5">
        <v>0</v>
      </c>
    </row>
    <row r="46" spans="1:7" ht="13.5" customHeight="1" x14ac:dyDescent="0.3">
      <c r="A46" t="s">
        <v>40</v>
      </c>
      <c r="B46" t="s">
        <v>51</v>
      </c>
      <c r="C46" s="4">
        <v>3.24</v>
      </c>
      <c r="D46" s="5">
        <v>0.08</v>
      </c>
      <c r="E46" s="5">
        <v>5.64</v>
      </c>
      <c r="F46" s="5">
        <v>0.05</v>
      </c>
      <c r="G46" s="5">
        <v>0</v>
      </c>
    </row>
    <row r="47" spans="1:7" ht="13.5" customHeight="1" x14ac:dyDescent="0.3">
      <c r="A47" t="s">
        <v>40</v>
      </c>
      <c r="B47" t="s">
        <v>52</v>
      </c>
      <c r="C47" s="4">
        <v>0.48</v>
      </c>
      <c r="D47" s="5">
        <v>0.01</v>
      </c>
      <c r="E47" s="5">
        <v>0.71</v>
      </c>
      <c r="F47" s="5">
        <v>0.01</v>
      </c>
      <c r="G47" s="5">
        <v>0</v>
      </c>
    </row>
    <row r="48" spans="1:7" ht="13.5" customHeight="1" x14ac:dyDescent="0.3">
      <c r="A48" t="s">
        <v>40</v>
      </c>
      <c r="B48" t="s">
        <v>53</v>
      </c>
      <c r="C48" s="4">
        <v>3</v>
      </c>
      <c r="D48" s="5">
        <v>0.08</v>
      </c>
      <c r="E48" s="5">
        <v>5.25</v>
      </c>
      <c r="F48" s="5">
        <v>0.04</v>
      </c>
      <c r="G48" s="5">
        <v>0</v>
      </c>
    </row>
    <row r="49" spans="1:7" ht="13.5" customHeight="1" x14ac:dyDescent="0.3">
      <c r="A49" t="s">
        <v>40</v>
      </c>
      <c r="B49" t="s">
        <v>54</v>
      </c>
      <c r="C49" s="4">
        <v>111.66</v>
      </c>
      <c r="D49" s="5">
        <v>2.8</v>
      </c>
      <c r="E49" s="5">
        <v>119.94</v>
      </c>
      <c r="F49" s="5">
        <v>1.01</v>
      </c>
      <c r="G49" s="5">
        <v>0</v>
      </c>
    </row>
    <row r="50" spans="1:7" ht="13.5" customHeight="1" x14ac:dyDescent="0.3">
      <c r="A50" t="s">
        <v>40</v>
      </c>
      <c r="B50" t="s">
        <v>55</v>
      </c>
      <c r="C50" s="4">
        <v>9.6</v>
      </c>
      <c r="D50" s="5">
        <v>0.24</v>
      </c>
      <c r="E50" s="5">
        <v>5.0999999999999996</v>
      </c>
      <c r="F50" s="5">
        <v>0.04</v>
      </c>
      <c r="G50" s="5">
        <v>0</v>
      </c>
    </row>
    <row r="51" spans="1:7" ht="13.5" customHeight="1" x14ac:dyDescent="0.3">
      <c r="A51" t="s">
        <v>40</v>
      </c>
      <c r="B51" t="s">
        <v>56</v>
      </c>
      <c r="C51" s="4">
        <v>0.1</v>
      </c>
      <c r="D51" s="5">
        <v>0</v>
      </c>
      <c r="E51" s="6">
        <v>0.04</v>
      </c>
      <c r="F51" s="6">
        <v>0</v>
      </c>
      <c r="G51" s="5">
        <v>0</v>
      </c>
    </row>
    <row r="52" spans="1:7" ht="13.5" customHeight="1" x14ac:dyDescent="0.3">
      <c r="A52" t="s">
        <v>40</v>
      </c>
      <c r="B52" t="s">
        <v>57</v>
      </c>
      <c r="C52" s="4">
        <v>16</v>
      </c>
      <c r="D52" s="5">
        <v>0.4</v>
      </c>
      <c r="E52" s="6">
        <v>29.23</v>
      </c>
      <c r="F52" s="6">
        <v>0.25</v>
      </c>
      <c r="G52" s="5">
        <v>0</v>
      </c>
    </row>
    <row r="53" spans="1:7" ht="13.5" customHeight="1" x14ac:dyDescent="0.3">
      <c r="A53" t="s">
        <v>40</v>
      </c>
      <c r="B53" t="s">
        <v>58</v>
      </c>
      <c r="C53" s="4">
        <v>8.99</v>
      </c>
      <c r="D53" s="5">
        <v>0.23</v>
      </c>
      <c r="E53" s="6">
        <v>16.96</v>
      </c>
      <c r="F53" s="6">
        <v>0.14000000000000001</v>
      </c>
      <c r="G53" s="5">
        <v>0</v>
      </c>
    </row>
    <row r="54" spans="1:7" ht="13.5" customHeight="1" x14ac:dyDescent="0.3">
      <c r="A54" t="s">
        <v>40</v>
      </c>
      <c r="B54" t="s">
        <v>59</v>
      </c>
      <c r="C54" s="4">
        <v>9.99</v>
      </c>
      <c r="D54" s="5">
        <v>0.25</v>
      </c>
      <c r="E54" s="6">
        <v>14.79</v>
      </c>
      <c r="F54" s="6">
        <v>0.12</v>
      </c>
      <c r="G54" s="5">
        <v>0</v>
      </c>
    </row>
    <row r="55" spans="1:7" ht="13.5" customHeight="1" x14ac:dyDescent="0.3">
      <c r="A55" t="s">
        <v>40</v>
      </c>
      <c r="B55" t="s">
        <v>60</v>
      </c>
      <c r="C55" s="4">
        <v>9.9</v>
      </c>
      <c r="D55" s="5">
        <v>0.25</v>
      </c>
      <c r="E55" s="6">
        <v>13.98</v>
      </c>
      <c r="F55" s="6">
        <v>0.12</v>
      </c>
      <c r="G55" s="5">
        <v>0</v>
      </c>
    </row>
    <row r="56" spans="1:7" ht="13.5" customHeight="1" x14ac:dyDescent="0.3">
      <c r="A56" t="s">
        <v>40</v>
      </c>
      <c r="B56" t="s">
        <v>61</v>
      </c>
      <c r="C56" s="4">
        <v>9</v>
      </c>
      <c r="D56" s="5">
        <v>0.23</v>
      </c>
      <c r="E56" s="6">
        <v>12.23</v>
      </c>
      <c r="F56" s="6">
        <v>0.1</v>
      </c>
      <c r="G56" s="5">
        <v>0</v>
      </c>
    </row>
    <row r="57" spans="1:7" ht="13.5" customHeight="1" x14ac:dyDescent="0.3">
      <c r="A57" t="s">
        <v>40</v>
      </c>
      <c r="B57" t="s">
        <v>62</v>
      </c>
      <c r="C57" s="4">
        <v>2.4</v>
      </c>
      <c r="D57" s="5">
        <v>0.06</v>
      </c>
      <c r="E57" s="6">
        <v>1.58</v>
      </c>
      <c r="F57" s="6">
        <v>0.01</v>
      </c>
      <c r="G57" s="5">
        <v>0</v>
      </c>
    </row>
    <row r="58" spans="1:7" ht="13.5" customHeight="1" x14ac:dyDescent="0.3">
      <c r="A58" t="s">
        <v>40</v>
      </c>
      <c r="B58" t="s">
        <v>63</v>
      </c>
      <c r="C58" s="4">
        <v>2.56</v>
      </c>
      <c r="D58" s="5">
        <v>0.06</v>
      </c>
      <c r="E58" s="6">
        <v>2.5499999999999998</v>
      </c>
      <c r="F58" s="6">
        <v>0.02</v>
      </c>
      <c r="G58" s="5">
        <v>0</v>
      </c>
    </row>
    <row r="59" spans="1:7" ht="13.5" customHeight="1" x14ac:dyDescent="0.3">
      <c r="A59" t="s">
        <v>40</v>
      </c>
      <c r="B59" t="s">
        <v>64</v>
      </c>
      <c r="C59" s="4">
        <v>10</v>
      </c>
      <c r="D59" s="5">
        <v>0.25</v>
      </c>
      <c r="E59" s="6">
        <v>7.23</v>
      </c>
      <c r="F59" s="6">
        <v>0.06</v>
      </c>
      <c r="G59" s="5">
        <v>0</v>
      </c>
    </row>
    <row r="60" spans="1:7" ht="13.5" customHeight="1" x14ac:dyDescent="0.3">
      <c r="A60" t="s">
        <v>40</v>
      </c>
      <c r="B60" t="s">
        <v>65</v>
      </c>
      <c r="C60" s="4">
        <v>9.99</v>
      </c>
      <c r="D60" s="5">
        <v>0.25</v>
      </c>
      <c r="E60" s="6">
        <v>3.87</v>
      </c>
      <c r="F60" s="6">
        <v>0.03</v>
      </c>
      <c r="G60" s="5">
        <v>0</v>
      </c>
    </row>
    <row r="61" spans="1:7" ht="13.5" customHeight="1" x14ac:dyDescent="0.3">
      <c r="A61" t="s">
        <v>40</v>
      </c>
      <c r="B61" t="s">
        <v>66</v>
      </c>
      <c r="C61" s="4">
        <v>40</v>
      </c>
      <c r="D61" s="5">
        <v>1</v>
      </c>
      <c r="E61" s="6">
        <v>74.010000000000005</v>
      </c>
      <c r="F61" s="6">
        <v>0.62</v>
      </c>
      <c r="G61" s="5">
        <v>0</v>
      </c>
    </row>
    <row r="62" spans="1:7" s="7" customFormat="1" ht="13.5" customHeight="1" x14ac:dyDescent="0.3">
      <c r="A62" s="7" t="s">
        <v>83</v>
      </c>
      <c r="C62" s="9">
        <f>SUBTOTAL(109,C36:C61)</f>
        <v>461.53000000000009</v>
      </c>
      <c r="D62" s="9">
        <f>SUBTOTAL(109,D36:D61)</f>
        <v>11.570000000000002</v>
      </c>
      <c r="E62" s="9">
        <f>SUBTOTAL(109,E36:E61)</f>
        <v>683.2600000000001</v>
      </c>
      <c r="F62" s="9">
        <f>SUBTOTAL(109,F36:F61)</f>
        <v>5.7299999999999986</v>
      </c>
      <c r="G62" s="9">
        <f>SUBTOTAL(109,G36:G61)</f>
        <v>0</v>
      </c>
    </row>
    <row r="63" spans="1:7" ht="13.5" customHeight="1" x14ac:dyDescent="0.3">
      <c r="C63" s="4"/>
      <c r="D63" s="5"/>
      <c r="E63" s="6"/>
      <c r="F63" s="6"/>
      <c r="G63" s="5"/>
    </row>
    <row r="64" spans="1:7" ht="13.5" customHeight="1" x14ac:dyDescent="0.3">
      <c r="C64" s="3"/>
    </row>
    <row r="65" spans="1:7" ht="13.5" customHeight="1" x14ac:dyDescent="0.3">
      <c r="A65" t="s">
        <v>67</v>
      </c>
      <c r="B65" t="s">
        <v>68</v>
      </c>
      <c r="C65">
        <v>381</v>
      </c>
      <c r="D65">
        <v>9.57</v>
      </c>
      <c r="E65" s="2">
        <v>1376</v>
      </c>
      <c r="F65">
        <v>11.62</v>
      </c>
      <c r="G65">
        <v>349.89</v>
      </c>
    </row>
    <row r="66" spans="1:7" ht="13.5" customHeight="1" x14ac:dyDescent="0.3">
      <c r="A66" t="s">
        <v>67</v>
      </c>
      <c r="B66" t="s">
        <v>69</v>
      </c>
      <c r="C66">
        <v>87</v>
      </c>
      <c r="D66">
        <v>2.1800000000000002</v>
      </c>
      <c r="E66">
        <v>102.67</v>
      </c>
      <c r="F66">
        <v>0.87</v>
      </c>
      <c r="G66">
        <v>73.239999999999995</v>
      </c>
    </row>
    <row r="67" spans="1:7" ht="13.5" customHeight="1" x14ac:dyDescent="0.3">
      <c r="A67" t="s">
        <v>67</v>
      </c>
      <c r="B67" t="s">
        <v>70</v>
      </c>
      <c r="C67">
        <v>68</v>
      </c>
      <c r="D67">
        <v>1.71</v>
      </c>
      <c r="E67">
        <v>0.91</v>
      </c>
      <c r="F67">
        <v>0.01</v>
      </c>
      <c r="G67">
        <v>0</v>
      </c>
    </row>
    <row r="68" spans="1:7" ht="13.5" customHeight="1" x14ac:dyDescent="0.3">
      <c r="A68" t="s">
        <v>67</v>
      </c>
      <c r="B68" t="s">
        <v>71</v>
      </c>
      <c r="C68">
        <v>150</v>
      </c>
      <c r="D68">
        <v>3.77</v>
      </c>
      <c r="E68">
        <v>57.94</v>
      </c>
      <c r="F68">
        <v>0.49</v>
      </c>
      <c r="G68">
        <v>142.74</v>
      </c>
    </row>
    <row r="69" spans="1:7" ht="13.5" customHeight="1" x14ac:dyDescent="0.3">
      <c r="A69" t="s">
        <v>67</v>
      </c>
      <c r="B69" t="s">
        <v>72</v>
      </c>
      <c r="C69">
        <v>6.3</v>
      </c>
      <c r="D69">
        <v>0.16</v>
      </c>
      <c r="E69">
        <v>0.36</v>
      </c>
      <c r="F69">
        <v>0</v>
      </c>
      <c r="G69">
        <v>2.04</v>
      </c>
    </row>
    <row r="70" spans="1:7" ht="13.5" customHeight="1" x14ac:dyDescent="0.3">
      <c r="A70" t="s">
        <v>67</v>
      </c>
      <c r="B70" t="s">
        <v>73</v>
      </c>
      <c r="C70">
        <v>144</v>
      </c>
      <c r="D70">
        <v>3.62</v>
      </c>
      <c r="E70">
        <v>453.62</v>
      </c>
      <c r="F70">
        <v>3.83</v>
      </c>
      <c r="G70">
        <v>135.06</v>
      </c>
    </row>
    <row r="71" spans="1:7" ht="13.5" customHeight="1" x14ac:dyDescent="0.3">
      <c r="A71" t="s">
        <v>67</v>
      </c>
      <c r="B71" t="s">
        <v>74</v>
      </c>
      <c r="C71">
        <v>8.1</v>
      </c>
      <c r="D71">
        <v>0.2</v>
      </c>
      <c r="E71">
        <v>20.41</v>
      </c>
      <c r="F71">
        <v>0.17</v>
      </c>
      <c r="G71">
        <v>0</v>
      </c>
    </row>
    <row r="72" spans="1:7" ht="13.5" customHeight="1" x14ac:dyDescent="0.3">
      <c r="A72" t="s">
        <v>67</v>
      </c>
      <c r="B72" t="s">
        <v>75</v>
      </c>
      <c r="C72">
        <v>46.43</v>
      </c>
      <c r="D72">
        <v>1.17</v>
      </c>
      <c r="E72">
        <v>103.46</v>
      </c>
      <c r="F72">
        <v>0.87</v>
      </c>
      <c r="G72">
        <v>46.43</v>
      </c>
    </row>
    <row r="73" spans="1:7" ht="13.5" customHeight="1" x14ac:dyDescent="0.3">
      <c r="A73" t="s">
        <v>67</v>
      </c>
      <c r="B73" t="s">
        <v>76</v>
      </c>
      <c r="C73">
        <v>49.2</v>
      </c>
      <c r="D73">
        <v>1.24</v>
      </c>
      <c r="E73">
        <v>103.52</v>
      </c>
      <c r="F73">
        <v>0.87</v>
      </c>
      <c r="G73">
        <v>49.2</v>
      </c>
    </row>
    <row r="74" spans="1:7" ht="13.5" customHeight="1" x14ac:dyDescent="0.3">
      <c r="A74" t="s">
        <v>67</v>
      </c>
      <c r="B74" t="s">
        <v>77</v>
      </c>
      <c r="C74">
        <v>300</v>
      </c>
      <c r="D74">
        <v>7.53</v>
      </c>
      <c r="E74">
        <v>70.39</v>
      </c>
      <c r="F74">
        <v>0.59</v>
      </c>
      <c r="G74">
        <v>0</v>
      </c>
    </row>
    <row r="75" spans="1:7" ht="13.5" customHeight="1" x14ac:dyDescent="0.3">
      <c r="A75" t="s">
        <v>67</v>
      </c>
      <c r="B75" t="s">
        <v>78</v>
      </c>
      <c r="C75">
        <v>99.62</v>
      </c>
      <c r="D75">
        <v>2.5</v>
      </c>
      <c r="E75">
        <v>155.24</v>
      </c>
      <c r="F75">
        <v>1.31</v>
      </c>
      <c r="G75">
        <v>75.36</v>
      </c>
    </row>
    <row r="76" spans="1:7" ht="13.5" customHeight="1" x14ac:dyDescent="0.3">
      <c r="A76" s="7" t="s">
        <v>83</v>
      </c>
      <c r="C76" s="9">
        <f>SUBTOTAL(109,C65:C75)</f>
        <v>1339.65</v>
      </c>
      <c r="D76" s="9">
        <f>SUBTOTAL(109,D65:D75)</f>
        <v>33.650000000000006</v>
      </c>
      <c r="E76" s="9">
        <f>SUBTOTAL(109,E65:E75)</f>
        <v>2444.5199999999995</v>
      </c>
      <c r="F76" s="9">
        <f>SUBTOTAL(109,F65:F75)</f>
        <v>20.630000000000003</v>
      </c>
      <c r="G76" s="9">
        <f>SUBTOTAL(109,G65:G75)</f>
        <v>873.96</v>
      </c>
    </row>
    <row r="77" spans="1:7" ht="13.5" customHeight="1" x14ac:dyDescent="0.3"/>
    <row r="78" spans="1:7" ht="13.5" customHeight="1" x14ac:dyDescent="0.3">
      <c r="A78" t="s">
        <v>79</v>
      </c>
      <c r="B78" t="s">
        <v>80</v>
      </c>
      <c r="C78">
        <v>55</v>
      </c>
      <c r="D78">
        <v>1.38</v>
      </c>
      <c r="E78">
        <v>82.15</v>
      </c>
      <c r="F78">
        <v>0.69</v>
      </c>
      <c r="G78">
        <v>0</v>
      </c>
    </row>
    <row r="79" spans="1:7" ht="13.5" customHeight="1" x14ac:dyDescent="0.3">
      <c r="A79" t="s">
        <v>79</v>
      </c>
      <c r="B79" t="s">
        <v>81</v>
      </c>
      <c r="C79">
        <v>215</v>
      </c>
      <c r="D79">
        <v>5.4</v>
      </c>
      <c r="E79">
        <v>385.49</v>
      </c>
      <c r="F79">
        <v>3.25</v>
      </c>
      <c r="G79">
        <v>0</v>
      </c>
    </row>
    <row r="80" spans="1:7" ht="13.5" customHeight="1" x14ac:dyDescent="0.3">
      <c r="A80" t="s">
        <v>79</v>
      </c>
      <c r="B80" t="s">
        <v>82</v>
      </c>
      <c r="C80">
        <v>66</v>
      </c>
      <c r="D80">
        <v>1.66</v>
      </c>
      <c r="E80">
        <v>116.66</v>
      </c>
      <c r="F80">
        <v>0.98</v>
      </c>
      <c r="G80">
        <v>0</v>
      </c>
    </row>
    <row r="81" spans="1:7" ht="13.5" customHeight="1" x14ac:dyDescent="0.3">
      <c r="A81" s="7" t="s">
        <v>83</v>
      </c>
      <c r="C81" s="9">
        <f>SUBTOTAL(109,C78:C80)</f>
        <v>336</v>
      </c>
      <c r="D81" s="9">
        <f>SUBTOTAL(109,D78:D80)</f>
        <v>8.44</v>
      </c>
      <c r="E81" s="9">
        <f>SUBTOTAL(109,E78:E80)</f>
        <v>584.29999999999995</v>
      </c>
      <c r="F81" s="9">
        <f>SUBTOTAL(109,F78:F80)</f>
        <v>4.92</v>
      </c>
      <c r="G81" s="9">
        <f>SUBTOTAL(109,G78:G80)</f>
        <v>0</v>
      </c>
    </row>
    <row r="82" spans="1:7" ht="13.5" customHeight="1" x14ac:dyDescent="0.3"/>
    <row r="83" spans="1:7" ht="13.5" customHeight="1" x14ac:dyDescent="0.3"/>
    <row r="84" spans="1:7" ht="13.5" customHeight="1" x14ac:dyDescent="0.3"/>
    <row r="85" spans="1:7" ht="13.5" customHeight="1" x14ac:dyDescent="0.3"/>
    <row r="86" spans="1:7" ht="13.5" customHeight="1" x14ac:dyDescent="0.3"/>
    <row r="87" spans="1:7" ht="13.5" customHeight="1" x14ac:dyDescent="0.3"/>
    <row r="88" spans="1:7" ht="13.5" customHeight="1" x14ac:dyDescent="0.3"/>
    <row r="89" spans="1:7" ht="13.5" customHeight="1" x14ac:dyDescent="0.3"/>
    <row r="90" spans="1:7" ht="13.5" customHeight="1" x14ac:dyDescent="0.3"/>
    <row r="91" spans="1:7" ht="13.5" customHeight="1" x14ac:dyDescent="0.3"/>
    <row r="92" spans="1:7" ht="13.5" customHeight="1" x14ac:dyDescent="0.3"/>
    <row r="93" spans="1:7" ht="13.5" customHeight="1" x14ac:dyDescent="0.3"/>
    <row r="94" spans="1:7" ht="13.5" customHeight="1" x14ac:dyDescent="0.3"/>
    <row r="95" spans="1:7" ht="13.5" customHeight="1" x14ac:dyDescent="0.3"/>
    <row r="96" spans="1:7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itzi Arrocha</cp:lastModifiedBy>
  <dcterms:created xsi:type="dcterms:W3CDTF">2023-08-03T17:35:00Z</dcterms:created>
  <dcterms:modified xsi:type="dcterms:W3CDTF">2023-08-07T01:05:59Z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3082-4.6.0.7728</vt:lpwstr>
  </property>
</Properties>
</file>