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200"/>
  </bookViews>
  <sheets>
    <sheet name="表1" sheetId="1" r:id="rId1"/>
    <sheet name="表2" sheetId="2" r:id="rId2"/>
    <sheet name="表3" sheetId="3" r:id="rId3"/>
    <sheet name="表4" sheetId="4" r:id="rId4"/>
    <sheet name="表5" sheetId="5" r:id="rId5"/>
    <sheet name="表6" sheetId="6" r:id="rId6"/>
    <sheet name="表7" sheetId="7" r:id="rId7"/>
    <sheet name="表8" sheetId="8" r:id="rId8"/>
  </sheets>
  <calcPr calcId="144525"/>
</workbook>
</file>

<file path=xl/sharedStrings.xml><?xml version="1.0" encoding="utf-8"?>
<sst xmlns="http://schemas.openxmlformats.org/spreadsheetml/2006/main" count="92">
  <si>
    <t>序号</t>
  </si>
  <si>
    <t>日期</t>
  </si>
  <si>
    <t>科目</t>
  </si>
  <si>
    <t>摘要</t>
  </si>
  <si>
    <t>收入金额（RMB）</t>
  </si>
  <si>
    <t>支出金额（RMB）</t>
  </si>
  <si>
    <t>余额</t>
  </si>
  <si>
    <t>部门</t>
  </si>
  <si>
    <t>经办人</t>
  </si>
  <si>
    <t>订单号</t>
  </si>
  <si>
    <t>报销合计</t>
  </si>
  <si>
    <t>备注</t>
  </si>
  <si>
    <t>期初</t>
  </si>
  <si>
    <t>2020.07.1</t>
  </si>
  <si>
    <t>微信、微博认证及年审费</t>
  </si>
  <si>
    <t>微博号企业年审</t>
  </si>
  <si>
    <t>医患平台</t>
  </si>
  <si>
    <t>2020.07.2</t>
  </si>
  <si>
    <t>团建费</t>
  </si>
  <si>
    <t>付团建费用</t>
  </si>
  <si>
    <t>法务部</t>
  </si>
  <si>
    <t>康旭</t>
  </si>
  <si>
    <t>B2000690</t>
  </si>
  <si>
    <t>2020.07.3</t>
  </si>
  <si>
    <t>五险一金</t>
  </si>
  <si>
    <t>2020年6月社保公积金费用</t>
  </si>
  <si>
    <t>人力资源部</t>
  </si>
  <si>
    <t>人力</t>
  </si>
  <si>
    <t>B2000765</t>
  </si>
  <si>
    <t>2020.07.4</t>
  </si>
  <si>
    <t>财务费用</t>
  </si>
  <si>
    <t>网银支付手续费</t>
  </si>
  <si>
    <t>财务部</t>
  </si>
  <si>
    <t>莫萌</t>
  </si>
  <si>
    <t>有限公司北京人力资源分公司</t>
  </si>
  <si>
    <t>B2000774</t>
  </si>
  <si>
    <t>2020.07.5</t>
  </si>
  <si>
    <t>网银汇款手续费</t>
  </si>
  <si>
    <t>B2000717</t>
  </si>
  <si>
    <t>交通费</t>
  </si>
  <si>
    <t>付交通费用</t>
  </si>
  <si>
    <t>药品部</t>
  </si>
  <si>
    <t>B2000739</t>
  </si>
  <si>
    <t>办公费</t>
  </si>
  <si>
    <t>6月份口罩采购</t>
  </si>
  <si>
    <t>行政部</t>
  </si>
  <si>
    <t>李敏</t>
  </si>
  <si>
    <t>B2000675</t>
  </si>
  <si>
    <t>差旅费</t>
  </si>
  <si>
    <t>付差旅费用</t>
  </si>
  <si>
    <t>刘洋</t>
  </si>
  <si>
    <t>B2000718</t>
  </si>
  <si>
    <t>收入-开放平台</t>
  </si>
  <si>
    <t>银行股份有限公司</t>
  </si>
  <si>
    <t>开放平台</t>
  </si>
  <si>
    <t>李焱</t>
  </si>
  <si>
    <t>百信银行股份有限公司</t>
  </si>
  <si>
    <t>网上银行服务费</t>
  </si>
  <si>
    <t>大数据专线2020.3-2020.6宽带费用</t>
  </si>
  <si>
    <t>战略合作部</t>
  </si>
  <si>
    <t>朱海翠</t>
  </si>
  <si>
    <t>B2000711</t>
  </si>
  <si>
    <t>收费项目:对公人民币转账、汇款（含退汇）-对公资金划转跨行同城</t>
  </si>
  <si>
    <t>税款</t>
  </si>
  <si>
    <t>国家金库秀山县支库\印花税</t>
  </si>
  <si>
    <t>待报解预算收入-银税通</t>
  </si>
  <si>
    <t>2020年5月-6月社保公积金费</t>
  </si>
  <si>
    <t>B2000783</t>
  </si>
  <si>
    <t>手续费</t>
  </si>
  <si>
    <t>招待费</t>
  </si>
  <si>
    <t>学术推广部</t>
  </si>
  <si>
    <t>李骐</t>
  </si>
  <si>
    <t>B2000776</t>
  </si>
  <si>
    <t>内部往来</t>
  </si>
  <si>
    <t>微信转入</t>
  </si>
  <si>
    <t>天一</t>
  </si>
  <si>
    <t>财付通支付科技有限公司</t>
  </si>
  <si>
    <t>收入-天一药店</t>
  </si>
  <si>
    <t>广东京卫</t>
  </si>
  <si>
    <t>广东京卫大药房医药有限公司</t>
  </si>
  <si>
    <t>付天一药店穗泽货款</t>
  </si>
  <si>
    <t>明明</t>
  </si>
  <si>
    <t>广州穗泽药业有限公司</t>
  </si>
  <si>
    <t>B2000751</t>
  </si>
  <si>
    <t>理财收入</t>
  </si>
  <si>
    <t>理财收入分红</t>
  </si>
  <si>
    <t>银行收费</t>
  </si>
  <si>
    <t>医院</t>
  </si>
  <si>
    <t>微信到账（账款期间5月20日至6月29日）</t>
  </si>
  <si>
    <t>收入-医院</t>
  </si>
  <si>
    <t>医保拨付</t>
  </si>
  <si>
    <t>批量代付异地就医医疗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</si>
</sst>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"/>
    <numFmt numFmtId="41" formatCode="_ * #,##0_ ;_ * \-#,##0_ ;_ * &quot;-&quot;_ ;_ @_ "/>
    <numFmt numFmtId="177" formatCode="[$-F800]dddd\,\ mmmm\ dd\,\ yyyy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新宋体"/>
      <charset val="134"/>
    </font>
    <font>
      <b/>
      <sz val="10"/>
      <color indexed="8"/>
      <name val="宋体"/>
      <charset val="134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510177922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7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14" fontId="0" fillId="0" borderId="0" xfId="0" applyNumberFormat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77" fontId="1" fillId="0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14" fontId="3" fillId="0" borderId="1" xfId="0" applyNumberFormat="1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3" fontId="1" fillId="0" borderId="1" xfId="31" applyFont="1" applyFill="1" applyBorder="1" applyAlignment="1" applyProtection="1">
      <alignment horizontal="center" vertical="center"/>
    </xf>
    <xf numFmtId="43" fontId="1" fillId="2" borderId="1" xfId="31" applyFont="1" applyFill="1" applyBorder="1" applyAlignment="1" applyProtection="1">
      <alignment horizontal="center" vertical="center"/>
    </xf>
    <xf numFmtId="43" fontId="1" fillId="0" borderId="1" xfId="31" applyFont="1" applyFill="1" applyBorder="1" applyAlignment="1" applyProtection="1">
      <alignment horizontal="center" vertical="center"/>
      <protection locked="0"/>
    </xf>
    <xf numFmtId="43" fontId="1" fillId="2" borderId="1" xfId="31" applyFont="1" applyFill="1" applyBorder="1" applyAlignment="1" applyProtection="1">
      <alignment horizontal="center" vertical="center"/>
      <protection locked="0"/>
    </xf>
    <xf numFmtId="43" fontId="0" fillId="0" borderId="0" xfId="0" applyNumberFormat="1">
      <alignment vertical="center"/>
    </xf>
    <xf numFmtId="0" fontId="1" fillId="0" borderId="2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3" fontId="1" fillId="0" borderId="0" xfId="3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43" fontId="2" fillId="0" borderId="0" xfId="31" applyFont="1" applyFill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"/>
  <sheetViews>
    <sheetView tabSelected="1" workbookViewId="0">
      <selection activeCell="E16" sqref="E16"/>
    </sheetView>
  </sheetViews>
  <sheetFormatPr defaultColWidth="9" defaultRowHeight="12.4" outlineLevelRow="6"/>
  <cols>
    <col min="1" max="1" width="4.75" customWidth="1"/>
    <col min="2" max="2" width="9.25" customWidth="1"/>
    <col min="3" max="3" width="23.5" customWidth="1"/>
    <col min="4" max="4" width="35.25" customWidth="1"/>
    <col min="5" max="6" width="16.375" customWidth="1"/>
    <col min="7" max="7" width="9.25" customWidth="1"/>
    <col min="8" max="12" width="8.375" customWidth="1"/>
    <col min="13" max="13" width="10.625" customWidth="1"/>
  </cols>
  <sheetData>
    <row r="1" s="1" customFormat="1" ht="13.5" customHeight="1" spans="1:14">
      <c r="A1" s="4" t="s">
        <v>0</v>
      </c>
      <c r="B1" s="6" t="s">
        <v>1</v>
      </c>
      <c r="C1" s="6" t="s">
        <v>2</v>
      </c>
      <c r="D1" s="7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6" t="s">
        <v>8</v>
      </c>
      <c r="J1" s="16" t="s">
        <v>9</v>
      </c>
      <c r="K1" s="6" t="s">
        <v>10</v>
      </c>
      <c r="L1" s="6" t="s">
        <v>11</v>
      </c>
      <c r="M1" s="19"/>
      <c r="N1" s="20"/>
    </row>
    <row r="2" s="2" customFormat="1" ht="13.6" spans="1:13">
      <c r="A2" s="8"/>
      <c r="B2" s="22"/>
      <c r="C2" s="10"/>
      <c r="D2" s="10" t="s">
        <v>12</v>
      </c>
      <c r="E2" s="13"/>
      <c r="F2" s="13"/>
      <c r="G2" s="14">
        <v>4963.19</v>
      </c>
      <c r="H2" s="13"/>
      <c r="I2" s="13"/>
      <c r="J2" s="17"/>
      <c r="K2" s="18"/>
      <c r="L2" s="18"/>
      <c r="M2" s="21"/>
    </row>
    <row r="3" spans="2:8">
      <c r="B3" t="s">
        <v>13</v>
      </c>
      <c r="C3" t="s">
        <v>14</v>
      </c>
      <c r="D3" t="s">
        <v>15</v>
      </c>
      <c r="F3">
        <v>50</v>
      </c>
      <c r="G3" s="15">
        <f>+G2+E3-F3</f>
        <v>4913.19</v>
      </c>
      <c r="H3" s="23" t="s">
        <v>16</v>
      </c>
    </row>
    <row r="4" spans="2:12">
      <c r="B4" t="s">
        <v>17</v>
      </c>
      <c r="C4" t="s">
        <v>18</v>
      </c>
      <c r="D4" t="s">
        <v>19</v>
      </c>
      <c r="F4">
        <v>10</v>
      </c>
      <c r="G4" s="15">
        <f t="shared" ref="G4:G7" si="0">+G3+E4-F4</f>
        <v>4903.19</v>
      </c>
      <c r="H4" s="23" t="s">
        <v>20</v>
      </c>
      <c r="I4" t="s">
        <v>21</v>
      </c>
      <c r="L4" t="s">
        <v>22</v>
      </c>
    </row>
    <row r="5" spans="2:12">
      <c r="B5" t="s">
        <v>23</v>
      </c>
      <c r="C5" t="s">
        <v>24</v>
      </c>
      <c r="D5" t="s">
        <v>25</v>
      </c>
      <c r="F5">
        <v>3000</v>
      </c>
      <c r="G5" s="15">
        <f t="shared" si="0"/>
        <v>1903.19</v>
      </c>
      <c r="H5" s="23" t="s">
        <v>26</v>
      </c>
      <c r="I5" t="s">
        <v>27</v>
      </c>
      <c r="L5" t="s">
        <v>28</v>
      </c>
    </row>
    <row r="6" spans="2:12">
      <c r="B6" t="s">
        <v>29</v>
      </c>
      <c r="C6" t="s">
        <v>30</v>
      </c>
      <c r="D6" t="s">
        <v>31</v>
      </c>
      <c r="F6">
        <v>0.22</v>
      </c>
      <c r="G6" s="15">
        <f t="shared" si="0"/>
        <v>1902.97</v>
      </c>
      <c r="H6" s="23" t="s">
        <v>32</v>
      </c>
      <c r="I6" t="s">
        <v>33</v>
      </c>
      <c r="J6" t="s">
        <v>34</v>
      </c>
      <c r="L6" t="s">
        <v>35</v>
      </c>
    </row>
    <row r="7" spans="2:7">
      <c r="B7" t="s">
        <v>36</v>
      </c>
      <c r="C7" t="s">
        <v>30</v>
      </c>
      <c r="D7" t="s">
        <v>37</v>
      </c>
      <c r="F7">
        <v>3</v>
      </c>
      <c r="G7" s="15">
        <f t="shared" si="0"/>
        <v>1899.97</v>
      </c>
    </row>
  </sheetData>
  <dataValidations count="1">
    <dataValidation type="list" allowBlank="1" showInputMessage="1" showErrorMessage="1" sqref="H3:H6">
      <formula1>OFFSET(#REF!,,,COUNTA(#REF!))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"/>
  <sheetViews>
    <sheetView workbookViewId="0">
      <selection activeCell="C5" sqref="C5"/>
    </sheetView>
  </sheetViews>
  <sheetFormatPr defaultColWidth="9" defaultRowHeight="12.4"/>
  <cols>
    <col min="1" max="4" width="4.75" customWidth="1"/>
    <col min="5" max="6" width="16.375" customWidth="1"/>
    <col min="7" max="7" width="9.25" customWidth="1"/>
    <col min="8" max="12" width="8.375" customWidth="1"/>
    <col min="13" max="13" width="10.625" customWidth="1"/>
  </cols>
  <sheetData>
    <row r="1" s="1" customFormat="1" ht="13.5" customHeight="1" spans="1:14">
      <c r="A1" s="4" t="s">
        <v>0</v>
      </c>
      <c r="B1" s="6" t="s">
        <v>1</v>
      </c>
      <c r="C1" s="6" t="s">
        <v>2</v>
      </c>
      <c r="D1" s="7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6" t="s">
        <v>8</v>
      </c>
      <c r="J1" s="16" t="s">
        <v>9</v>
      </c>
      <c r="K1" s="6" t="s">
        <v>10</v>
      </c>
      <c r="L1" s="6" t="s">
        <v>11</v>
      </c>
      <c r="M1" s="19"/>
      <c r="N1" s="20"/>
    </row>
    <row r="2" s="2" customFormat="1" ht="13.6" spans="1:13">
      <c r="A2" s="8"/>
      <c r="B2" s="22"/>
      <c r="C2" s="10"/>
      <c r="D2" s="10" t="s">
        <v>12</v>
      </c>
      <c r="E2" s="13"/>
      <c r="F2" s="13"/>
      <c r="G2" s="14">
        <v>3500</v>
      </c>
      <c r="H2" s="13"/>
      <c r="I2" s="13"/>
      <c r="J2" s="17"/>
      <c r="K2" s="18"/>
      <c r="L2" s="18"/>
      <c r="M2" s="21"/>
    </row>
    <row r="3" spans="7:7">
      <c r="G3" s="15">
        <f>+G2+E3-F3</f>
        <v>3500</v>
      </c>
    </row>
    <row r="4" spans="7:7">
      <c r="G4" s="15">
        <f t="shared" ref="G4:G11" si="0">+G3+E4-F4</f>
        <v>3500</v>
      </c>
    </row>
    <row r="5" spans="7:7">
      <c r="G5" s="15">
        <f t="shared" si="0"/>
        <v>3500</v>
      </c>
    </row>
    <row r="6" spans="7:7">
      <c r="G6" s="15">
        <f t="shared" si="0"/>
        <v>3500</v>
      </c>
    </row>
    <row r="7" spans="7:7">
      <c r="G7" s="15">
        <f t="shared" si="0"/>
        <v>3500</v>
      </c>
    </row>
    <row r="8" spans="7:7">
      <c r="G8" s="15">
        <f t="shared" si="0"/>
        <v>3500</v>
      </c>
    </row>
    <row r="9" spans="7:7">
      <c r="G9" s="15">
        <f t="shared" si="0"/>
        <v>3500</v>
      </c>
    </row>
    <row r="10" spans="7:7">
      <c r="G10" s="15">
        <f t="shared" si="0"/>
        <v>3500</v>
      </c>
    </row>
    <row r="11" spans="7:7">
      <c r="G11" s="15">
        <f t="shared" si="0"/>
        <v>3500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"/>
  <sheetViews>
    <sheetView workbookViewId="0">
      <selection activeCell="E29" sqref="E29"/>
    </sheetView>
  </sheetViews>
  <sheetFormatPr defaultColWidth="9" defaultRowHeight="12.4"/>
  <cols>
    <col min="1" max="1" width="4.75" customWidth="1"/>
    <col min="2" max="2" width="9" style="3" customWidth="1"/>
    <col min="3" max="3" width="9" customWidth="1"/>
    <col min="4" max="4" width="30" customWidth="1"/>
    <col min="5" max="6" width="16.375" customWidth="1"/>
    <col min="7" max="7" width="9.25" customWidth="1"/>
    <col min="8" max="10" width="8.375" customWidth="1"/>
    <col min="11" max="11" width="8" customWidth="1"/>
    <col min="12" max="12" width="8.375" customWidth="1"/>
    <col min="13" max="13" width="10.625" customWidth="1"/>
  </cols>
  <sheetData>
    <row r="1" s="1" customFormat="1" ht="13.5" customHeight="1" spans="1:14">
      <c r="A1" s="4" t="s">
        <v>0</v>
      </c>
      <c r="B1" s="5" t="s">
        <v>1</v>
      </c>
      <c r="C1" s="6" t="s">
        <v>2</v>
      </c>
      <c r="D1" s="7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6" t="s">
        <v>8</v>
      </c>
      <c r="J1" s="16" t="s">
        <v>9</v>
      </c>
      <c r="K1" s="6" t="s">
        <v>10</v>
      </c>
      <c r="L1" s="6" t="s">
        <v>11</v>
      </c>
      <c r="M1" s="19"/>
      <c r="N1" s="20"/>
    </row>
    <row r="2" s="2" customFormat="1" ht="13.6" spans="1:13">
      <c r="A2" s="8"/>
      <c r="B2" s="9"/>
      <c r="C2" s="10"/>
      <c r="D2" s="10" t="s">
        <v>12</v>
      </c>
      <c r="E2" s="13"/>
      <c r="F2" s="13"/>
      <c r="G2" s="14">
        <v>9154</v>
      </c>
      <c r="H2" s="13"/>
      <c r="I2" s="13"/>
      <c r="J2" s="17"/>
      <c r="K2" s="18"/>
      <c r="L2" s="18"/>
      <c r="M2" s="21"/>
    </row>
    <row r="3" spans="2:12">
      <c r="B3" s="3">
        <v>44013</v>
      </c>
      <c r="C3" t="s">
        <v>24</v>
      </c>
      <c r="D3" t="s">
        <v>25</v>
      </c>
      <c r="F3">
        <v>787.42</v>
      </c>
      <c r="G3" s="15">
        <f>+G2+E3-F3</f>
        <v>8366.58</v>
      </c>
      <c r="H3" t="s">
        <v>26</v>
      </c>
      <c r="I3" t="s">
        <v>33</v>
      </c>
      <c r="J3" t="s">
        <v>34</v>
      </c>
      <c r="L3" t="s">
        <v>38</v>
      </c>
    </row>
    <row r="4" spans="2:12">
      <c r="B4" s="3">
        <v>44013</v>
      </c>
      <c r="C4" t="s">
        <v>39</v>
      </c>
      <c r="D4" t="s">
        <v>40</v>
      </c>
      <c r="F4">
        <v>28.72</v>
      </c>
      <c r="G4" s="15">
        <f t="shared" ref="G4:G10" si="0">+G3+E4-F4</f>
        <v>8337.86</v>
      </c>
      <c r="H4" t="s">
        <v>41</v>
      </c>
      <c r="L4" t="s">
        <v>42</v>
      </c>
    </row>
    <row r="5" spans="2:12">
      <c r="B5" s="3">
        <v>44013</v>
      </c>
      <c r="C5" t="s">
        <v>43</v>
      </c>
      <c r="D5" t="s">
        <v>44</v>
      </c>
      <c r="F5">
        <v>84.4</v>
      </c>
      <c r="G5" s="15">
        <f t="shared" si="0"/>
        <v>8253.46</v>
      </c>
      <c r="H5" t="s">
        <v>45</v>
      </c>
      <c r="I5" t="s">
        <v>46</v>
      </c>
      <c r="L5" t="s">
        <v>47</v>
      </c>
    </row>
    <row r="6" spans="2:12">
      <c r="B6" s="3">
        <v>44013</v>
      </c>
      <c r="C6" t="s">
        <v>48</v>
      </c>
      <c r="D6" t="s">
        <v>49</v>
      </c>
      <c r="F6">
        <v>83.8</v>
      </c>
      <c r="G6" s="15">
        <f t="shared" si="0"/>
        <v>8169.66</v>
      </c>
      <c r="H6" t="s">
        <v>41</v>
      </c>
      <c r="I6" t="s">
        <v>50</v>
      </c>
      <c r="L6" t="s">
        <v>51</v>
      </c>
    </row>
    <row r="7" spans="7:7">
      <c r="G7" s="15">
        <f t="shared" si="0"/>
        <v>8169.66</v>
      </c>
    </row>
    <row r="8" spans="7:7">
      <c r="G8" s="15">
        <f t="shared" si="0"/>
        <v>8169.66</v>
      </c>
    </row>
    <row r="9" spans="7:7">
      <c r="G9" s="15">
        <f t="shared" si="0"/>
        <v>8169.66</v>
      </c>
    </row>
    <row r="10" spans="7:7">
      <c r="G10" s="15">
        <f t="shared" si="0"/>
        <v>8169.66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"/>
  <sheetViews>
    <sheetView workbookViewId="0">
      <selection activeCell="H21" sqref="H21"/>
    </sheetView>
  </sheetViews>
  <sheetFormatPr defaultColWidth="9" defaultRowHeight="12.4" outlineLevelRow="6"/>
  <cols>
    <col min="1" max="1" width="4.75" customWidth="1"/>
    <col min="2" max="2" width="9" style="3" customWidth="1"/>
    <col min="3" max="3" width="13.5" customWidth="1"/>
    <col min="4" max="4" width="32.375" customWidth="1"/>
    <col min="5" max="6" width="16.375" customWidth="1"/>
    <col min="7" max="7" width="11.625" customWidth="1"/>
    <col min="8" max="12" width="8.375" customWidth="1"/>
    <col min="13" max="13" width="10.625" customWidth="1"/>
  </cols>
  <sheetData>
    <row r="1" s="1" customFormat="1" ht="13.5" customHeight="1" spans="1:14">
      <c r="A1" s="4" t="s">
        <v>0</v>
      </c>
      <c r="B1" s="5" t="s">
        <v>1</v>
      </c>
      <c r="C1" s="6" t="s">
        <v>2</v>
      </c>
      <c r="D1" s="7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6" t="s">
        <v>8</v>
      </c>
      <c r="J1" s="16" t="s">
        <v>9</v>
      </c>
      <c r="K1" s="6" t="s">
        <v>10</v>
      </c>
      <c r="L1" s="6" t="s">
        <v>11</v>
      </c>
      <c r="M1" s="19"/>
      <c r="N1" s="20"/>
    </row>
    <row r="2" s="2" customFormat="1" ht="13.6" spans="1:13">
      <c r="A2" s="8"/>
      <c r="B2" s="9"/>
      <c r="C2" s="10"/>
      <c r="D2" s="10" t="s">
        <v>12</v>
      </c>
      <c r="E2" s="13"/>
      <c r="F2" s="13"/>
      <c r="G2" s="14">
        <v>5600</v>
      </c>
      <c r="H2" s="13"/>
      <c r="I2" s="13"/>
      <c r="J2" s="17"/>
      <c r="K2" s="18"/>
      <c r="L2" s="18"/>
      <c r="M2" s="21"/>
    </row>
    <row r="3" spans="1:10">
      <c r="A3">
        <v>1</v>
      </c>
      <c r="B3" s="3">
        <v>44013</v>
      </c>
      <c r="C3" t="s">
        <v>52</v>
      </c>
      <c r="D3" t="s">
        <v>53</v>
      </c>
      <c r="E3">
        <v>530</v>
      </c>
      <c r="G3" s="15">
        <f>+G2+E3-F3</f>
        <v>6130</v>
      </c>
      <c r="H3" t="s">
        <v>54</v>
      </c>
      <c r="I3" t="s">
        <v>55</v>
      </c>
      <c r="J3" t="s">
        <v>56</v>
      </c>
    </row>
    <row r="4" spans="1:8">
      <c r="A4">
        <v>2</v>
      </c>
      <c r="B4" s="3">
        <v>44016</v>
      </c>
      <c r="C4" t="s">
        <v>30</v>
      </c>
      <c r="D4" t="s">
        <v>37</v>
      </c>
      <c r="F4">
        <v>3.02</v>
      </c>
      <c r="G4" s="15">
        <f>+G3+E4-F4</f>
        <v>6126.98</v>
      </c>
      <c r="H4" t="s">
        <v>32</v>
      </c>
    </row>
    <row r="5" spans="1:8">
      <c r="A5">
        <v>3</v>
      </c>
      <c r="B5" s="3">
        <v>44016</v>
      </c>
      <c r="C5" t="s">
        <v>30</v>
      </c>
      <c r="D5" t="s">
        <v>31</v>
      </c>
      <c r="F5">
        <v>0.52</v>
      </c>
      <c r="G5" s="15">
        <f t="shared" ref="G4:G7" si="0">+G4+E5-F5</f>
        <v>6126.46</v>
      </c>
      <c r="H5" t="s">
        <v>32</v>
      </c>
    </row>
    <row r="6" spans="1:8">
      <c r="A6">
        <v>4</v>
      </c>
      <c r="B6" s="3">
        <v>44016</v>
      </c>
      <c r="C6" t="s">
        <v>30</v>
      </c>
      <c r="D6" t="s">
        <v>57</v>
      </c>
      <c r="F6">
        <v>10</v>
      </c>
      <c r="G6" s="15">
        <f t="shared" si="0"/>
        <v>6116.46</v>
      </c>
      <c r="H6" t="s">
        <v>32</v>
      </c>
    </row>
    <row r="7" spans="1:12">
      <c r="A7">
        <v>5</v>
      </c>
      <c r="B7" s="3">
        <v>44018</v>
      </c>
      <c r="C7" t="s">
        <v>43</v>
      </c>
      <c r="D7" t="s">
        <v>58</v>
      </c>
      <c r="F7">
        <v>24</v>
      </c>
      <c r="G7" s="15">
        <f t="shared" si="0"/>
        <v>6092.46</v>
      </c>
      <c r="H7" t="s">
        <v>59</v>
      </c>
      <c r="I7" t="s">
        <v>60</v>
      </c>
      <c r="L7" t="s">
        <v>61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D25" sqref="D25"/>
    </sheetView>
  </sheetViews>
  <sheetFormatPr defaultColWidth="9" defaultRowHeight="12.4" outlineLevelRow="2"/>
  <cols>
    <col min="1" max="1" width="4.75" customWidth="1"/>
    <col min="2" max="2" width="9" style="3" customWidth="1"/>
    <col min="3" max="3" width="9" customWidth="1"/>
    <col min="4" max="4" width="58.375" customWidth="1"/>
    <col min="5" max="6" width="16.375" customWidth="1"/>
    <col min="7" max="7" width="9.5" customWidth="1"/>
    <col min="8" max="12" width="8.375" customWidth="1"/>
    <col min="13" max="13" width="10.625" customWidth="1"/>
  </cols>
  <sheetData>
    <row r="1" s="1" customFormat="1" ht="13.5" customHeight="1" spans="1:14">
      <c r="A1" s="4" t="s">
        <v>0</v>
      </c>
      <c r="B1" s="5" t="s">
        <v>1</v>
      </c>
      <c r="C1" s="6" t="s">
        <v>2</v>
      </c>
      <c r="D1" s="7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6" t="s">
        <v>8</v>
      </c>
      <c r="J1" s="16" t="s">
        <v>9</v>
      </c>
      <c r="K1" s="6" t="s">
        <v>10</v>
      </c>
      <c r="L1" s="6" t="s">
        <v>11</v>
      </c>
      <c r="M1" s="19"/>
      <c r="N1" s="20"/>
    </row>
    <row r="2" s="2" customFormat="1" ht="13.6" spans="1:13">
      <c r="A2" s="8"/>
      <c r="B2" s="9"/>
      <c r="C2" s="10"/>
      <c r="D2" s="10" t="s">
        <v>12</v>
      </c>
      <c r="E2" s="13"/>
      <c r="F2" s="13"/>
      <c r="G2" s="14">
        <v>495.66</v>
      </c>
      <c r="H2" s="13"/>
      <c r="I2" s="13"/>
      <c r="J2" s="17"/>
      <c r="K2" s="18"/>
      <c r="L2" s="18"/>
      <c r="M2" s="21"/>
    </row>
    <row r="3" spans="1:8">
      <c r="A3">
        <v>1</v>
      </c>
      <c r="B3" s="3">
        <v>44020</v>
      </c>
      <c r="C3" t="s">
        <v>30</v>
      </c>
      <c r="D3" t="s">
        <v>62</v>
      </c>
      <c r="F3">
        <v>1</v>
      </c>
      <c r="G3" s="15">
        <f>+G2+E3-F3</f>
        <v>494.66</v>
      </c>
      <c r="H3" t="s">
        <v>32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"/>
  <sheetViews>
    <sheetView workbookViewId="0">
      <selection activeCell="D17" sqref="D17"/>
    </sheetView>
  </sheetViews>
  <sheetFormatPr defaultColWidth="9" defaultRowHeight="12.4" outlineLevelRow="5"/>
  <cols>
    <col min="1" max="1" width="4.75" customWidth="1"/>
    <col min="2" max="2" width="9" style="3" customWidth="1"/>
    <col min="3" max="3" width="9" customWidth="1"/>
    <col min="4" max="4" width="35.375" customWidth="1"/>
    <col min="5" max="6" width="16.375" customWidth="1"/>
    <col min="7" max="7" width="9.5" customWidth="1"/>
    <col min="8" max="12" width="8.375" customWidth="1"/>
    <col min="13" max="13" width="10.625" customWidth="1"/>
  </cols>
  <sheetData>
    <row r="1" s="1" customFormat="1" ht="13.5" customHeight="1" spans="1:14">
      <c r="A1" s="4" t="s">
        <v>0</v>
      </c>
      <c r="B1" s="5" t="s">
        <v>1</v>
      </c>
      <c r="C1" s="6" t="s">
        <v>2</v>
      </c>
      <c r="D1" s="7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6" t="s">
        <v>8</v>
      </c>
      <c r="J1" s="16" t="s">
        <v>9</v>
      </c>
      <c r="K1" s="6" t="s">
        <v>10</v>
      </c>
      <c r="L1" s="6" t="s">
        <v>11</v>
      </c>
      <c r="M1" s="19"/>
      <c r="N1" s="20"/>
    </row>
    <row r="2" s="2" customFormat="1" ht="13.6" spans="1:13">
      <c r="A2" s="8"/>
      <c r="B2" s="9"/>
      <c r="C2" s="10"/>
      <c r="D2" s="10" t="s">
        <v>12</v>
      </c>
      <c r="E2" s="13"/>
      <c r="F2" s="13"/>
      <c r="G2" s="14">
        <v>747.66</v>
      </c>
      <c r="H2" s="13"/>
      <c r="I2" s="13"/>
      <c r="J2" s="17"/>
      <c r="K2" s="18"/>
      <c r="L2" s="18"/>
      <c r="M2" s="21"/>
    </row>
    <row r="3" spans="1:10">
      <c r="A3">
        <v>1</v>
      </c>
      <c r="B3" s="3">
        <v>44013</v>
      </c>
      <c r="C3" t="s">
        <v>63</v>
      </c>
      <c r="D3" t="s">
        <v>64</v>
      </c>
      <c r="F3">
        <v>37.3</v>
      </c>
      <c r="G3" s="15">
        <f>+G2+E3-F3</f>
        <v>710.36</v>
      </c>
      <c r="H3" t="s">
        <v>32</v>
      </c>
      <c r="J3" t="s">
        <v>65</v>
      </c>
    </row>
    <row r="4" spans="1:12">
      <c r="A4">
        <v>2</v>
      </c>
      <c r="B4" s="3">
        <v>44014</v>
      </c>
      <c r="C4" t="s">
        <v>24</v>
      </c>
      <c r="D4" t="s">
        <v>66</v>
      </c>
      <c r="F4">
        <v>80</v>
      </c>
      <c r="G4" s="15">
        <f t="shared" ref="G4:G6" si="0">+G3+E4-F4</f>
        <v>630.36</v>
      </c>
      <c r="H4" t="s">
        <v>26</v>
      </c>
      <c r="I4" t="s">
        <v>33</v>
      </c>
      <c r="J4" t="s">
        <v>34</v>
      </c>
      <c r="L4" t="s">
        <v>67</v>
      </c>
    </row>
    <row r="5" spans="1:8">
      <c r="A5">
        <v>3</v>
      </c>
      <c r="B5" s="3">
        <v>44014</v>
      </c>
      <c r="C5" t="s">
        <v>30</v>
      </c>
      <c r="D5" t="s">
        <v>68</v>
      </c>
      <c r="F5">
        <v>3</v>
      </c>
      <c r="G5" s="15">
        <f t="shared" si="0"/>
        <v>627.36</v>
      </c>
      <c r="H5" t="s">
        <v>32</v>
      </c>
    </row>
    <row r="6" spans="1:12">
      <c r="A6">
        <v>4</v>
      </c>
      <c r="B6" s="3">
        <v>44014</v>
      </c>
      <c r="C6" t="s">
        <v>69</v>
      </c>
      <c r="D6" t="s">
        <v>69</v>
      </c>
      <c r="F6">
        <v>20</v>
      </c>
      <c r="G6" s="15">
        <f t="shared" si="0"/>
        <v>607.36</v>
      </c>
      <c r="H6" t="s">
        <v>70</v>
      </c>
      <c r="I6" t="s">
        <v>71</v>
      </c>
      <c r="L6" t="s">
        <v>72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"/>
  <sheetViews>
    <sheetView workbookViewId="0">
      <selection activeCell="A3" sqref="$A3:$XFD7"/>
    </sheetView>
  </sheetViews>
  <sheetFormatPr defaultColWidth="9" defaultRowHeight="12.4" outlineLevelRow="6"/>
  <cols>
    <col min="1" max="1" width="4.75" customWidth="1"/>
    <col min="2" max="2" width="9" style="3" customWidth="1"/>
    <col min="3" max="3" width="18.375" customWidth="1"/>
    <col min="4" max="4" width="27.625" customWidth="1"/>
    <col min="5" max="6" width="16.375" customWidth="1"/>
    <col min="7" max="7" width="11.625" customWidth="1"/>
    <col min="8" max="12" width="8.375" customWidth="1"/>
    <col min="13" max="13" width="10.625" customWidth="1"/>
  </cols>
  <sheetData>
    <row r="1" s="1" customFormat="1" ht="13.5" customHeight="1" spans="1:14">
      <c r="A1" s="4" t="s">
        <v>0</v>
      </c>
      <c r="B1" s="5" t="s">
        <v>1</v>
      </c>
      <c r="C1" s="6" t="s">
        <v>2</v>
      </c>
      <c r="D1" s="7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6" t="s">
        <v>8</v>
      </c>
      <c r="J1" s="16" t="s">
        <v>9</v>
      </c>
      <c r="K1" s="6" t="s">
        <v>10</v>
      </c>
      <c r="L1" s="6" t="s">
        <v>11</v>
      </c>
      <c r="M1" s="19"/>
      <c r="N1" s="20"/>
    </row>
    <row r="2" s="2" customFormat="1" ht="13.6" spans="1:13">
      <c r="A2" s="8"/>
      <c r="B2" s="9"/>
      <c r="C2" s="10"/>
      <c r="D2" s="10" t="s">
        <v>12</v>
      </c>
      <c r="E2" s="13"/>
      <c r="F2" s="13"/>
      <c r="G2" s="14">
        <v>571.3</v>
      </c>
      <c r="H2" s="13"/>
      <c r="I2" s="13"/>
      <c r="J2" s="17"/>
      <c r="K2" s="18"/>
      <c r="L2" s="18"/>
      <c r="M2" s="21"/>
    </row>
    <row r="3" spans="1:10">
      <c r="A3">
        <v>1</v>
      </c>
      <c r="B3" s="3">
        <v>44013</v>
      </c>
      <c r="C3" t="s">
        <v>73</v>
      </c>
      <c r="D3" t="s">
        <v>74</v>
      </c>
      <c r="E3">
        <v>72.33</v>
      </c>
      <c r="G3" s="15">
        <f>+G2+E3-F3</f>
        <v>643.63</v>
      </c>
      <c r="H3" t="s">
        <v>75</v>
      </c>
      <c r="J3" t="s">
        <v>76</v>
      </c>
    </row>
    <row r="4" spans="1:10">
      <c r="A4">
        <v>2</v>
      </c>
      <c r="B4" s="3">
        <v>44013</v>
      </c>
      <c r="C4" t="s">
        <v>77</v>
      </c>
      <c r="D4" t="s">
        <v>78</v>
      </c>
      <c r="E4">
        <v>36.86</v>
      </c>
      <c r="G4" s="15">
        <f t="shared" ref="G4:G7" si="0">+G3+E4-F4</f>
        <v>680.49</v>
      </c>
      <c r="H4" t="s">
        <v>75</v>
      </c>
      <c r="J4" t="s">
        <v>79</v>
      </c>
    </row>
    <row r="5" spans="1:12">
      <c r="A5">
        <v>3</v>
      </c>
      <c r="B5" s="3">
        <v>44013</v>
      </c>
      <c r="C5" t="s">
        <v>73</v>
      </c>
      <c r="D5" t="s">
        <v>80</v>
      </c>
      <c r="F5">
        <v>35</v>
      </c>
      <c r="G5" s="15">
        <f t="shared" si="0"/>
        <v>645.49</v>
      </c>
      <c r="H5" t="s">
        <v>75</v>
      </c>
      <c r="I5" t="s">
        <v>81</v>
      </c>
      <c r="J5" t="s">
        <v>82</v>
      </c>
      <c r="L5" t="s">
        <v>83</v>
      </c>
    </row>
    <row r="6" spans="1:8">
      <c r="A6">
        <v>4</v>
      </c>
      <c r="B6" s="3">
        <v>44013</v>
      </c>
      <c r="C6" t="s">
        <v>84</v>
      </c>
      <c r="D6" t="s">
        <v>85</v>
      </c>
      <c r="E6">
        <v>57.69</v>
      </c>
      <c r="G6" s="15">
        <f t="shared" si="0"/>
        <v>703.18</v>
      </c>
      <c r="H6" t="s">
        <v>75</v>
      </c>
    </row>
    <row r="7" spans="1:8">
      <c r="A7">
        <v>5</v>
      </c>
      <c r="B7" s="3">
        <v>44013</v>
      </c>
      <c r="C7" t="s">
        <v>84</v>
      </c>
      <c r="D7" t="s">
        <v>85</v>
      </c>
      <c r="E7">
        <v>28.08</v>
      </c>
      <c r="G7" s="15">
        <f t="shared" si="0"/>
        <v>731.26</v>
      </c>
      <c r="H7" t="s">
        <v>75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"/>
  <sheetViews>
    <sheetView workbookViewId="0">
      <selection activeCell="A3" sqref="$A3:$XFD5"/>
    </sheetView>
  </sheetViews>
  <sheetFormatPr defaultColWidth="9" defaultRowHeight="12.4" outlineLevelRow="4"/>
  <cols>
    <col min="1" max="1" width="4.75" customWidth="1"/>
    <col min="2" max="2" width="9" style="3" customWidth="1"/>
    <col min="3" max="3" width="16.25" customWidth="1"/>
    <col min="4" max="4" width="38.375" customWidth="1"/>
    <col min="5" max="6" width="16.375" customWidth="1"/>
    <col min="7" max="7" width="10.5" customWidth="1"/>
    <col min="8" max="12" width="8.375" customWidth="1"/>
    <col min="13" max="13" width="10.625" customWidth="1"/>
  </cols>
  <sheetData>
    <row r="1" s="1" customFormat="1" ht="13.5" customHeight="1" spans="1:14">
      <c r="A1" s="4" t="s">
        <v>0</v>
      </c>
      <c r="B1" s="5" t="s">
        <v>1</v>
      </c>
      <c r="C1" s="6" t="s">
        <v>2</v>
      </c>
      <c r="D1" s="7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6" t="s">
        <v>8</v>
      </c>
      <c r="J1" s="16" t="s">
        <v>9</v>
      </c>
      <c r="K1" s="6" t="s">
        <v>10</v>
      </c>
      <c r="L1" s="6" t="s">
        <v>11</v>
      </c>
      <c r="M1" s="19"/>
      <c r="N1" s="20"/>
    </row>
    <row r="2" s="2" customFormat="1" ht="13.6" spans="1:13">
      <c r="A2" s="8"/>
      <c r="B2" s="9"/>
      <c r="C2" s="10"/>
      <c r="D2" s="10" t="s">
        <v>12</v>
      </c>
      <c r="E2" s="13"/>
      <c r="F2" s="13"/>
      <c r="G2" s="14">
        <v>663.63</v>
      </c>
      <c r="H2" s="13"/>
      <c r="I2" s="13"/>
      <c r="J2" s="17"/>
      <c r="K2" s="18"/>
      <c r="L2" s="18"/>
      <c r="M2" s="21"/>
    </row>
    <row r="3" spans="1:8">
      <c r="A3">
        <v>1</v>
      </c>
      <c r="B3" s="3">
        <v>44013</v>
      </c>
      <c r="C3" t="s">
        <v>30</v>
      </c>
      <c r="D3" t="s">
        <v>86</v>
      </c>
      <c r="F3">
        <v>16</v>
      </c>
      <c r="G3" s="15">
        <f>+G2+E3-F3</f>
        <v>647.63</v>
      </c>
      <c r="H3" t="s">
        <v>87</v>
      </c>
    </row>
    <row r="4" spans="1:12">
      <c r="A4">
        <v>2</v>
      </c>
      <c r="B4" s="3">
        <v>44013</v>
      </c>
      <c r="C4" t="s">
        <v>73</v>
      </c>
      <c r="D4" t="s">
        <v>88</v>
      </c>
      <c r="E4">
        <v>372.13</v>
      </c>
      <c r="G4" s="15">
        <f t="shared" ref="G4:G5" si="0">+G3+E4-F4</f>
        <v>1019.76</v>
      </c>
      <c r="H4" t="s">
        <v>87</v>
      </c>
      <c r="L4" t="s">
        <v>76</v>
      </c>
    </row>
    <row r="5" spans="1:12">
      <c r="A5">
        <v>3</v>
      </c>
      <c r="B5" s="3">
        <v>44014</v>
      </c>
      <c r="C5" t="s">
        <v>89</v>
      </c>
      <c r="D5" t="s">
        <v>90</v>
      </c>
      <c r="E5">
        <v>305.83</v>
      </c>
      <c r="G5" s="15">
        <f t="shared" si="0"/>
        <v>1325.59</v>
      </c>
      <c r="H5" t="s">
        <v>87</v>
      </c>
      <c r="L5" t="s">
        <v>91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表1</vt:lpstr>
      <vt:lpstr>表2</vt:lpstr>
      <vt:lpstr>表3</vt:lpstr>
      <vt:lpstr>表4</vt:lpstr>
      <vt:lpstr>表5</vt:lpstr>
      <vt:lpstr>表6</vt:lpstr>
      <vt:lpstr>表7</vt:lpstr>
      <vt:lpstr>表8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dcm</dc:creator>
  <cp:lastModifiedBy>dcm</cp:lastModifiedBy>
  <dcterms:created xsi:type="dcterms:W3CDTF">2020-07-17T10:04:00Z</dcterms:created>
  <dcterms:modified xsi:type="dcterms:W3CDTF">2020-07-17T10:51:45Z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