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y.392/Downloads/"/>
    </mc:Choice>
  </mc:AlternateContent>
  <xr:revisionPtr revIDLastSave="0" documentId="8_{89C71DAF-C983-9442-991E-5100659C0569}" xr6:coauthVersionLast="36" xr6:coauthVersionMax="36" xr10:uidLastSave="{00000000-0000-0000-0000-000000000000}"/>
  <bookViews>
    <workbookView xWindow="780" yWindow="960" windowWidth="27640" windowHeight="16540" xr2:uid="{800E49EA-892D-7B41-898A-CA5EFE95BA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48" i="1" l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</calcChain>
</file>

<file path=xl/sharedStrings.xml><?xml version="1.0" encoding="utf-8"?>
<sst xmlns="http://schemas.openxmlformats.org/spreadsheetml/2006/main" count="2498" uniqueCount="921">
  <si>
    <t>Supplementary Table 3: List of viromes in GOV 2.0.</t>
  </si>
  <si>
    <t>Sample label</t>
  </si>
  <si>
    <t>Sample ID, (registered at PANGAEA for for Tara Oceans samples, www.pangaea.de)</t>
  </si>
  <si>
    <t>Expedition</t>
  </si>
  <si>
    <t>Station</t>
  </si>
  <si>
    <t>Date/time (yyyymmddThh:mm:ss)</t>
  </si>
  <si>
    <t>Latitude (decimal degree N)</t>
  </si>
  <si>
    <t>Longitude (decimal degree E)</t>
  </si>
  <si>
    <t>Environmental feature  (http://environmentontology.org/)</t>
  </si>
  <si>
    <t>Depth (m)</t>
  </si>
  <si>
    <t>Marine biome (Longhurst 2007)</t>
  </si>
  <si>
    <t>Ocean and sea region (IHO General Sea Areas 1953) [abbreviation] full name (MRGID:ID) registered at www.marineregions.org</t>
  </si>
  <si>
    <t>Biogeographical province (Longhurst 2007) [abbreviation] full name (MRGID:ID) registered at www.marineregions.org</t>
  </si>
  <si>
    <r>
      <t>Temperature, calculated median (sensors calibrated using factory settings)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</si>
  <si>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>N* (umol/kg) at density = 26.600</t>
  </si>
  <si>
    <r>
      <t>Ammonium at 5m (µmol/l), calculated mean at the sampling location and date (calculated using the Darwin model)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</si>
  <si>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Nitrate (µmol/l), calculated median (sensors calibrated using factory settings)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</si>
  <si>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Nitrate at 5m (µmol/l), calculated mean at the sampling location and date (calculated using the Darwin model)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</si>
  <si>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Nitrite, calculated median around the sampling date and location (calculated from measurements on water samples)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</si>
  <si>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t>Nitrite at 5m (µmol/l), calculated mean at the sampling location and date (calculated using the Darwin model)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</si>
  <si>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Nitrate and Nitrite, calculated median (sensors calibrated using measurements on water samples)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</si>
  <si>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t>Phosphate concentration (µmol/l), calculated median (sensors calibrated using measurements on water samples)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</si>
  <si>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t>Silicate, calculated median around the sampling date and location (calculated from measurements on water samples)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</si>
  <si>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t>Iron at 5m (µmol/l), calculated mean at the sampling location and date (calculated using the Darwin model)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</si>
  <si>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Oxygen (µmol/kg), calculated median (sensors calibrated using factory settings)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</si>
  <si>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Salinity, calculated median (sensors calibrated using factory settings)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</si>
  <si>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Sigma theta (kg/m3), calculated median (sensors calibrated using factory settings)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</si>
  <si>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Chlorophyll a, areal concentration (Chlora areal; mg/m2), calculated by vertical integration of fluorescence profiles 0-200 m or bottom (at the sampling location and date)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</si>
  <si>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Particulate organic carbon (POC; µg/kg), calculated from GlobColour products at the sampling location for a period of 8 days around the sampling date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</si>
  <si>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Particulate inorganic carbon (PIC; mol/m3), calculated from GlobColour products at the sampling location for a period of 8 days around the sampling date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</si>
  <si>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Residence time (days), calculated for the water mass at the sampling location and date [Values&gt;30 indicate old water mass; Values&lt;30 indicate young water mass]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</si>
  <si>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Conductivity (mS/cm), calculated median (sensors calibrated using factory settings)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</si>
  <si>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PAR (mol quanta/m2/day), calculated median from Kd(PAR)1 and 1-day avg. daily surface PAR (AMODIS)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</si>
  <si>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PAR (mol quanta/m2/day), calculated median from Kd(PAR)1 and 8-day avg. daily surface PAR (AMODIS)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</si>
  <si>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PAR (mol quanta/m2/day), calculated median from Kd(PAR)1 and 30-day avg. daily surface PAR (AMODIS)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</si>
  <si>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Season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</si>
  <si>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Season  [early, middle or late]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</si>
  <si>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Distance (km) from the closest geographic coordinate on a coast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</si>
  <si>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Angular scattering coefficient, 470 nm (m/sr), calculated median (sensor data were corrected with in situ measurements in dark)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</si>
  <si>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Optical backscattering coefficient, 470 nm (1/m), calculated median (sensor data were corrected with in situ measurements in dark)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</si>
  <si>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Backscattering coefficient of particles, 470 nm (1/m), calculated median (sensor data were corrected with in situ measurements in dark)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</si>
  <si>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Fluorescence (ppb QSE), calculated median (sensors calibrated using factory settings)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</si>
  <si>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Optical beam attenuation coefficient, 660 nm (1/m), calculated median (sensors calibrated using factory settings)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</si>
  <si>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Beam attenuation coefficient of particles (1/m), calculated median (sensor data were corrected for temperature drift)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</si>
  <si>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>Sunshine duration (min), calculated from Astronomical Applicationsof the U.S. Naval Observatory at the sampling location and date</t>
  </si>
  <si>
    <r>
      <t>Sea ice concentration (%), calculated from NISDC satellite products at the sampling location and date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</si>
  <si>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Sea Ice free period (days), calculated from Takuvik satellite products at the sampling location (when sea ice cover &lt;10%)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</si>
  <si>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Sample accession number(s) registered at the European Nucleotides Archive (www.ebi.ac.uk/ena)</t>
  </si>
  <si>
    <t>Run accession number(s) registered at the European Nucleotides Archive (www.ebi.ac.uk/ena)</t>
  </si>
  <si>
    <t># Reads</t>
  </si>
  <si>
    <t># 16S Reads (per million)</t>
  </si>
  <si>
    <r>
      <t>Coccolithophore 18S rRNA gene relative abundance</t>
    </r>
    <r>
      <rPr>
        <b/>
        <vertAlign val="superscript"/>
        <sz val="12"/>
        <color theme="1"/>
        <rFont val="Calibri"/>
        <family val="2"/>
        <scheme val="minor"/>
      </rPr>
      <t>5</t>
    </r>
  </si>
  <si>
    <t># Reads Mapping to Viral Populations</t>
  </si>
  <si>
    <t>% of Reads Mapping to Viral Populations</t>
  </si>
  <si>
    <t>Viral Population Richness</t>
  </si>
  <si>
    <r>
      <t xml:space="preserve">Viral Shannon's </t>
    </r>
    <r>
      <rPr>
        <b/>
        <i/>
        <sz val="12"/>
        <color theme="1"/>
        <rFont val="Calibri"/>
        <family val="2"/>
        <scheme val="minor"/>
      </rPr>
      <t>H</t>
    </r>
    <r>
      <rPr>
        <b/>
        <sz val="12"/>
        <color theme="1"/>
        <rFont val="Calibri"/>
        <family val="2"/>
        <scheme val="minor"/>
      </rPr>
      <t xml:space="preserve"> (macrodiversity)</t>
    </r>
  </si>
  <si>
    <t>Viral Average pi (microdiversity)</t>
  </si>
  <si>
    <t>Ecological Zone</t>
  </si>
  <si>
    <t>100_DCM</t>
  </si>
  <si>
    <t>TARA_R100001443</t>
  </si>
  <si>
    <t>Tara Oceans Expedition (2009-2013)</t>
  </si>
  <si>
    <t>TARA_100</t>
  </si>
  <si>
    <t>2011-04-15T19:38</t>
  </si>
  <si>
    <t>[DCM] deep chlorophyll maximum layer (ENVO:01000326), targeting a discrete depth within the photic zone (ENVO:00000209), shallowest of two similar environmental features</t>
  </si>
  <si>
    <t>Trades Biome</t>
  </si>
  <si>
    <t>[SPO] South Pacific Ocean (MRGID:1910)</t>
  </si>
  <si>
    <t>[SPSG] South Pacific Subtropical Gyre Province, North and South (MRGID:21486)</t>
  </si>
  <si>
    <t>NaN</t>
  </si>
  <si>
    <t>autumn</t>
  </si>
  <si>
    <t>early</t>
  </si>
  <si>
    <t>ERS491897</t>
  </si>
  <si>
    <t>ERR599359</t>
  </si>
  <si>
    <t>TT_EPI</t>
  </si>
  <si>
    <t>100_dDCM</t>
  </si>
  <si>
    <t>TARA_R100001530</t>
  </si>
  <si>
    <t>2011-04-16T13:03:08</t>
  </si>
  <si>
    <t>[DCM] deep chlorophyll maximum layer (ENVO:01000326), deepest of two similar environmental features, coinciding with a marine oxygen minimum zone (ENVO:01000065)</t>
  </si>
  <si>
    <t>ERS491930</t>
  </si>
  <si>
    <t>ERR599375</t>
  </si>
  <si>
    <t>TT_MES</t>
  </si>
  <si>
    <t>100_SRF</t>
  </si>
  <si>
    <t>TARA_R100001440</t>
  </si>
  <si>
    <t>2011-04-15T12:45</t>
  </si>
  <si>
    <t>[SRF] surface water layer (ENVO:00010504), targeting a discrete depth at the top of the photic zone (ENVO:00000209)</t>
  </si>
  <si>
    <t>ERS491851</t>
  </si>
  <si>
    <r>
      <t xml:space="preserve">ERR599342; </t>
    </r>
    <r>
      <rPr>
        <sz val="12"/>
        <color rgb="FFFF0000"/>
        <rFont val="Calibri (Body)_x0000_"/>
      </rPr>
      <t>SMARTER-kit-library-prep-test (not included in read #): ERR2750826, ERR2750827</t>
    </r>
  </si>
  <si>
    <t>102_DCM</t>
  </si>
  <si>
    <t>TARA_R100001463</t>
  </si>
  <si>
    <t>TARA_102</t>
  </si>
  <si>
    <t>2011-04-22T21:13</t>
  </si>
  <si>
    <t>[DCM] deep chlorophyll maximum layer (ENVO:01000326), targeting a discrete depth within the photic zone (ENVO:00000209)</t>
  </si>
  <si>
    <t>[PEOD] Pacific Equatorial Divergence Province (MRGID:21489)</t>
  </si>
  <si>
    <t>middle</t>
  </si>
  <si>
    <t>ERS492035</t>
  </si>
  <si>
    <t>ERR599349</t>
  </si>
  <si>
    <t>102_MES</t>
  </si>
  <si>
    <t>TARA_R100001480</t>
  </si>
  <si>
    <t>2011-04-22T12:08:28</t>
  </si>
  <si>
    <t>[MES] marine water layer (ENVO:01000295) within the mesopelagic zone (ENVO:00000213), targeting a discrete depth between 400-800 m, coinciding with a marine oxygen minimum zone (ENVO:01000065)</t>
  </si>
  <si>
    <t>ERS491995</t>
  </si>
  <si>
    <t>ERR599346</t>
  </si>
  <si>
    <t>Outlier</t>
  </si>
  <si>
    <t>102_SRF</t>
  </si>
  <si>
    <t>TARA_R100001460</t>
  </si>
  <si>
    <t>2011-04-21T20:07</t>
  </si>
  <si>
    <t>ERS491955</t>
  </si>
  <si>
    <r>
      <t xml:space="preserve">ERR599353; </t>
    </r>
    <r>
      <rPr>
        <sz val="12"/>
        <color rgb="FFFF0000"/>
        <rFont val="Calibri (Body)_x0000_"/>
      </rPr>
      <t>SMARTER-kit-library-prep-test (not included in read #): ERR2750828, ERR2750829</t>
    </r>
  </si>
  <si>
    <t>109_DCM</t>
  </si>
  <si>
    <t>TARA_R100001510</t>
  </si>
  <si>
    <t>TARA_109</t>
  </si>
  <si>
    <t>2011-05-12T22:15</t>
  </si>
  <si>
    <t>Coastal Biome</t>
  </si>
  <si>
    <t>[NPO] North Pacific Ocean (MRGID:1908)</t>
  </si>
  <si>
    <t>[CHIL] Chile-Peru Current Coastal Province (MRGID:21495)</t>
  </si>
  <si>
    <t>spring</t>
  </si>
  <si>
    <t>ERS492198</t>
  </si>
  <si>
    <t>ERR594387, ERR594381, ERR594383, ERR594380, ERR594357</t>
  </si>
  <si>
    <t>109_SRF</t>
  </si>
  <si>
    <t>TARA_R100001509</t>
  </si>
  <si>
    <t>2011-05-12T14:00</t>
  </si>
  <si>
    <t>ERS492160</t>
  </si>
  <si>
    <t>ERR594412</t>
  </si>
  <si>
    <t>11_SRF</t>
  </si>
  <si>
    <t>TARA_X000001316</t>
  </si>
  <si>
    <t>TARA_011</t>
  </si>
  <si>
    <t>2009-10-04T08:30</t>
  </si>
  <si>
    <t>Westerlies Biome</t>
  </si>
  <si>
    <t>[MS] Mediterranean Sea (MRGID:1905)</t>
  </si>
  <si>
    <t>[MEDI] Mediterranean Sea, Black Sea Province (MRGID:21465)</t>
  </si>
  <si>
    <t>unknown</t>
  </si>
  <si>
    <t>ERS488253</t>
  </si>
  <si>
    <t>ERR599383</t>
  </si>
  <si>
    <t>111_DCM</t>
  </si>
  <si>
    <t>TARA_R100000655</t>
  </si>
  <si>
    <t>TARA_111</t>
  </si>
  <si>
    <t>2011-05-31T20:28:10</t>
  </si>
  <si>
    <t>late</t>
  </si>
  <si>
    <t>ERS492376</t>
  </si>
  <si>
    <t>ERR599369</t>
  </si>
  <si>
    <t>111_MES</t>
  </si>
  <si>
    <t>TARA_R100000656</t>
  </si>
  <si>
    <t>2011-06-01T16:00:59</t>
  </si>
  <si>
    <t>[MES] marine water layer (ENVO:01000295) within the mesopelagic zone (ENVO:00000213), targeting a discrete depth between 200-400 m, coinciding with a marine oxygen minimum zone (ENVO:01000065)</t>
  </si>
  <si>
    <t>ERS492399</t>
  </si>
  <si>
    <r>
      <t xml:space="preserve">ERR599368; </t>
    </r>
    <r>
      <rPr>
        <sz val="12"/>
        <color rgb="FF0070C0"/>
        <rFont val="Calibri (Body)_x0000_"/>
      </rPr>
      <t>Resequencing: ERR2752161</t>
    </r>
    <r>
      <rPr>
        <sz val="12"/>
        <color theme="1"/>
        <rFont val="Calibri"/>
        <family val="2"/>
        <scheme val="minor"/>
      </rPr>
      <t xml:space="preserve">; </t>
    </r>
    <r>
      <rPr>
        <sz val="12"/>
        <color rgb="FFFF0000"/>
        <rFont val="Calibri (Body)_x0000_"/>
      </rPr>
      <t>TOPC-library-prep-test (not included in read #): ERR2752160</t>
    </r>
  </si>
  <si>
    <t>111_SRF</t>
  </si>
  <si>
    <t>TARA_R100000654</t>
  </si>
  <si>
    <t>2011-05-31T14:25</t>
  </si>
  <si>
    <t>ERS492342</t>
  </si>
  <si>
    <t>ERR599357</t>
  </si>
  <si>
    <t>122_DCM</t>
  </si>
  <si>
    <t>TARA_R100000664</t>
  </si>
  <si>
    <t>TARA_122</t>
  </si>
  <si>
    <t>2011-07-28T17:15:56</t>
  </si>
  <si>
    <t>[DCM] deep chlorophyll maximum layer (ENVO:01000326)</t>
  </si>
  <si>
    <t>winter</t>
  </si>
  <si>
    <t>ERS492714</t>
  </si>
  <si>
    <t>ERR599377</t>
  </si>
  <si>
    <t>122_MES</t>
  </si>
  <si>
    <t>TARA_R100000687</t>
  </si>
  <si>
    <t>2011-07-27T19:28:43</t>
  </si>
  <si>
    <t>[MES] marine water layer (ENVO:01000295) within the mesopelagic zone (ENVO:00000213), targeting a discrete depth between 400-800 m</t>
  </si>
  <si>
    <t>ERS492692</t>
  </si>
  <si>
    <r>
      <t xml:space="preserve">ERR599341; </t>
    </r>
    <r>
      <rPr>
        <sz val="12"/>
        <color rgb="FF0070C0"/>
        <rFont val="Calibri (Body)_x0000_"/>
      </rPr>
      <t>Resequencing: ERR2752151</t>
    </r>
  </si>
  <si>
    <t>122_SRF</t>
  </si>
  <si>
    <t>TARA_R100000657</t>
  </si>
  <si>
    <t>2011-07-26T17:10</t>
  </si>
  <si>
    <t>ERS492657</t>
  </si>
  <si>
    <t>ERR599380</t>
  </si>
  <si>
    <t>123_MIX</t>
  </si>
  <si>
    <t>TARA_R100001594</t>
  </si>
  <si>
    <t>TARA_123</t>
  </si>
  <si>
    <t>2011-08-01T17:52:45</t>
  </si>
  <si>
    <t>[MIX] marine epipelagic wind mixed layer (ENVO:01000061), targeting a discrete depth within the photic zone (ENVO:00000209), bottom of the selected environmental feature</t>
  </si>
  <si>
    <t>ERS492797</t>
  </si>
  <si>
    <t>ERR599348, ERR599343</t>
  </si>
  <si>
    <t>123_SRF</t>
  </si>
  <si>
    <t>TARA_R100001591</t>
  </si>
  <si>
    <t>2011-07-31T17:20</t>
  </si>
  <si>
    <t>ERS492748</t>
  </si>
  <si>
    <t>ERR599381, ERR599378</t>
  </si>
  <si>
    <t>124_MIX</t>
  </si>
  <si>
    <t>TARA_R100000700</t>
  </si>
  <si>
    <t>TARA_124</t>
  </si>
  <si>
    <t>2011-08-05T17:31:19</t>
  </si>
  <si>
    <t>ERS492877</t>
  </si>
  <si>
    <t>ERR599367</t>
  </si>
  <si>
    <t>124_SRF</t>
  </si>
  <si>
    <t>TARA_R100000697</t>
  </si>
  <si>
    <t>2011-08-04T18:33</t>
  </si>
  <si>
    <t>ERS492843</t>
  </si>
  <si>
    <t>ERR599354</t>
  </si>
  <si>
    <t>125_MIX</t>
  </si>
  <si>
    <t>TARA_R100000808</t>
  </si>
  <si>
    <t>TARA_125</t>
  </si>
  <si>
    <t>2011-08-09T17:05:33</t>
  </si>
  <si>
    <t>ERS492941</t>
  </si>
  <si>
    <t>ERR599338</t>
  </si>
  <si>
    <t>125_SRF</t>
  </si>
  <si>
    <t>TARA_R100000805</t>
  </si>
  <si>
    <t>2011-08-08T17:33</t>
  </si>
  <si>
    <t>ERS492903</t>
  </si>
  <si>
    <t>ERR599337</t>
  </si>
  <si>
    <t>137_DCM</t>
  </si>
  <si>
    <t>TARA_R100000742</t>
  </si>
  <si>
    <t>TARA_137</t>
  </si>
  <si>
    <t>2011-12-02T20:42</t>
  </si>
  <si>
    <t>[PNEC] North Pacific Equatorial Countercurrent Province (MRGID:21488)</t>
  </si>
  <si>
    <t>ERS493684</t>
  </si>
  <si>
    <t>ERR599340</t>
  </si>
  <si>
    <t>137_MES</t>
  </si>
  <si>
    <t>TARA_R100000750</t>
  </si>
  <si>
    <t>2011-12-03T14:31:20</t>
  </si>
  <si>
    <t>[MES] marine water layer (ENVO:01000295) within the mesopelagic zone (ENVO:00000213), targeting a discrete depth between 200-400 m, at the top of the selected environmental feature</t>
  </si>
  <si>
    <t>ERS493718</t>
  </si>
  <si>
    <r>
      <t xml:space="preserve">ERR599366; </t>
    </r>
    <r>
      <rPr>
        <sz val="12"/>
        <color rgb="FF0070C0"/>
        <rFont val="Calibri (Body)_x0000_"/>
      </rPr>
      <t>Resequencing: ERR2752163</t>
    </r>
    <r>
      <rPr>
        <sz val="12"/>
        <color theme="1"/>
        <rFont val="Calibri"/>
        <family val="2"/>
        <scheme val="minor"/>
      </rPr>
      <t xml:space="preserve">; </t>
    </r>
    <r>
      <rPr>
        <sz val="12"/>
        <color rgb="FFFF0000"/>
        <rFont val="Calibri (Body)_x0000_"/>
      </rPr>
      <t>TOPC-library-prep-test (not included in read #): ERR2752162</t>
    </r>
  </si>
  <si>
    <t>137_SRF</t>
  </si>
  <si>
    <t>TARA_R100000734</t>
  </si>
  <si>
    <t>2011-12-02T14:12</t>
  </si>
  <si>
    <t>ERS493651</t>
  </si>
  <si>
    <t>ERR599363</t>
  </si>
  <si>
    <t>138_DCM</t>
  </si>
  <si>
    <t>TARA_R100000781</t>
  </si>
  <si>
    <t>TARA_138</t>
  </si>
  <si>
    <t>2011-12-11T13:27:34</t>
  </si>
  <si>
    <t>ERS493803</t>
  </si>
  <si>
    <t>ERR599345</t>
  </si>
  <si>
    <t>138_MES</t>
  </si>
  <si>
    <t>TARA_R100000789</t>
  </si>
  <si>
    <t>2011-12-11T20:37:22</t>
  </si>
  <si>
    <t>ERS493835</t>
  </si>
  <si>
    <r>
      <t xml:space="preserve">ERR599365; </t>
    </r>
    <r>
      <rPr>
        <sz val="12"/>
        <color rgb="FF0070C0"/>
        <rFont val="Calibri (Body)_x0000_"/>
      </rPr>
      <t>Resequencing:  ERR2752164</t>
    </r>
  </si>
  <si>
    <t>138_SRF</t>
  </si>
  <si>
    <t>TARA_R100000773</t>
  </si>
  <si>
    <t>2011-12-10T14:08</t>
  </si>
  <si>
    <t>ERS493767</t>
  </si>
  <si>
    <t>ERR599355</t>
  </si>
  <si>
    <t>155_DCM</t>
  </si>
  <si>
    <t>TARA_R110002012</t>
  </si>
  <si>
    <t>Tara Polar Expedition (2013-2013)</t>
  </si>
  <si>
    <t>TARA_155</t>
  </si>
  <si>
    <t>2013-05-25T09:07:00</t>
  </si>
  <si>
    <t>[NAO] North Atlantic Ocean (MRGID:1912)</t>
  </si>
  <si>
    <t>[NADR] North Atlantic Drift Province (MRGID:21453)</t>
  </si>
  <si>
    <t>ERS1307964</t>
  </si>
  <si>
    <t>ERR2762100, ERR2762101</t>
  </si>
  <si>
    <t>ARC</t>
  </si>
  <si>
    <t>155_MES</t>
  </si>
  <si>
    <t>TARA_R110002020</t>
  </si>
  <si>
    <t>2013-05-24T13:15:00</t>
  </si>
  <si>
    <t>[MES] marine water layer (ENVO:01000295) within the mesopelagic zone (ENVO:00000213)</t>
  </si>
  <si>
    <t>ERS1307938</t>
  </si>
  <si>
    <t>ERR2762102, ERR2762103</t>
  </si>
  <si>
    <t>155_SRF</t>
  </si>
  <si>
    <t>TARA_R110002003</t>
  </si>
  <si>
    <t>2013-05-24T05:36:00</t>
  </si>
  <si>
    <t>[SRF] surface water layer (ENVO:00010504)</t>
  </si>
  <si>
    <t>ERS1307890</t>
  </si>
  <si>
    <t>ERR2762104, ERR2762105</t>
  </si>
  <si>
    <t>158_DCM</t>
  </si>
  <si>
    <t>TARA_R110002050</t>
  </si>
  <si>
    <t>TARA_158</t>
  </si>
  <si>
    <t>2013-06-03T15:27:00</t>
  </si>
  <si>
    <t>Polar Biome</t>
  </si>
  <si>
    <t>[AO] Arctic Ocean (MRGID:1906)</t>
  </si>
  <si>
    <t>[ARCT] Atlantic Arctic Province (MRGID:21451)</t>
  </si>
  <si>
    <t>ERS1308437</t>
  </si>
  <si>
    <t>ERR2762106, ERR2762107</t>
  </si>
  <si>
    <t>158_MES</t>
  </si>
  <si>
    <t>TARA_R110002051</t>
  </si>
  <si>
    <t>2013-06-04T09:05:00</t>
  </si>
  <si>
    <t>ERS1308472</t>
  </si>
  <si>
    <t>ERR2762108, ERR2762109</t>
  </si>
  <si>
    <t>158_SRF</t>
  </si>
  <si>
    <t>TARA_R110002049</t>
  </si>
  <si>
    <t>2013-06-03T07:31:00</t>
  </si>
  <si>
    <t>ERS1308390</t>
  </si>
  <si>
    <t>ERR2762110, ERR2762111</t>
  </si>
  <si>
    <t>163_MES</t>
  </si>
  <si>
    <t>TARA_R110002060</t>
  </si>
  <si>
    <t>TARA_163</t>
  </si>
  <si>
    <t>2013-06-10T08:38:00</t>
  </si>
  <si>
    <t>[BPLR] Boreal Polar Province (MRGID:21450)</t>
  </si>
  <si>
    <t>ERS1308540</t>
  </si>
  <si>
    <t>ERR2762112, ERR2762113</t>
  </si>
  <si>
    <t>163_SRF</t>
  </si>
  <si>
    <t>TARA_R110002033</t>
  </si>
  <si>
    <t>2013-06-09T07:39:00</t>
  </si>
  <si>
    <t>ERS1308500</t>
  </si>
  <si>
    <t>ERR2762114, ERR2762115</t>
  </si>
  <si>
    <t>168_DCM</t>
  </si>
  <si>
    <t>TARA_R110002073</t>
  </si>
  <si>
    <t>TARA_168</t>
  </si>
  <si>
    <t>2013-07-01T12:34:00</t>
  </si>
  <si>
    <t>summer</t>
  </si>
  <si>
    <t>ERS1308623</t>
  </si>
  <si>
    <t>ERR2762116, ERR2762117</t>
  </si>
  <si>
    <t>168_MIX</t>
  </si>
  <si>
    <t>TARA_R110002074</t>
  </si>
  <si>
    <t>2013-07-02T04:24:00</t>
  </si>
  <si>
    <t>[MIX] marine epipelagic wind mixed layer (ENVO:01000061)</t>
  </si>
  <si>
    <t>10-100</t>
  </si>
  <si>
    <t>ERS1308664</t>
  </si>
  <si>
    <t>ERR2762118, ERR2762119</t>
  </si>
  <si>
    <t>168_SRF</t>
  </si>
  <si>
    <t>TARA_R110002072</t>
  </si>
  <si>
    <t>2013-07-01T03:20:00</t>
  </si>
  <si>
    <t>ERS1308567</t>
  </si>
  <si>
    <t>ERR2762120, ERR2762121</t>
  </si>
  <si>
    <t>173_DCM</t>
  </si>
  <si>
    <t>TARA_R110002096</t>
  </si>
  <si>
    <t>TARA_173</t>
  </si>
  <si>
    <t>2013-07-08T11:00:00</t>
  </si>
  <si>
    <t>ERS1308744</t>
  </si>
  <si>
    <t>ERR2762122, ERR2762123</t>
  </si>
  <si>
    <t>173_SRF</t>
  </si>
  <si>
    <t>TARA_R110002095</t>
  </si>
  <si>
    <t>2013-07-08T04:12:00</t>
  </si>
  <si>
    <t>ERS1308704</t>
  </si>
  <si>
    <t>ERR2762124, ERR2762125</t>
  </si>
  <si>
    <t>175_MIX</t>
  </si>
  <si>
    <t>TARA_R110002094</t>
  </si>
  <si>
    <t>TARA_175</t>
  </si>
  <si>
    <t>2013-07-11T06:13:00</t>
  </si>
  <si>
    <t>ERS1308858</t>
  </si>
  <si>
    <t>ERR2762126, ERR2762127</t>
  </si>
  <si>
    <t>175_SRF</t>
  </si>
  <si>
    <t>TARA_R110002110</t>
  </si>
  <si>
    <t>2013-07-10T03:58:00</t>
  </si>
  <si>
    <t>ERS1308779</t>
  </si>
  <si>
    <t>ERR2762128, ERR2762129</t>
  </si>
  <si>
    <t>1.64*</t>
  </si>
  <si>
    <t>175_ZZZ</t>
  </si>
  <si>
    <t>TARA_R110002111</t>
  </si>
  <si>
    <t>2013-07-10T11:00:00</t>
  </si>
  <si>
    <t>[ZZZ] marine water layer (ENVO:01000295)</t>
  </si>
  <si>
    <t>ERS1308812</t>
  </si>
  <si>
    <t>ERR2762130, ERR2762131</t>
  </si>
  <si>
    <t>178_SRF</t>
  </si>
  <si>
    <t>TARA_R110002124</t>
  </si>
  <si>
    <t>TARA_178</t>
  </si>
  <si>
    <t>2013-07-15T02:11:00</t>
  </si>
  <si>
    <t>ERS1308894</t>
  </si>
  <si>
    <t>ERR2762132, ERR2762133</t>
  </si>
  <si>
    <t>18_DCM</t>
  </si>
  <si>
    <t>TARA_A100000172</t>
  </si>
  <si>
    <t>TARA_018</t>
  </si>
  <si>
    <t>2009-11-02T14:07</t>
  </si>
  <si>
    <t>ERS488354</t>
  </si>
  <si>
    <t>ERR594352</t>
  </si>
  <si>
    <t>18_SRF</t>
  </si>
  <si>
    <t>TARA_A100000171</t>
  </si>
  <si>
    <t>2009-11-02T08:13</t>
  </si>
  <si>
    <t>ERS488340</t>
  </si>
  <si>
    <t>ERR594358</t>
  </si>
  <si>
    <t>180_DCM</t>
  </si>
  <si>
    <t>TARA_R110002126</t>
  </si>
  <si>
    <t>TARA_180</t>
  </si>
  <si>
    <t>2013-07-18T08:27:00</t>
  </si>
  <si>
    <t>ERS1308985</t>
  </si>
  <si>
    <t>ERR2762136, ERR2762137</t>
  </si>
  <si>
    <t>180_SRF</t>
  </si>
  <si>
    <t>TARA_R110000868</t>
  </si>
  <si>
    <t>2013-07-18T02:04:00</t>
  </si>
  <si>
    <t>ERS1308938</t>
  </si>
  <si>
    <t>ERR2762134, ERR2762135</t>
  </si>
  <si>
    <t>188_DCM</t>
  </si>
  <si>
    <t>TARA_R110000851</t>
  </si>
  <si>
    <t>TARA_188</t>
  </si>
  <si>
    <t>2013-08-15T07:54:00</t>
  </si>
  <si>
    <t>ERS1309076</t>
  </si>
  <si>
    <t>ERR2762138, ERR2762139</t>
  </si>
  <si>
    <t>188_SRF</t>
  </si>
  <si>
    <t>TARA_R110000850</t>
  </si>
  <si>
    <t>2013-08-15T00:30:00</t>
  </si>
  <si>
    <t>ERS1309035</t>
  </si>
  <si>
    <t>ERR2762140, ERR2762141</t>
  </si>
  <si>
    <t>189_DCM</t>
  </si>
  <si>
    <t>TARA_R110000823</t>
  </si>
  <si>
    <t>TARA_189</t>
  </si>
  <si>
    <t>2013-08-27T11:40:00</t>
  </si>
  <si>
    <t>ERS1309171</t>
  </si>
  <si>
    <t>ERR2762142, ERR2762143</t>
  </si>
  <si>
    <t>189_MES</t>
  </si>
  <si>
    <t>TARA_R110000824</t>
  </si>
  <si>
    <t>2013-08-28T00:47:00</t>
  </si>
  <si>
    <t>ERS1309196</t>
  </si>
  <si>
    <t>ERR2762144, ERR2762145</t>
  </si>
  <si>
    <t>189_SRF</t>
  </si>
  <si>
    <t>TARA_R110000822</t>
  </si>
  <si>
    <t>2013-08-27T01:53:00</t>
  </si>
  <si>
    <t>ERS1309115</t>
  </si>
  <si>
    <t>ERR2762146, ERR2762147</t>
  </si>
  <si>
    <t>191_SRF</t>
  </si>
  <si>
    <t>TARA_R110000803</t>
  </si>
  <si>
    <t>TARA_191</t>
  </si>
  <si>
    <t>2013-09-02T22:37:00</t>
  </si>
  <si>
    <t>ERS1309221</t>
  </si>
  <si>
    <t>ERR2762148, ERR2762149</t>
  </si>
  <si>
    <t>193_SRF</t>
  </si>
  <si>
    <t>TARA_R110000796</t>
  </si>
  <si>
    <t>TARA_193</t>
  </si>
  <si>
    <t>2013-09-08T02:45:00</t>
  </si>
  <si>
    <t>ERS1309264</t>
  </si>
  <si>
    <t>ERR2762150, ERR2762151, ERR2762152</t>
  </si>
  <si>
    <t>194_DCM</t>
  </si>
  <si>
    <t>TARA_R110000787</t>
  </si>
  <si>
    <t>TARA_194</t>
  </si>
  <si>
    <t>2013-09-12T03:59:00</t>
  </si>
  <si>
    <t>ERS1309369</t>
  </si>
  <si>
    <t>ERR2762153, ERR2762154</t>
  </si>
  <si>
    <t>194_SRF</t>
  </si>
  <si>
    <t>TARA_R110000782</t>
  </si>
  <si>
    <t>2013-09-11T20:00:00</t>
  </si>
  <si>
    <t>ERS1309308</t>
  </si>
  <si>
    <t>ERR2762155, ERR2762156</t>
  </si>
  <si>
    <t>196_SRF</t>
  </si>
  <si>
    <t>TARA_R110000772</t>
  </si>
  <si>
    <t>TARA_196</t>
  </si>
  <si>
    <t>2013-09-14T17:30:00</t>
  </si>
  <si>
    <t>ERS1309397</t>
  </si>
  <si>
    <t>ERR2762157, ERR2762158</t>
  </si>
  <si>
    <t>201_DCM</t>
  </si>
  <si>
    <t>TARA_R110000744</t>
  </si>
  <si>
    <t>TARA_201</t>
  </si>
  <si>
    <t>2013-09-30T22:33:00</t>
  </si>
  <si>
    <t>ERS1309532</t>
  </si>
  <si>
    <t>ERR2762159, ERR2762160, ERR2762161</t>
  </si>
  <si>
    <t>201_MES</t>
  </si>
  <si>
    <t>TARA_R110000751</t>
  </si>
  <si>
    <t>2013-09-29T16:37:00</t>
  </si>
  <si>
    <t>ERS1309450</t>
  </si>
  <si>
    <t>ERR2762162, ERR2762163</t>
  </si>
  <si>
    <t>201_SRF</t>
  </si>
  <si>
    <t>TARA_R110000737</t>
  </si>
  <si>
    <t>2013-09-30T15:02:00</t>
  </si>
  <si>
    <t>ERS1309476</t>
  </si>
  <si>
    <t>ERR2762164, ERR2762165, ERR2762166</t>
  </si>
  <si>
    <t>205_MES</t>
  </si>
  <si>
    <t>TARA_R110000765</t>
  </si>
  <si>
    <t>TARA_205</t>
  </si>
  <si>
    <t>2013-10-08T18:24:00</t>
  </si>
  <si>
    <t>ERS1309617</t>
  </si>
  <si>
    <t>ERR2762167, ERR2762168</t>
  </si>
  <si>
    <t>205_SRF</t>
  </si>
  <si>
    <t>TARA_R110000764</t>
  </si>
  <si>
    <t>2013-10-08T12:15:00</t>
  </si>
  <si>
    <t>ERS1309560</t>
  </si>
  <si>
    <t>ERR2762169, ERR2762170</t>
  </si>
  <si>
    <t>206_MES</t>
  </si>
  <si>
    <t>TARA_R110002167</t>
  </si>
  <si>
    <t>TARA_206</t>
  </si>
  <si>
    <t>2013-10-12T18:02:00</t>
  </si>
  <si>
    <t>ERS1309687</t>
  </si>
  <si>
    <t>ERR2762171, ERR2762172</t>
  </si>
  <si>
    <t>206_SRF</t>
  </si>
  <si>
    <t>TARA_R110002153</t>
  </si>
  <si>
    <t>2013-10-12T11:09:00</t>
  </si>
  <si>
    <t>ERS1309642</t>
  </si>
  <si>
    <t>ERR2762173, ERR2762174, ERR2762175</t>
  </si>
  <si>
    <t>208_SRF</t>
  </si>
  <si>
    <t>TARA_R110001632</t>
  </si>
  <si>
    <t>TARA_208</t>
  </si>
  <si>
    <t>2013-10-20T10:34:00</t>
  </si>
  <si>
    <t>ERS1309715</t>
  </si>
  <si>
    <t>ERR2762176, ERR2762177</t>
  </si>
  <si>
    <t>209_MES</t>
  </si>
  <si>
    <t>TARA_R110001599</t>
  </si>
  <si>
    <t>TARA_209</t>
  </si>
  <si>
    <t>2013-10-23T17:36:00</t>
  </si>
  <si>
    <t>ERS1309809</t>
  </si>
  <si>
    <t>ERR2762178, ERR2762179</t>
  </si>
  <si>
    <t>209_SRF</t>
  </si>
  <si>
    <t>TARA_R110001606</t>
  </si>
  <si>
    <t>2013-10-23T10:25:00</t>
  </si>
  <si>
    <t>ERR2762180</t>
  </si>
  <si>
    <t>ERR2762180, ERR2762181, ERR2762182</t>
  </si>
  <si>
    <t>210_MES</t>
  </si>
  <si>
    <t>TARA_R110001583</t>
  </si>
  <si>
    <t>TARA_210</t>
  </si>
  <si>
    <t>2013-10-27T16:30:00</t>
  </si>
  <si>
    <t>ERS1309881</t>
  </si>
  <si>
    <t>ERR2762183, ERR2762184, ERR2762185</t>
  </si>
  <si>
    <t>210_SRF</t>
  </si>
  <si>
    <t>TARA_R110001592</t>
  </si>
  <si>
    <t>2013-10-27T10:16:00</t>
  </si>
  <si>
    <t>ERS1309836</t>
  </si>
  <si>
    <t>ERR2762186, ERR2762187, ERR2762188</t>
  </si>
  <si>
    <t>22_SRF</t>
  </si>
  <si>
    <t>TARA_S200002703</t>
  </si>
  <si>
    <t>TARA_022</t>
  </si>
  <si>
    <t>2009-11-16T08:16</t>
  </si>
  <si>
    <t>ERS488448</t>
  </si>
  <si>
    <t>ERR594406,ERR594378</t>
  </si>
  <si>
    <t>23_DCM</t>
  </si>
  <si>
    <t>TARA_E500000082</t>
  </si>
  <si>
    <t>TARA_023</t>
  </si>
  <si>
    <t>2009-11-18T13:50</t>
  </si>
  <si>
    <t>ERS478007</t>
  </si>
  <si>
    <t>ERR594408</t>
  </si>
  <si>
    <t>25_DCM</t>
  </si>
  <si>
    <t>TARA_E500000306</t>
  </si>
  <si>
    <t>TARA_025</t>
  </si>
  <si>
    <t>2009-11-23T13:52</t>
  </si>
  <si>
    <t>ERS488518</t>
  </si>
  <si>
    <t>ERR594375</t>
  </si>
  <si>
    <t>25_SRF</t>
  </si>
  <si>
    <t>TARA_E500000318</t>
  </si>
  <si>
    <t>2009-11-23T09:12</t>
  </si>
  <si>
    <t>ERS488499</t>
  </si>
  <si>
    <t>ERR594396</t>
  </si>
  <si>
    <t>30_DCM</t>
  </si>
  <si>
    <t>TARA_A100001374</t>
  </si>
  <si>
    <t>TARA_030</t>
  </si>
  <si>
    <t>2009-12-15T15:23:37</t>
  </si>
  <si>
    <t>ERS478052</t>
  </si>
  <si>
    <t>ERR594405</t>
  </si>
  <si>
    <t>31_SRF</t>
  </si>
  <si>
    <t>TARA_A100001392</t>
  </si>
  <si>
    <t>TARA_031</t>
  </si>
  <si>
    <t>2010-01-09T07:15</t>
  </si>
  <si>
    <t>[RS] Red Sea (MRGID:4264)</t>
  </si>
  <si>
    <t>[REDS] Red Sea, Persian Gulf Province (MRGID:21474)</t>
  </si>
  <si>
    <t>ERS488558</t>
  </si>
  <si>
    <t>ERR594401, ERR594410</t>
  </si>
  <si>
    <t>32_DCM</t>
  </si>
  <si>
    <t>TARA_A100001518</t>
  </si>
  <si>
    <t>TARA_032</t>
  </si>
  <si>
    <t>2010-01-11T14:17</t>
  </si>
  <si>
    <t>ERS488613</t>
  </si>
  <si>
    <t>ERR594360</t>
  </si>
  <si>
    <t>32_SRF</t>
  </si>
  <si>
    <t>TARA_A100001516</t>
  </si>
  <si>
    <t>2010-01-11T07:21</t>
  </si>
  <si>
    <t>ERS488589,ERS488590</t>
  </si>
  <si>
    <t>ERR594393</t>
  </si>
  <si>
    <t>33_SRF</t>
  </si>
  <si>
    <t>TARA_A100001201</t>
  </si>
  <si>
    <t>TARA_033</t>
  </si>
  <si>
    <t>2010-01-13T07:16</t>
  </si>
  <si>
    <t>ERS488636</t>
  </si>
  <si>
    <t>ERR599350</t>
  </si>
  <si>
    <t>34_DCM</t>
  </si>
  <si>
    <t>TARA_R100000008</t>
  </si>
  <si>
    <t>TARA_034</t>
  </si>
  <si>
    <t>2010-01-20T11:50</t>
  </si>
  <si>
    <t>ERS488701</t>
  </si>
  <si>
    <t>ERR594390</t>
  </si>
  <si>
    <t>34_SRF</t>
  </si>
  <si>
    <t>TARA_R100000005</t>
  </si>
  <si>
    <t>2010-01-20T04:27</t>
  </si>
  <si>
    <t>ERS488673</t>
  </si>
  <si>
    <t>ERR594370, ERR594368</t>
  </si>
  <si>
    <t>36_DCM</t>
  </si>
  <si>
    <t>TARA_R100000030</t>
  </si>
  <si>
    <t>TARA_036</t>
  </si>
  <si>
    <t>2010-03-12T12:23</t>
  </si>
  <si>
    <t>[IO] Indian Ocean (MRGID:1904)</t>
  </si>
  <si>
    <t>[ARAB] Northwest Arabian Sea Upwelling Province (MRGID:21475)</t>
  </si>
  <si>
    <t>ERS488757</t>
  </si>
  <si>
    <t>ERR594402</t>
  </si>
  <si>
    <t>36_SRF</t>
  </si>
  <si>
    <t>TARA_R100000028</t>
  </si>
  <si>
    <t>2010-03-12T06:06</t>
  </si>
  <si>
    <t>ERS488737</t>
  </si>
  <si>
    <t>ERR594369</t>
  </si>
  <si>
    <t>37_MES</t>
  </si>
  <si>
    <t>TARA_R100000049</t>
  </si>
  <si>
    <t>TARA_037</t>
  </si>
  <si>
    <t>2010-03-12T17:08:47</t>
  </si>
  <si>
    <t>ERS488791</t>
  </si>
  <si>
    <r>
      <t xml:space="preserve">ERR599372; </t>
    </r>
    <r>
      <rPr>
        <sz val="12"/>
        <color rgb="FF0070C0"/>
        <rFont val="Calibri (Body)_x0000_"/>
      </rPr>
      <t>Resequencing: ERR2752152</t>
    </r>
  </si>
  <si>
    <t>5.24*</t>
  </si>
  <si>
    <t>38_DCM</t>
  </si>
  <si>
    <t>TARA_R100000084</t>
  </si>
  <si>
    <t>TARA_038</t>
  </si>
  <si>
    <t>2010-03-15T11:18</t>
  </si>
  <si>
    <t>[MONS] Indian Monsoon Gyres Province (MRGID:21471)</t>
  </si>
  <si>
    <t>ERS488836,ERS488837</t>
  </si>
  <si>
    <t>ERR594386, ERR594399</t>
  </si>
  <si>
    <t>38_MES</t>
  </si>
  <si>
    <t>TARA_R100000093</t>
  </si>
  <si>
    <t>2010-03-16T06:13:30</t>
  </si>
  <si>
    <t>ERS488867</t>
  </si>
  <si>
    <t>ERR599379</t>
  </si>
  <si>
    <t>38_SRF</t>
  </si>
  <si>
    <t>TARA_R100000081</t>
  </si>
  <si>
    <t>2010-03-15T03:35</t>
  </si>
  <si>
    <t>ERS488813,ERS488814</t>
  </si>
  <si>
    <t>ERR594400, ERR594374</t>
  </si>
  <si>
    <t>39_DCM</t>
  </si>
  <si>
    <t>TARA_R100000482</t>
  </si>
  <si>
    <t>TARA_039</t>
  </si>
  <si>
    <t>2010-03-18T11:33</t>
  </si>
  <si>
    <t>ERS488929,ERS488930</t>
  </si>
  <si>
    <t>ERR594363, ERR594397</t>
  </si>
  <si>
    <t>39_MES</t>
  </si>
  <si>
    <t>TARA_R100000501</t>
  </si>
  <si>
    <t>2010-03-20T08:15:28</t>
  </si>
  <si>
    <t>ERS488959</t>
  </si>
  <si>
    <r>
      <t xml:space="preserve">ERR599360; </t>
    </r>
    <r>
      <rPr>
        <sz val="12"/>
        <color rgb="FF0070C0"/>
        <rFont val="Calibri (Body)_x0000_"/>
      </rPr>
      <t xml:space="preserve">Resequencing: 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70C0"/>
        <rFont val="Calibri (Body)_x0000_"/>
      </rPr>
      <t>ERR2752153</t>
    </r>
  </si>
  <si>
    <t>39_SRF</t>
  </si>
  <si>
    <t>TARA_R100000479</t>
  </si>
  <si>
    <t>2010-03-18T04:27</t>
  </si>
  <si>
    <t>ERS488892,ERS488893</t>
  </si>
  <si>
    <t>ERR594356, ERR594365</t>
  </si>
  <si>
    <t>41_DCM</t>
  </si>
  <si>
    <t>TARA_R100000458</t>
  </si>
  <si>
    <t>TARA_041</t>
  </si>
  <si>
    <t>2010-03-30T10:56</t>
  </si>
  <si>
    <t>ERS489084</t>
  </si>
  <si>
    <t>ERR594371, ERR594372, ERR594373, ERR594366, ERR594367</t>
  </si>
  <si>
    <t>41_SRF</t>
  </si>
  <si>
    <t>TARA_R100000455</t>
  </si>
  <si>
    <t>2010-03-30T02:47</t>
  </si>
  <si>
    <t>ERS489059</t>
  </si>
  <si>
    <t>ERR594384</t>
  </si>
  <si>
    <t>42_DCM</t>
  </si>
  <si>
    <t>TARA_R100000152</t>
  </si>
  <si>
    <t>TARA_042</t>
  </si>
  <si>
    <t>2010-04-04T09:50</t>
  </si>
  <si>
    <t>ERS489148</t>
  </si>
  <si>
    <t>ERR594413</t>
  </si>
  <si>
    <t>42_SRF</t>
  </si>
  <si>
    <t>TARA_R100000149</t>
  </si>
  <si>
    <t>2010-04-04T02:47</t>
  </si>
  <si>
    <t>ERS489113</t>
  </si>
  <si>
    <t>ERR594398, ERR594403</t>
  </si>
  <si>
    <t>45_SRF</t>
  </si>
  <si>
    <t>TARA_R100000388</t>
  </si>
  <si>
    <t>TARA_045</t>
  </si>
  <si>
    <t>2010-04-13T03:21</t>
  </si>
  <si>
    <t>ERS489257</t>
  </si>
  <si>
    <t>ERR599356</t>
  </si>
  <si>
    <t>46_SRF</t>
  </si>
  <si>
    <t>TARA_R100000406</t>
  </si>
  <si>
    <t>TARA_046</t>
  </si>
  <si>
    <t>2010-04-15T02:01</t>
  </si>
  <si>
    <t>ERS489285</t>
  </si>
  <si>
    <t>ERR594376</t>
  </si>
  <si>
    <t>48_SRF</t>
  </si>
  <si>
    <t>TARA_R100000426</t>
  </si>
  <si>
    <t>TARA_048</t>
  </si>
  <si>
    <t>2010-04-19T07:56</t>
  </si>
  <si>
    <t>[ISSG] Indian South Subtropical Gyre Province (MRGID:21472)</t>
  </si>
  <si>
    <t>ERS489332</t>
  </si>
  <si>
    <t>ERR599344</t>
  </si>
  <si>
    <t>52_DCM</t>
  </si>
  <si>
    <t>TARA_R100000234</t>
  </si>
  <si>
    <t>TARA_052</t>
  </si>
  <si>
    <t>2010-05-17T11:42</t>
  </si>
  <si>
    <t>ERS489603</t>
  </si>
  <si>
    <t>ERR594394</t>
  </si>
  <si>
    <t>52_SRF</t>
  </si>
  <si>
    <t>TARA_R100000231</t>
  </si>
  <si>
    <t>2010-05-17T04:10</t>
  </si>
  <si>
    <t>ERS489552</t>
  </si>
  <si>
    <t>ERR599358</t>
  </si>
  <si>
    <t>56_MES</t>
  </si>
  <si>
    <t>TARA_R100000365</t>
  </si>
  <si>
    <t>TARA_056</t>
  </si>
  <si>
    <t>2010-06-26T07:12:30</t>
  </si>
  <si>
    <t>[MES] marine water layer (ENVO:01000295) within the mesopelagic zone (ENVO:00000213), targeting a discrete depth around 1000 m, at the bottom of the selected environmental feature</t>
  </si>
  <si>
    <t>[EAFR] Eastern Africa Coastal Province (MRGID:21473)</t>
  </si>
  <si>
    <t>ERS489729</t>
  </si>
  <si>
    <r>
      <t xml:space="preserve">ERR599371; </t>
    </r>
    <r>
      <rPr>
        <sz val="12"/>
        <color rgb="FF0070C0"/>
        <rFont val="Calibri (Body)_x0000_"/>
      </rPr>
      <t>Resequencing:  ERR2752154</t>
    </r>
  </si>
  <si>
    <t>56_SRF</t>
  </si>
  <si>
    <t>TARA_R100000353</t>
  </si>
  <si>
    <t>2010-06-26T07:05</t>
  </si>
  <si>
    <t>ERS489724</t>
  </si>
  <si>
    <t>ERR599376</t>
  </si>
  <si>
    <t>58_DCM</t>
  </si>
  <si>
    <t>TARA_R100000278</t>
  </si>
  <si>
    <t>TARA_058</t>
  </si>
  <si>
    <t>2010-06-29T15:00</t>
  </si>
  <si>
    <t>ERS489867</t>
  </si>
  <si>
    <t>ERR599362</t>
  </si>
  <si>
    <t>62_SRF</t>
  </si>
  <si>
    <t>TARA_R100000329</t>
  </si>
  <si>
    <t>TARA_062</t>
  </si>
  <si>
    <t>2010-07-03T08:09</t>
  </si>
  <si>
    <t>ERS489904</t>
  </si>
  <si>
    <t>ERR599339</t>
  </si>
  <si>
    <t>64_DCM</t>
  </si>
  <si>
    <t>TARA_R100000315</t>
  </si>
  <si>
    <t>TARA_064</t>
  </si>
  <si>
    <t>2010-07-08T06:21</t>
  </si>
  <si>
    <t>ERS490026</t>
  </si>
  <si>
    <t>ERR594385</t>
  </si>
  <si>
    <t>64_MES</t>
  </si>
  <si>
    <t>TARA_R100000306</t>
  </si>
  <si>
    <t>2010-07-07T12:13:35</t>
  </si>
  <si>
    <t>ERS489996</t>
  </si>
  <si>
    <r>
      <t xml:space="preserve">ERR599351; </t>
    </r>
    <r>
      <rPr>
        <sz val="12"/>
        <color rgb="FF0070C0"/>
        <rFont val="Calibri (Body)_x0000_"/>
      </rPr>
      <t>Resequencing:  ERR2752155</t>
    </r>
  </si>
  <si>
    <t>64_SRF</t>
  </si>
  <si>
    <t>TARA_R100000322</t>
  </si>
  <si>
    <t>2010-07-07T04:48</t>
  </si>
  <si>
    <t>ERS489943</t>
  </si>
  <si>
    <t>ERR594392</t>
  </si>
  <si>
    <t>65_DCM</t>
  </si>
  <si>
    <t>TARA_R100001198</t>
  </si>
  <si>
    <t>TARA_065</t>
  </si>
  <si>
    <t>2010-07-12T11:03:22</t>
  </si>
  <si>
    <t>ERS490120,ERS490121</t>
  </si>
  <si>
    <t>ERR594414, ERR594382</t>
  </si>
  <si>
    <t>65_SRF</t>
  </si>
  <si>
    <t>TARA_R100001230</t>
  </si>
  <si>
    <t>2010-07-12T05:59</t>
  </si>
  <si>
    <t>ERS490053,ERS490054</t>
  </si>
  <si>
    <t>ERR594361, ERR594359</t>
  </si>
  <si>
    <t>66_DCM</t>
  </si>
  <si>
    <t>TARA_R100000908</t>
  </si>
  <si>
    <t>TARA_066</t>
  </si>
  <si>
    <t>2010-07-15T15:36:10</t>
  </si>
  <si>
    <t>[SAO] South Atlantic Ocean (MRGID:1914)</t>
  </si>
  <si>
    <t>[BENG] Benguela Current Coastal Province (MRGID:21470)</t>
  </si>
  <si>
    <t>ERS490180</t>
  </si>
  <si>
    <t>ERR594389</t>
  </si>
  <si>
    <t>66_SRF</t>
  </si>
  <si>
    <t>TARA_R100000900</t>
  </si>
  <si>
    <t>2010-07-15T12:22</t>
  </si>
  <si>
    <t>ERS490142</t>
  </si>
  <si>
    <t>ERR594362</t>
  </si>
  <si>
    <t>67_SRF</t>
  </si>
  <si>
    <t>TARA_R100000951</t>
  </si>
  <si>
    <t>TARA_067</t>
  </si>
  <si>
    <t>2010-09-07T06:19</t>
  </si>
  <si>
    <t>ERS490204,ERS490205</t>
  </si>
  <si>
    <t>ERR594395, ERR594404</t>
  </si>
  <si>
    <t>68_DCM</t>
  </si>
  <si>
    <t>TARA_R100000995</t>
  </si>
  <si>
    <t>TARA_068</t>
  </si>
  <si>
    <t>2010-09-14T13:30</t>
  </si>
  <si>
    <t>[SATL] South Atlantic Gyral Province (MRGID:21459)</t>
  </si>
  <si>
    <t>ERS490320</t>
  </si>
  <si>
    <t>ERR594415</t>
  </si>
  <si>
    <t>68_MES</t>
  </si>
  <si>
    <t>TARA_R100000963</t>
  </si>
  <si>
    <t>2010-09-13T13:02:33</t>
  </si>
  <si>
    <t>[MES] marine water layer (ENVO:01000295) within the mesopelagic zone (ENVO:00000213), targeting a discrete depth between 400-800 m, the deepest of two similar environmental features</t>
  </si>
  <si>
    <t>ERS490245</t>
  </si>
  <si>
    <r>
      <t>ERR599382;</t>
    </r>
    <r>
      <rPr>
        <sz val="12"/>
        <color rgb="FF0070C0"/>
        <rFont val="Calibri (Body)_x0000_"/>
      </rPr>
      <t xml:space="preserve"> Resequencing:  ERR2752147; </t>
    </r>
    <r>
      <rPr>
        <sz val="12"/>
        <color rgb="FFFF0000"/>
        <rFont val="Calibri (Body)_x0000_"/>
      </rPr>
      <t>TOPC-library-prep-test (not included in read #): ERR2752146</t>
    </r>
  </si>
  <si>
    <t>68_SRF</t>
  </si>
  <si>
    <t>TARA_R100000988</t>
  </si>
  <si>
    <t>2010-09-14T06:55</t>
  </si>
  <si>
    <t>ERS490285</t>
  </si>
  <si>
    <t>ERR594391</t>
  </si>
  <si>
    <t>70_MES</t>
  </si>
  <si>
    <t>TARA_R100001039</t>
  </si>
  <si>
    <t>TARA_070</t>
  </si>
  <si>
    <t>2010-09-21T11:57:54</t>
  </si>
  <si>
    <t>[MES] marine water layer (ENVO:01000295) within the mesopelagic zone (ENVO:00000213), targeting a discrete depth around 800 m</t>
  </si>
  <si>
    <t>ERS490388</t>
  </si>
  <si>
    <r>
      <t xml:space="preserve">ERR594407; </t>
    </r>
    <r>
      <rPr>
        <sz val="12"/>
        <color rgb="FF0070C0"/>
        <rFont val="Calibri (Body)_x0000_"/>
      </rPr>
      <t>Resequencing:  ERR2752145</t>
    </r>
  </si>
  <si>
    <t>70_SRF</t>
  </si>
  <si>
    <t>TARA_R100001015</t>
  </si>
  <si>
    <t>2010-09-21T06:55</t>
  </si>
  <si>
    <t>ERS490346</t>
  </si>
  <si>
    <t>ERR594353</t>
  </si>
  <si>
    <t>72_DCM</t>
  </si>
  <si>
    <t>TARA_R100001082</t>
  </si>
  <si>
    <t>TARA_072</t>
  </si>
  <si>
    <t>2010-10-05T15:35</t>
  </si>
  <si>
    <t>ERS490494</t>
  </si>
  <si>
    <t>ERR594379</t>
  </si>
  <si>
    <t>72_MES</t>
  </si>
  <si>
    <t>TARA_R100001086</t>
  </si>
  <si>
    <t>2010-10-06T07:58:54</t>
  </si>
  <si>
    <t>ERS490522</t>
  </si>
  <si>
    <t>ERR594388</t>
  </si>
  <si>
    <t>72_SRF</t>
  </si>
  <si>
    <t>TARA_R100001079</t>
  </si>
  <si>
    <t>2010-10-05T08:00</t>
  </si>
  <si>
    <t>ERS490452</t>
  </si>
  <si>
    <t>ERR594364</t>
  </si>
  <si>
    <t>76_DCM</t>
  </si>
  <si>
    <t>TARA_R100001129</t>
  </si>
  <si>
    <t>TARA_076</t>
  </si>
  <si>
    <t>2010-10-16T16:58:37</t>
  </si>
  <si>
    <t>ERS490610</t>
  </si>
  <si>
    <t>ERR594355</t>
  </si>
  <si>
    <t>76_MES</t>
  </si>
  <si>
    <t>TARA_R100001132</t>
  </si>
  <si>
    <t>2010-10-17T09:05:05</t>
  </si>
  <si>
    <t>ERS490648</t>
  </si>
  <si>
    <r>
      <t xml:space="preserve">ERR599370, ERR599347; </t>
    </r>
    <r>
      <rPr>
        <sz val="12"/>
        <color rgb="FF0070C0"/>
        <rFont val="Calibri (Body)_x0000_"/>
      </rPr>
      <t>Resequencing: ERR2752148</t>
    </r>
  </si>
  <si>
    <t>76_SRF</t>
  </si>
  <si>
    <t>TARA_R100001126</t>
  </si>
  <si>
    <t>2010-10-16T09:55</t>
  </si>
  <si>
    <t>ERS490557</t>
  </si>
  <si>
    <t>ERR594354</t>
  </si>
  <si>
    <t>78_DCM</t>
  </si>
  <si>
    <t>TARA_R100001163</t>
  </si>
  <si>
    <t>TARA_078</t>
  </si>
  <si>
    <t>2010-11-04T18:16:53</t>
  </si>
  <si>
    <t>ERS490704</t>
  </si>
  <si>
    <t>ERR599374</t>
  </si>
  <si>
    <t>78_MES</t>
  </si>
  <si>
    <t>TARA_R100001143</t>
  </si>
  <si>
    <t>2010-11-05T12:33:27</t>
  </si>
  <si>
    <t>ERS490727</t>
  </si>
  <si>
    <r>
      <t>ERR599361;</t>
    </r>
    <r>
      <rPr>
        <sz val="12"/>
        <color rgb="FF0070C0"/>
        <rFont val="Calibri (Body)_x0000_"/>
      </rPr>
      <t xml:space="preserve"> Resequencing: ERR2752150</t>
    </r>
    <r>
      <rPr>
        <sz val="12"/>
        <color rgb="FFFF0000"/>
        <rFont val="Calibri (Body)_x0000_"/>
      </rPr>
      <t>; TOPC-library-prep-test (not included in read #): ERR2752149</t>
    </r>
  </si>
  <si>
    <t>78_SRF</t>
  </si>
  <si>
    <t>TARA_R100001224</t>
  </si>
  <si>
    <t>2010-11-04T10:24</t>
  </si>
  <si>
    <t>ERS490676</t>
  </si>
  <si>
    <t>ERR594411</t>
  </si>
  <si>
    <t>82_DCM</t>
  </si>
  <si>
    <t>TARA_R100000544</t>
  </si>
  <si>
    <t>TARA_082</t>
  </si>
  <si>
    <t>2010-12-06T18:58</t>
  </si>
  <si>
    <t>[DCM] deep chlorophyll maximum layer (ENVO:01000326), targeting a discrete depth within the photic zone (ENVO:00000209), deepest of two similar environmental features</t>
  </si>
  <si>
    <t>[FKLD] Southwest Atlantic Shelves Province (MRGID:21469)</t>
  </si>
  <si>
    <t>ERS490953</t>
  </si>
  <si>
    <r>
      <t xml:space="preserve">ERR594409; </t>
    </r>
    <r>
      <rPr>
        <sz val="12"/>
        <color rgb="FF0070C0"/>
        <rFont val="Calibri (Body)_x0000_"/>
      </rPr>
      <t>Resequencing: ERR2752143</t>
    </r>
  </si>
  <si>
    <t>ANT</t>
  </si>
  <si>
    <t>82_SRF</t>
  </si>
  <si>
    <t>TARA_R100000541</t>
  </si>
  <si>
    <t>2010-12-06T10:33</t>
  </si>
  <si>
    <t>ERS490900</t>
  </si>
  <si>
    <r>
      <t xml:space="preserve">ERR599384; </t>
    </r>
    <r>
      <rPr>
        <sz val="12"/>
        <color rgb="FF0070C0"/>
        <rFont val="Calibri (Body)_x0000_"/>
      </rPr>
      <t>Resequencing: ERR2752156</t>
    </r>
  </si>
  <si>
    <t>84_SRF</t>
  </si>
  <si>
    <t>TARA_R100000935</t>
  </si>
  <si>
    <t>TARA_084</t>
  </si>
  <si>
    <t>2011-01-03T11:05</t>
  </si>
  <si>
    <t>[SO] Southern Ocean (MRGID:1907)</t>
  </si>
  <si>
    <t>[ANTA] Antarctic Province (MRGID:21502)</t>
  </si>
  <si>
    <t>ERS491016</t>
  </si>
  <si>
    <r>
      <t xml:space="preserve">ERR599352; </t>
    </r>
    <r>
      <rPr>
        <sz val="12"/>
        <color rgb="FF0070C0"/>
        <rFont val="Calibri (Body)_x0000_"/>
      </rPr>
      <t>Resequencing: ERR2752157</t>
    </r>
  </si>
  <si>
    <t>85_DCM</t>
  </si>
  <si>
    <t>TARA_R100001377</t>
  </si>
  <si>
    <t>TARA_085</t>
  </si>
  <si>
    <t>2011-01-06T19:34:21</t>
  </si>
  <si>
    <t>ERS491107</t>
  </si>
  <si>
    <r>
      <t xml:space="preserve">ERR594377; </t>
    </r>
    <r>
      <rPr>
        <sz val="12"/>
        <color rgb="FF0070C0"/>
        <rFont val="Calibri (Body)_x0000_"/>
      </rPr>
      <t>Resequencing: ERR2752144</t>
    </r>
  </si>
  <si>
    <t>85_MES</t>
  </si>
  <si>
    <t>TARA_R100001244</t>
  </si>
  <si>
    <t>2011-01-07T10:39:47</t>
  </si>
  <si>
    <t>ERS491123</t>
  </si>
  <si>
    <r>
      <t xml:space="preserve">ERR599373; </t>
    </r>
    <r>
      <rPr>
        <sz val="12"/>
        <color rgb="FF0070C0"/>
        <rFont val="Calibri (Body)_x0000_"/>
      </rPr>
      <t>Resequencing: ERR2752159</t>
    </r>
  </si>
  <si>
    <t>85_SRF</t>
  </si>
  <si>
    <t>TARA_R100001369</t>
  </si>
  <si>
    <t>2011-01-06T10:38</t>
  </si>
  <si>
    <t>ERS491063</t>
  </si>
  <si>
    <r>
      <t xml:space="preserve">ERR599364; </t>
    </r>
    <r>
      <rPr>
        <sz val="12"/>
        <color rgb="FF0070C0"/>
        <rFont val="Calibri (Body)_x0000_"/>
      </rPr>
      <t>Resequencing: ERR2752158</t>
    </r>
  </si>
  <si>
    <t>Malaspina sample label</t>
  </si>
  <si>
    <t>Sample ID</t>
  </si>
  <si>
    <t>Date (dd/mm/yy)</t>
  </si>
  <si>
    <t>Watermass</t>
  </si>
  <si>
    <t>Basin</t>
  </si>
  <si>
    <t>Salinity</t>
  </si>
  <si>
    <t>JGI Project Id</t>
  </si>
  <si>
    <r>
      <t># Reads</t>
    </r>
    <r>
      <rPr>
        <b/>
        <vertAlign val="superscript"/>
        <sz val="12"/>
        <color theme="1"/>
        <rFont val="Calibri (Body)"/>
      </rPr>
      <t>4</t>
    </r>
  </si>
  <si>
    <t>MSP103</t>
  </si>
  <si>
    <t>MP1896</t>
  </si>
  <si>
    <t>Malaspina Expedition (2011)</t>
  </si>
  <si>
    <t>M_103</t>
  </si>
  <si>
    <t>16/05/11</t>
  </si>
  <si>
    <t>[BAT] marine water layer (ENVO:01000295) within the bathypelagic zone (ENVO:00000211), targeting a discrete depth within the aphotic zone (ENVO:00000210)</t>
  </si>
  <si>
    <t>Circumpolar Deep Water</t>
  </si>
  <si>
    <t>Pacific basin</t>
  </si>
  <si>
    <t>BATHY</t>
  </si>
  <si>
    <t>MSP109</t>
  </si>
  <si>
    <t>MP2015</t>
  </si>
  <si>
    <t>M_109</t>
  </si>
  <si>
    <t>22/05/11</t>
  </si>
  <si>
    <t>MSP112</t>
  </si>
  <si>
    <t>MP2052</t>
  </si>
  <si>
    <t>M_112</t>
  </si>
  <si>
    <t>25/05/11</t>
  </si>
  <si>
    <t>MSP114</t>
  </si>
  <si>
    <t>MP2097</t>
  </si>
  <si>
    <t>M_114</t>
  </si>
  <si>
    <t>[MES] marine water layer (ENVO:01000295) within the mesopelagic zone (ENVO:00000213), targeting a discrete depthcoinciding with a marine oxygen minimum zone (ENVO:01000065)</t>
  </si>
  <si>
    <t>MSP118</t>
  </si>
  <si>
    <t>MP2159</t>
  </si>
  <si>
    <t>M_118</t>
  </si>
  <si>
    <t>31/05/11</t>
  </si>
  <si>
    <t>MSP121</t>
  </si>
  <si>
    <t>MP2252</t>
  </si>
  <si>
    <t>M_121</t>
  </si>
  <si>
    <t>Guatemala basin</t>
  </si>
  <si>
    <t>MSP131</t>
  </si>
  <si>
    <t>MP2498</t>
  </si>
  <si>
    <t>M_131</t>
  </si>
  <si>
    <t>25/06/11</t>
  </si>
  <si>
    <t>North Atlantic Deep Water</t>
  </si>
  <si>
    <t>North American basin</t>
  </si>
  <si>
    <t>MSP134</t>
  </si>
  <si>
    <t>MP2634</t>
  </si>
  <si>
    <t>M_134</t>
  </si>
  <si>
    <t>28/06/11</t>
  </si>
  <si>
    <t>MSP144</t>
  </si>
  <si>
    <t>MP2914</t>
  </si>
  <si>
    <t>M_144</t>
  </si>
  <si>
    <t>Canary basin</t>
  </si>
  <si>
    <t>MSP146</t>
  </si>
  <si>
    <t>MP2968</t>
  </si>
  <si>
    <t>M_146</t>
  </si>
  <si>
    <t>MSP81</t>
  </si>
  <si>
    <t>MP1482</t>
  </si>
  <si>
    <t>M_81</t>
  </si>
  <si>
    <t>18/04/11</t>
  </si>
  <si>
    <t>Fiji basin</t>
  </si>
  <si>
    <t>MSP82</t>
  </si>
  <si>
    <t>MP1493</t>
  </si>
  <si>
    <t>M_82</t>
  </si>
  <si>
    <t>19/04/11</t>
  </si>
  <si>
    <t>Out of basins</t>
  </si>
  <si>
    <t>MSP91</t>
  </si>
  <si>
    <t>MP1648</t>
  </si>
  <si>
    <t>M_91</t>
  </si>
  <si>
    <t>28/04/11</t>
  </si>
  <si>
    <t>MSP97</t>
  </si>
  <si>
    <t>MP1787</t>
  </si>
  <si>
    <t>M_97</t>
  </si>
  <si>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available at:  https://doi.pangaea.de/10.1594/PANGAEA.875576</t>
    </r>
  </si>
  <si>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available at: https://doi.pangaea.de/10.1594/PANGAEA.875577</t>
    </r>
  </si>
  <si>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available at: https://doi.pangaea.de/10.1594/PANGAEA.875575</t>
    </r>
  </si>
  <si>
    <r>
      <rPr>
        <vertAlign val="super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read numbers vary from GOV2.0 calculations due to further QC (see Methods)</t>
    </r>
  </si>
  <si>
    <t>*calculated from the forward-reads file only due to incompatibility between the reverse-reads file formatting and SingleM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</si>
</sst>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mm/dd/yy;@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_x0000_"/>
    </font>
    <font>
      <sz val="12"/>
      <color rgb="FF0070C0"/>
      <name val="Calibri (Body)_x0000_"/>
    </font>
    <font>
      <sz val="12"/>
      <color rgb="FF00B050"/>
      <name val="Calibri"/>
      <family val="2"/>
      <scheme val="minor"/>
    </font>
    <font>
      <sz val="12"/>
      <color rgb="FF000000"/>
      <name val="Calibri"/>
      <family val="2"/>
    </font>
    <font>
      <b/>
      <vertAlign val="superscript"/>
      <sz val="12"/>
      <color theme="1"/>
      <name val="Calibri (Body)"/>
    </font>
    <font>
      <vertAlign val="superscript"/>
      <sz val="12"/>
      <color theme="1"/>
      <name val="Calibri"/>
      <family val="2"/>
      <scheme val="minor"/>
    </font>
    <font>
      <sz val="14"/>
      <color rgb="FF000000"/>
      <name val="Menlo"/>
      <family val="2"/>
    </font>
    <font>
      <vertAlign val="superscript"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1" fontId="7" fillId="0" borderId="2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1" fontId="0" fillId="0" borderId="1" xfId="0" applyNumberFormat="1" applyFont="1" applyFill="1" applyBorder="1" applyAlignment="1">
      <alignment horizontal="center" vertical="center"/>
    </xf>
    <xf numFmtId="9" fontId="7" fillId="0" borderId="3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1" fontId="7" fillId="0" borderId="0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indent="1"/>
    </xf>
    <xf numFmtId="0" fontId="0" fillId="0" borderId="1" xfId="0" applyFont="1" applyFill="1" applyBorder="1" applyAlignment="1">
      <alignment horizontal="center" vertical="center"/>
    </xf>
    <xf numFmtId="11" fontId="7" fillId="0" borderId="2" xfId="0" applyNumberFormat="1" applyFont="1" applyBorder="1" applyAlignment="1">
      <alignment horizontal="center" vertical="center" wrapText="1"/>
    </xf>
    <xf numFmtId="11" fontId="11" fillId="0" borderId="2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11" fontId="14" fillId="0" borderId="0" xfId="0" applyNumberFormat="1" applyFont="1"/>
    <xf numFmtId="1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2940-5683-B347-928F-B32C54398D0C}">
  <dimension ref="A1:BE154"/>
  <sheetViews>
    <sheetView tabSelected="1" workbookViewId="0">
      <selection activeCell="C5" sqref="C5"/>
    </sheetView>
  </sheetViews>
  <sheetFormatPr baseColWidth="10" defaultColWidth="8.83203125" defaultRowHeight="16"/>
  <cols>
    <col min="1" max="1" width="14.6640625" customWidth="1"/>
    <col min="2" max="2" width="23.6640625" customWidth="1"/>
    <col min="3" max="3" width="30.6640625" bestFit="1" customWidth="1"/>
    <col min="4" max="4" width="9.1640625" bestFit="1" customWidth="1"/>
    <col min="5" max="5" width="19.33203125" customWidth="1"/>
    <col min="8" max="8" width="52.5" customWidth="1"/>
    <col min="9" max="9" width="8.83203125" style="3"/>
    <col min="10" max="10" width="13" style="3" customWidth="1"/>
    <col min="11" max="11" width="41.83203125" style="3" customWidth="1"/>
    <col min="12" max="12" width="34.6640625" style="3" customWidth="1"/>
    <col min="13" max="14" width="23.6640625" style="3" customWidth="1"/>
    <col min="15" max="15" width="32.33203125" style="3" customWidth="1"/>
    <col min="16" max="16" width="22.1640625" style="3" customWidth="1"/>
    <col min="17" max="19" width="32.33203125" style="3" customWidth="1"/>
    <col min="20" max="20" width="27.5" style="3" bestFit="1" customWidth="1"/>
    <col min="21" max="21" width="31.6640625" style="3" bestFit="1" customWidth="1"/>
    <col min="22" max="23" width="31.6640625" style="3" customWidth="1"/>
    <col min="24" max="24" width="23.83203125" style="3" customWidth="1"/>
    <col min="25" max="25" width="22" style="3" customWidth="1"/>
    <col min="26" max="26" width="26.1640625" style="3" customWidth="1"/>
    <col min="27" max="27" width="45.33203125" customWidth="1"/>
    <col min="28" max="28" width="39" customWidth="1"/>
    <col min="29" max="29" width="40" customWidth="1"/>
    <col min="30" max="30" width="41.33203125" customWidth="1"/>
    <col min="31" max="31" width="26.6640625" style="3" customWidth="1"/>
    <col min="32" max="32" width="31" style="3" customWidth="1"/>
    <col min="33" max="33" width="30.5" style="3" customWidth="1"/>
    <col min="34" max="34" width="30" style="3" customWidth="1"/>
    <col min="35" max="35" width="8.6640625" style="3" customWidth="1"/>
    <col min="36" max="36" width="13.5" style="3" customWidth="1"/>
    <col min="37" max="37" width="20.5" style="3" customWidth="1"/>
    <col min="38" max="38" width="36.33203125" style="3" customWidth="1"/>
    <col min="39" max="39" width="37" style="3" customWidth="1"/>
    <col min="40" max="40" width="38.5" style="3" customWidth="1"/>
    <col min="41" max="41" width="27.6640625" style="3" customWidth="1"/>
    <col min="42" max="42" width="31.5" style="3" customWidth="1"/>
    <col min="43" max="43" width="32.83203125" style="3" customWidth="1"/>
    <col min="44" max="44" width="35" style="3" customWidth="1"/>
    <col min="45" max="45" width="27.6640625" style="3" customWidth="1"/>
    <col min="46" max="46" width="31.5" style="3" customWidth="1"/>
    <col min="47" max="47" width="30.83203125" customWidth="1"/>
    <col min="48" max="48" width="30.1640625" style="4" customWidth="1"/>
    <col min="49" max="49" width="18.1640625" style="5" bestFit="1" customWidth="1"/>
    <col min="50" max="53" width="18.1640625" style="5" customWidth="1"/>
    <col min="54" max="54" width="29.33203125" customWidth="1"/>
    <col min="55" max="55" width="26.6640625" customWidth="1"/>
    <col min="56" max="56" width="21.1640625" customWidth="1"/>
    <col min="57" max="57" width="12.6640625" customWidth="1"/>
  </cols>
  <sheetData>
    <row r="1" spans="1:57">
      <c r="A1" s="1" t="s">
        <v>0</v>
      </c>
      <c r="B1" s="2"/>
    </row>
    <row r="2" spans="1:57" s="8" customFormat="1" ht="48" customHeight="1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  <c r="AA2" s="6" t="s">
        <v>27</v>
      </c>
      <c r="AB2" s="6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6" t="s">
        <v>34</v>
      </c>
      <c r="AI2" s="6" t="s">
        <v>35</v>
      </c>
      <c r="AJ2" s="6" t="s">
        <v>36</v>
      </c>
      <c r="AK2" s="6" t="s">
        <v>37</v>
      </c>
      <c r="AL2" s="6" t="s">
        <v>38</v>
      </c>
      <c r="AM2" s="6" t="s">
        <v>39</v>
      </c>
      <c r="AN2" s="6" t="s">
        <v>40</v>
      </c>
      <c r="AO2" s="6" t="s">
        <v>41</v>
      </c>
      <c r="AP2" s="6" t="s">
        <v>42</v>
      </c>
      <c r="AQ2" s="6" t="s">
        <v>43</v>
      </c>
      <c r="AR2" s="6" t="s">
        <v>44</v>
      </c>
      <c r="AS2" s="6" t="s">
        <v>45</v>
      </c>
      <c r="AT2" s="6" t="s">
        <v>46</v>
      </c>
      <c r="AU2" s="6" t="s">
        <v>47</v>
      </c>
      <c r="AV2" s="6" t="s">
        <v>48</v>
      </c>
      <c r="AW2" s="7" t="s">
        <v>49</v>
      </c>
      <c r="AX2" s="7" t="s">
        <v>50</v>
      </c>
      <c r="AY2" s="7" t="s">
        <v>51</v>
      </c>
      <c r="AZ2" s="7" t="s">
        <v>52</v>
      </c>
      <c r="BA2" s="7" t="s">
        <v>53</v>
      </c>
      <c r="BB2" s="7" t="s">
        <v>54</v>
      </c>
      <c r="BC2" s="7" t="s">
        <v>55</v>
      </c>
      <c r="BD2" s="7" t="s">
        <v>56</v>
      </c>
      <c r="BE2" s="7" t="s">
        <v>57</v>
      </c>
    </row>
    <row r="3" spans="1:57" s="17" customFormat="1" ht="31.5" customHeight="1">
      <c r="A3" s="9" t="s">
        <v>58</v>
      </c>
      <c r="B3" s="9" t="s">
        <v>59</v>
      </c>
      <c r="C3" s="9" t="s">
        <v>60</v>
      </c>
      <c r="D3" s="9" t="s">
        <v>61</v>
      </c>
      <c r="E3" s="9" t="s">
        <v>62</v>
      </c>
      <c r="F3" s="9">
        <v>-12.972300000000001</v>
      </c>
      <c r="G3" s="9">
        <v>-96.012200000000007</v>
      </c>
      <c r="H3" s="10" t="s">
        <v>63</v>
      </c>
      <c r="I3" s="9">
        <v>50</v>
      </c>
      <c r="J3" s="9" t="s">
        <v>64</v>
      </c>
      <c r="K3" s="9" t="s">
        <v>65</v>
      </c>
      <c r="L3" s="9" t="s">
        <v>66</v>
      </c>
      <c r="M3" s="9">
        <v>22.596675000000001</v>
      </c>
      <c r="N3" s="9" t="s">
        <v>67</v>
      </c>
      <c r="O3" s="9">
        <v>1.8424854000000001E-2</v>
      </c>
      <c r="P3" s="9">
        <v>4.2292059999999996</v>
      </c>
      <c r="Q3" s="9">
        <v>9.2422207200000006</v>
      </c>
      <c r="R3" s="9">
        <v>0.16</v>
      </c>
      <c r="S3" s="9">
        <v>0.12801611900000001</v>
      </c>
      <c r="T3" s="9">
        <v>5.6544999999999996</v>
      </c>
      <c r="U3" s="9">
        <v>0.78</v>
      </c>
      <c r="V3" s="9">
        <v>1.8815</v>
      </c>
      <c r="W3" s="9">
        <v>3.2770000000000001E-6</v>
      </c>
      <c r="X3" s="9">
        <v>216.67805000000001</v>
      </c>
      <c r="Y3" s="9">
        <v>35.642270000000003</v>
      </c>
      <c r="Z3" s="9">
        <v>24.528400000000001</v>
      </c>
      <c r="AA3" s="9">
        <v>47.924599999999998</v>
      </c>
      <c r="AB3" s="9">
        <v>52.890861510000001</v>
      </c>
      <c r="AC3" s="9">
        <v>2.9593499999999999E-4</v>
      </c>
      <c r="AD3" s="9">
        <v>6</v>
      </c>
      <c r="AE3" s="9">
        <v>51.430264000000001</v>
      </c>
      <c r="AF3" s="9" t="s">
        <v>67</v>
      </c>
      <c r="AG3" s="9">
        <v>0.57025800000000004</v>
      </c>
      <c r="AH3" s="9">
        <v>0.61936999999999998</v>
      </c>
      <c r="AI3" s="9" t="s">
        <v>68</v>
      </c>
      <c r="AJ3" s="9" t="s">
        <v>69</v>
      </c>
      <c r="AK3" s="9">
        <v>1404.6916000000001</v>
      </c>
      <c r="AL3" s="9">
        <v>4.1300000000000001E-4</v>
      </c>
      <c r="AM3" s="9">
        <v>1.199E-3</v>
      </c>
      <c r="AN3" s="9">
        <v>2.856E-3</v>
      </c>
      <c r="AO3" s="9">
        <v>2.070398</v>
      </c>
      <c r="AP3" s="9">
        <v>0.138429</v>
      </c>
      <c r="AQ3" s="9">
        <v>0.102186</v>
      </c>
      <c r="AR3" s="9">
        <v>709</v>
      </c>
      <c r="AS3" s="9">
        <v>0</v>
      </c>
      <c r="AT3" s="9">
        <v>365</v>
      </c>
      <c r="AU3" s="9" t="s">
        <v>70</v>
      </c>
      <c r="AV3" s="9" t="s">
        <v>71</v>
      </c>
      <c r="AW3" s="11">
        <v>99958986</v>
      </c>
      <c r="AX3" s="12">
        <v>0.21</v>
      </c>
      <c r="AY3" s="13">
        <v>4.236826E-3</v>
      </c>
      <c r="AZ3" s="14">
        <v>31838111</v>
      </c>
      <c r="BA3" s="15">
        <f t="shared" ref="BA3:BA66" si="0">AZ3/AW3</f>
        <v>0.31851174440685104</v>
      </c>
      <c r="BB3" s="16">
        <v>2256</v>
      </c>
      <c r="BC3" s="16">
        <v>6.9647061389999996</v>
      </c>
      <c r="BD3" s="16">
        <v>3.3748699999999998E-4</v>
      </c>
      <c r="BE3" s="16" t="s">
        <v>72</v>
      </c>
    </row>
    <row r="4" spans="1:57" s="17" customFormat="1" ht="31.5" customHeight="1">
      <c r="A4" s="9" t="s">
        <v>73</v>
      </c>
      <c r="B4" s="9" t="s">
        <v>74</v>
      </c>
      <c r="C4" s="9" t="s">
        <v>60</v>
      </c>
      <c r="D4" s="9" t="s">
        <v>61</v>
      </c>
      <c r="E4" s="9" t="s">
        <v>75</v>
      </c>
      <c r="F4" s="9">
        <v>-12.9794</v>
      </c>
      <c r="G4" s="9">
        <v>-96.023200000000003</v>
      </c>
      <c r="H4" s="10" t="s">
        <v>76</v>
      </c>
      <c r="I4" s="9">
        <v>177</v>
      </c>
      <c r="J4" s="9" t="s">
        <v>64</v>
      </c>
      <c r="K4" s="9" t="s">
        <v>65</v>
      </c>
      <c r="L4" s="9" t="s">
        <v>66</v>
      </c>
      <c r="M4" s="9">
        <v>12.806365</v>
      </c>
      <c r="N4" s="9" t="s">
        <v>67</v>
      </c>
      <c r="O4" s="9">
        <v>1.8424854000000001E-2</v>
      </c>
      <c r="P4" s="9">
        <v>20.254424</v>
      </c>
      <c r="Q4" s="9">
        <v>9.2422207200000006</v>
      </c>
      <c r="R4" s="9">
        <v>0.03</v>
      </c>
      <c r="S4" s="9">
        <v>0.12801611900000001</v>
      </c>
      <c r="T4" s="9">
        <v>23.251000000000001</v>
      </c>
      <c r="U4" s="9">
        <v>2.68</v>
      </c>
      <c r="V4" s="9">
        <v>20.901499999999999</v>
      </c>
      <c r="W4" s="9">
        <v>3.2770000000000001E-6</v>
      </c>
      <c r="X4" s="9">
        <v>3.4942000000000002</v>
      </c>
      <c r="Y4" s="9">
        <v>34.827750000000002</v>
      </c>
      <c r="Z4" s="9">
        <v>26.3033</v>
      </c>
      <c r="AA4" s="9">
        <v>37.005400000000002</v>
      </c>
      <c r="AB4" s="9">
        <v>51.612281799999998</v>
      </c>
      <c r="AC4" s="9">
        <v>2.9683200000000002E-4</v>
      </c>
      <c r="AD4" s="9">
        <v>6</v>
      </c>
      <c r="AE4" s="9">
        <v>40.679209999999998</v>
      </c>
      <c r="AF4" s="9" t="s">
        <v>67</v>
      </c>
      <c r="AG4" s="9">
        <v>1.1E-5</v>
      </c>
      <c r="AH4" s="9">
        <v>1.2E-5</v>
      </c>
      <c r="AI4" s="9" t="s">
        <v>68</v>
      </c>
      <c r="AJ4" s="9" t="s">
        <v>69</v>
      </c>
      <c r="AK4" s="9">
        <v>1406.3089</v>
      </c>
      <c r="AL4" s="9">
        <v>2.6499999999999999E-4</v>
      </c>
      <c r="AM4" s="9">
        <v>1.5699999999999999E-4</v>
      </c>
      <c r="AN4" s="9">
        <v>1.8309999999999999E-3</v>
      </c>
      <c r="AO4" s="9">
        <v>3.186315</v>
      </c>
      <c r="AP4" s="9">
        <v>5.1836E-2</v>
      </c>
      <c r="AQ4" s="9">
        <v>1.6025000000000001E-2</v>
      </c>
      <c r="AR4" s="9">
        <v>708</v>
      </c>
      <c r="AS4" s="9">
        <v>0</v>
      </c>
      <c r="AT4" s="9">
        <v>365</v>
      </c>
      <c r="AU4" s="9" t="s">
        <v>77</v>
      </c>
      <c r="AV4" s="9" t="s">
        <v>78</v>
      </c>
      <c r="AW4" s="11">
        <v>83920264</v>
      </c>
      <c r="AX4" s="12">
        <v>0.6428571428571429</v>
      </c>
      <c r="AY4" s="13"/>
      <c r="AZ4" s="14">
        <v>14582116</v>
      </c>
      <c r="BA4" s="15">
        <f t="shared" si="0"/>
        <v>0.17376156013999194</v>
      </c>
      <c r="BB4" s="16">
        <v>801</v>
      </c>
      <c r="BC4" s="16">
        <v>6.1866888600000003</v>
      </c>
      <c r="BD4" s="16">
        <v>3.8309500000000002E-4</v>
      </c>
      <c r="BE4" s="16" t="s">
        <v>79</v>
      </c>
    </row>
    <row r="5" spans="1:57" s="17" customFormat="1" ht="31.5" customHeight="1">
      <c r="A5" s="9" t="s">
        <v>80</v>
      </c>
      <c r="B5" s="9" t="s">
        <v>81</v>
      </c>
      <c r="C5" s="9" t="s">
        <v>60</v>
      </c>
      <c r="D5" s="9" t="s">
        <v>61</v>
      </c>
      <c r="E5" s="9" t="s">
        <v>82</v>
      </c>
      <c r="F5" s="9">
        <v>-13.0023</v>
      </c>
      <c r="G5" s="9">
        <v>-95.975899999999996</v>
      </c>
      <c r="H5" s="10" t="s">
        <v>83</v>
      </c>
      <c r="I5" s="9">
        <v>5</v>
      </c>
      <c r="J5" s="9" t="s">
        <v>64</v>
      </c>
      <c r="K5" s="9" t="s">
        <v>65</v>
      </c>
      <c r="L5" s="9" t="s">
        <v>66</v>
      </c>
      <c r="M5" s="9">
        <v>25.349495000000001</v>
      </c>
      <c r="N5" s="9" t="s">
        <v>67</v>
      </c>
      <c r="O5" s="9">
        <v>1.8424854000000001E-2</v>
      </c>
      <c r="P5" s="9">
        <v>5.0053020000000004</v>
      </c>
      <c r="Q5" s="9">
        <v>9.2422207200000006</v>
      </c>
      <c r="R5" s="9">
        <v>0.14000000000000001</v>
      </c>
      <c r="S5" s="9">
        <v>0.12801611900000001</v>
      </c>
      <c r="T5" s="9">
        <v>6.1624999999999996</v>
      </c>
      <c r="U5" s="9">
        <v>0.68</v>
      </c>
      <c r="V5" s="9">
        <v>1.15025</v>
      </c>
      <c r="W5" s="9">
        <v>3.2770000000000001E-6</v>
      </c>
      <c r="X5" s="9">
        <v>201.01089999999999</v>
      </c>
      <c r="Y5" s="9">
        <v>35.828760000000003</v>
      </c>
      <c r="Z5" s="9">
        <v>23.861090000000001</v>
      </c>
      <c r="AA5" s="9">
        <v>47.924599999999998</v>
      </c>
      <c r="AB5" s="9">
        <v>51.657659529999997</v>
      </c>
      <c r="AC5" s="9">
        <v>2.7786999999999999E-4</v>
      </c>
      <c r="AD5" s="9">
        <v>6</v>
      </c>
      <c r="AE5" s="9">
        <v>54.561523999999999</v>
      </c>
      <c r="AF5" s="9" t="s">
        <v>67</v>
      </c>
      <c r="AG5" s="9">
        <v>23.905968000000001</v>
      </c>
      <c r="AH5" s="9">
        <v>25.964828000000001</v>
      </c>
      <c r="AI5" s="9" t="s">
        <v>68</v>
      </c>
      <c r="AJ5" s="9" t="s">
        <v>69</v>
      </c>
      <c r="AK5" s="9">
        <v>1404.6916000000001</v>
      </c>
      <c r="AL5" s="9">
        <v>3.8099999999999999E-4</v>
      </c>
      <c r="AM5" s="9">
        <v>9.7599999999999998E-4</v>
      </c>
      <c r="AN5" s="9">
        <v>2.6310000000000001E-3</v>
      </c>
      <c r="AO5" s="9">
        <v>1.7788900000000001</v>
      </c>
      <c r="AP5" s="9">
        <v>0.12825400000000001</v>
      </c>
      <c r="AQ5" s="9">
        <v>9.2011999999999997E-2</v>
      </c>
      <c r="AR5" s="9">
        <v>709</v>
      </c>
      <c r="AS5" s="9">
        <v>0</v>
      </c>
      <c r="AT5" s="9">
        <v>365</v>
      </c>
      <c r="AU5" s="9" t="s">
        <v>84</v>
      </c>
      <c r="AV5" s="9" t="s">
        <v>85</v>
      </c>
      <c r="AW5" s="11">
        <v>93781526</v>
      </c>
      <c r="AX5" s="12">
        <v>0.87420042643923246</v>
      </c>
      <c r="AY5" s="13">
        <v>1.2909594999999999E-2</v>
      </c>
      <c r="AZ5" s="14">
        <v>31371853</v>
      </c>
      <c r="BA5" s="15">
        <f t="shared" si="0"/>
        <v>0.33452060696901009</v>
      </c>
      <c r="BB5" s="16">
        <v>2113</v>
      </c>
      <c r="BC5" s="16">
        <v>6.9423443379999998</v>
      </c>
      <c r="BD5" s="16">
        <v>3.2736199999999999E-4</v>
      </c>
      <c r="BE5" s="16" t="s">
        <v>72</v>
      </c>
    </row>
    <row r="6" spans="1:57" s="17" customFormat="1" ht="31.5" customHeight="1">
      <c r="A6" s="9" t="s">
        <v>86</v>
      </c>
      <c r="B6" s="9" t="s">
        <v>87</v>
      </c>
      <c r="C6" s="9" t="s">
        <v>60</v>
      </c>
      <c r="D6" s="9" t="s">
        <v>88</v>
      </c>
      <c r="E6" s="9" t="s">
        <v>89</v>
      </c>
      <c r="F6" s="9">
        <v>-5.2668999999999997</v>
      </c>
      <c r="G6" s="9">
        <v>-85.273200000000003</v>
      </c>
      <c r="H6" s="10" t="s">
        <v>90</v>
      </c>
      <c r="I6" s="9">
        <v>40</v>
      </c>
      <c r="J6" s="9" t="s">
        <v>64</v>
      </c>
      <c r="K6" s="9" t="s">
        <v>65</v>
      </c>
      <c r="L6" s="9" t="s">
        <v>91</v>
      </c>
      <c r="M6" s="9">
        <v>19.781234999999999</v>
      </c>
      <c r="N6" s="9" t="s">
        <v>67</v>
      </c>
      <c r="O6" s="9">
        <v>3.4300595000000003E-2</v>
      </c>
      <c r="P6" s="9">
        <v>18.724769999999999</v>
      </c>
      <c r="Q6" s="9">
        <v>7.1409945490000002</v>
      </c>
      <c r="R6" s="9">
        <v>1.2</v>
      </c>
      <c r="S6" s="9">
        <v>0.57315958600000005</v>
      </c>
      <c r="T6" s="9">
        <v>24.3645</v>
      </c>
      <c r="U6" s="9">
        <v>1.86</v>
      </c>
      <c r="V6" s="9">
        <v>10.5045</v>
      </c>
      <c r="W6" s="9">
        <v>4.3980000000000001E-6</v>
      </c>
      <c r="X6" s="9">
        <v>104.99679999999999</v>
      </c>
      <c r="Y6" s="9">
        <v>34.884385000000002</v>
      </c>
      <c r="Z6" s="9">
        <v>24.729154999999999</v>
      </c>
      <c r="AA6" s="9">
        <v>25.412700000000001</v>
      </c>
      <c r="AB6" s="9">
        <v>65.702842709999999</v>
      </c>
      <c r="AC6" s="9">
        <v>3.5939400000000002E-4</v>
      </c>
      <c r="AD6" s="9">
        <v>0</v>
      </c>
      <c r="AE6" s="9">
        <v>47.575971000000003</v>
      </c>
      <c r="AF6" s="9">
        <v>0.64025100000000001</v>
      </c>
      <c r="AG6" s="9">
        <v>0.59199000000000002</v>
      </c>
      <c r="AH6" s="9">
        <v>0.611425</v>
      </c>
      <c r="AI6" s="9" t="s">
        <v>68</v>
      </c>
      <c r="AJ6" s="9" t="s">
        <v>92</v>
      </c>
      <c r="AK6" s="9">
        <v>444.50049999999999</v>
      </c>
      <c r="AL6" s="9">
        <v>4.5600000000000003E-4</v>
      </c>
      <c r="AM6" s="9">
        <v>1.4989999999999999E-3</v>
      </c>
      <c r="AN6" s="9">
        <v>3.1519999999999999E-3</v>
      </c>
      <c r="AO6" s="9">
        <v>2.8969740000000002</v>
      </c>
      <c r="AP6" s="9">
        <v>0.162552</v>
      </c>
      <c r="AQ6" s="9">
        <v>0.12987699999999999</v>
      </c>
      <c r="AR6" s="9">
        <v>718</v>
      </c>
      <c r="AS6" s="9">
        <v>0</v>
      </c>
      <c r="AT6" s="9">
        <v>365</v>
      </c>
      <c r="AU6" s="9" t="s">
        <v>93</v>
      </c>
      <c r="AV6" s="9" t="s">
        <v>94</v>
      </c>
      <c r="AW6" s="11">
        <v>83338338</v>
      </c>
      <c r="AX6" s="12">
        <v>0.29976019184652275</v>
      </c>
      <c r="AY6" s="13">
        <v>1.0053464E-2</v>
      </c>
      <c r="AZ6" s="14">
        <v>22906571</v>
      </c>
      <c r="BA6" s="15">
        <f t="shared" si="0"/>
        <v>0.27486234486701666</v>
      </c>
      <c r="BB6" s="16">
        <v>2234</v>
      </c>
      <c r="BC6" s="16">
        <v>7.3854554270000001</v>
      </c>
      <c r="BD6" s="16">
        <v>2.5440800000000002E-4</v>
      </c>
      <c r="BE6" s="16" t="s">
        <v>72</v>
      </c>
    </row>
    <row r="7" spans="1:57" s="17" customFormat="1" ht="31.5" customHeight="1">
      <c r="A7" s="9" t="s">
        <v>95</v>
      </c>
      <c r="B7" s="9" t="s">
        <v>96</v>
      </c>
      <c r="C7" s="9" t="s">
        <v>60</v>
      </c>
      <c r="D7" s="9" t="s">
        <v>88</v>
      </c>
      <c r="E7" s="9" t="s">
        <v>97</v>
      </c>
      <c r="F7" s="9">
        <v>-5.2610000000000001</v>
      </c>
      <c r="G7" s="9">
        <v>-85.1678</v>
      </c>
      <c r="H7" s="10" t="s">
        <v>98</v>
      </c>
      <c r="I7" s="9">
        <v>480</v>
      </c>
      <c r="J7" s="9" t="s">
        <v>64</v>
      </c>
      <c r="K7" s="9" t="s">
        <v>65</v>
      </c>
      <c r="L7" s="9" t="s">
        <v>91</v>
      </c>
      <c r="M7" s="9">
        <v>9.1374379999999995</v>
      </c>
      <c r="N7" s="9" t="s">
        <v>67</v>
      </c>
      <c r="O7" s="9">
        <v>3.4300595000000003E-2</v>
      </c>
      <c r="P7" s="9">
        <v>40.112735000000001</v>
      </c>
      <c r="Q7" s="9">
        <v>7.1409945490000002</v>
      </c>
      <c r="R7" s="9">
        <v>0.01</v>
      </c>
      <c r="S7" s="9">
        <v>0.57315958600000005</v>
      </c>
      <c r="T7" s="9">
        <v>39.177500000000002</v>
      </c>
      <c r="U7" s="9">
        <v>2.85</v>
      </c>
      <c r="V7" s="9">
        <v>40.579000000000001</v>
      </c>
      <c r="W7" s="9">
        <v>4.3980000000000001E-6</v>
      </c>
      <c r="X7" s="9">
        <v>5.1479999999999997</v>
      </c>
      <c r="Y7" s="9">
        <v>34.692093999999997</v>
      </c>
      <c r="Z7" s="9">
        <v>26.863530999999998</v>
      </c>
      <c r="AA7" s="9">
        <v>44.463999999999999</v>
      </c>
      <c r="AB7" s="9">
        <v>85.902935029999995</v>
      </c>
      <c r="AC7" s="9">
        <v>3.3721100000000002E-4</v>
      </c>
      <c r="AD7" s="9">
        <v>0</v>
      </c>
      <c r="AE7" s="9">
        <v>37.197111999999997</v>
      </c>
      <c r="AF7" s="9" t="s">
        <v>67</v>
      </c>
      <c r="AG7" s="9" t="s">
        <v>67</v>
      </c>
      <c r="AH7" s="9" t="s">
        <v>67</v>
      </c>
      <c r="AI7" s="9" t="s">
        <v>68</v>
      </c>
      <c r="AJ7" s="9" t="s">
        <v>92</v>
      </c>
      <c r="AK7" s="9">
        <v>442.82279999999997</v>
      </c>
      <c r="AL7" s="9">
        <v>2.5700000000000001E-4</v>
      </c>
      <c r="AM7" s="9">
        <v>8.6000000000000003E-5</v>
      </c>
      <c r="AN7" s="9">
        <v>1.776E-3</v>
      </c>
      <c r="AO7" s="9">
        <v>3.4780530000000001</v>
      </c>
      <c r="AP7" s="9">
        <v>3.6817999999999997E-2</v>
      </c>
      <c r="AQ7" s="9">
        <v>4.1419999999999998E-3</v>
      </c>
      <c r="AR7" s="9">
        <v>718</v>
      </c>
      <c r="AS7" s="9">
        <v>0</v>
      </c>
      <c r="AT7" s="9">
        <v>365</v>
      </c>
      <c r="AU7" s="9" t="s">
        <v>99</v>
      </c>
      <c r="AV7" s="9" t="s">
        <v>100</v>
      </c>
      <c r="AW7" s="11">
        <v>102166560</v>
      </c>
      <c r="AX7" s="12">
        <v>0.55772994129158515</v>
      </c>
      <c r="AY7" s="13"/>
      <c r="AZ7" s="14">
        <v>23057464</v>
      </c>
      <c r="BA7" s="15">
        <f t="shared" si="0"/>
        <v>0.22568503823560274</v>
      </c>
      <c r="BB7" s="16">
        <v>2311</v>
      </c>
      <c r="BC7" s="16">
        <v>7.3194394010000003</v>
      </c>
      <c r="BD7" s="16">
        <v>3.9964500000000001E-4</v>
      </c>
      <c r="BE7" s="16" t="s">
        <v>101</v>
      </c>
    </row>
    <row r="8" spans="1:57" s="17" customFormat="1" ht="31.5" customHeight="1">
      <c r="A8" s="9" t="s">
        <v>102</v>
      </c>
      <c r="B8" s="9" t="s">
        <v>103</v>
      </c>
      <c r="C8" s="9" t="s">
        <v>60</v>
      </c>
      <c r="D8" s="9" t="s">
        <v>88</v>
      </c>
      <c r="E8" s="9" t="s">
        <v>104</v>
      </c>
      <c r="F8" s="9">
        <v>-5.2529000000000003</v>
      </c>
      <c r="G8" s="9">
        <v>-85.154499999999999</v>
      </c>
      <c r="H8" s="10" t="s">
        <v>83</v>
      </c>
      <c r="I8" s="9">
        <v>5</v>
      </c>
      <c r="J8" s="9" t="s">
        <v>64</v>
      </c>
      <c r="K8" s="9" t="s">
        <v>65</v>
      </c>
      <c r="L8" s="9" t="s">
        <v>91</v>
      </c>
      <c r="M8" s="9">
        <v>24.958884999999999</v>
      </c>
      <c r="N8" s="9" t="s">
        <v>67</v>
      </c>
      <c r="O8" s="9">
        <v>3.4300595000000003E-2</v>
      </c>
      <c r="P8" s="9">
        <v>13.010707999999999</v>
      </c>
      <c r="Q8" s="9">
        <v>7.1409945490000002</v>
      </c>
      <c r="R8" s="9">
        <v>0.32</v>
      </c>
      <c r="S8" s="9">
        <v>0.57315958600000005</v>
      </c>
      <c r="T8" s="9">
        <v>12.8225</v>
      </c>
      <c r="U8" s="9">
        <v>1</v>
      </c>
      <c r="V8" s="9">
        <v>5.0442499999999999</v>
      </c>
      <c r="W8" s="9">
        <v>4.3980000000000001E-6</v>
      </c>
      <c r="X8" s="9">
        <v>204.42099999999999</v>
      </c>
      <c r="Y8" s="9">
        <v>34.764535000000002</v>
      </c>
      <c r="Z8" s="9">
        <v>23.176694999999999</v>
      </c>
      <c r="AA8" s="9">
        <v>35.138300000000001</v>
      </c>
      <c r="AB8" s="9">
        <v>85.902935029999995</v>
      </c>
      <c r="AC8" s="9">
        <v>3.3721100000000002E-4</v>
      </c>
      <c r="AD8" s="9">
        <v>0</v>
      </c>
      <c r="AE8" s="9">
        <v>52.714281</v>
      </c>
      <c r="AF8" s="9">
        <v>24.439053999999999</v>
      </c>
      <c r="AG8" s="9">
        <v>24.141238000000001</v>
      </c>
      <c r="AH8" s="9">
        <v>25.616254000000001</v>
      </c>
      <c r="AI8" s="9" t="s">
        <v>68</v>
      </c>
      <c r="AJ8" s="9" t="s">
        <v>69</v>
      </c>
      <c r="AK8" s="9">
        <v>805.00239999999997</v>
      </c>
      <c r="AL8" s="9">
        <v>4.06E-4</v>
      </c>
      <c r="AM8" s="9">
        <v>1.1620000000000001E-3</v>
      </c>
      <c r="AN8" s="9">
        <v>2.8080000000000002E-3</v>
      </c>
      <c r="AO8" s="9">
        <v>2.0760269999999998</v>
      </c>
      <c r="AP8" s="9">
        <v>0.140985</v>
      </c>
      <c r="AQ8" s="9">
        <v>0.10772</v>
      </c>
      <c r="AR8" s="9">
        <v>718</v>
      </c>
      <c r="AS8" s="9">
        <v>0</v>
      </c>
      <c r="AT8" s="9">
        <v>365</v>
      </c>
      <c r="AU8" s="9" t="s">
        <v>105</v>
      </c>
      <c r="AV8" s="9" t="s">
        <v>106</v>
      </c>
      <c r="AW8" s="11">
        <v>82514022</v>
      </c>
      <c r="AX8" s="12">
        <v>0.46004842615012109</v>
      </c>
      <c r="AY8" s="13">
        <v>5.0814390000000001E-3</v>
      </c>
      <c r="AZ8" s="14">
        <v>25622571</v>
      </c>
      <c r="BA8" s="15">
        <f t="shared" si="0"/>
        <v>0.31052384042072267</v>
      </c>
      <c r="BB8" s="16">
        <v>2512</v>
      </c>
      <c r="BC8" s="16">
        <v>7.3612529000000002</v>
      </c>
      <c r="BD8" s="16">
        <v>3.02436E-4</v>
      </c>
      <c r="BE8" s="16" t="s">
        <v>72</v>
      </c>
    </row>
    <row r="9" spans="1:57" s="17" customFormat="1" ht="31.5" customHeight="1">
      <c r="A9" s="9" t="s">
        <v>107</v>
      </c>
      <c r="B9" s="9" t="s">
        <v>108</v>
      </c>
      <c r="C9" s="9" t="s">
        <v>60</v>
      </c>
      <c r="D9" s="9" t="s">
        <v>109</v>
      </c>
      <c r="E9" s="9" t="s">
        <v>110</v>
      </c>
      <c r="F9" s="9">
        <v>2.0299</v>
      </c>
      <c r="G9" s="9">
        <v>-84.554599999999994</v>
      </c>
      <c r="H9" s="10" t="s">
        <v>90</v>
      </c>
      <c r="I9" s="9">
        <v>30</v>
      </c>
      <c r="J9" s="9" t="s">
        <v>111</v>
      </c>
      <c r="K9" s="9" t="s">
        <v>112</v>
      </c>
      <c r="L9" s="9" t="s">
        <v>113</v>
      </c>
      <c r="M9" s="9">
        <v>26.019185</v>
      </c>
      <c r="N9" s="9" t="s">
        <v>67</v>
      </c>
      <c r="O9" s="9">
        <v>3.8657464000000002E-2</v>
      </c>
      <c r="P9" s="9">
        <v>4.3690420000000003</v>
      </c>
      <c r="Q9" s="9">
        <v>3.4233547440000001</v>
      </c>
      <c r="R9" s="9">
        <v>0.11</v>
      </c>
      <c r="S9" s="9">
        <v>0.41164176699999999</v>
      </c>
      <c r="T9" s="9">
        <v>4.6379999999999999</v>
      </c>
      <c r="U9" s="9">
        <v>0.5</v>
      </c>
      <c r="V9" s="9">
        <v>3.2250000000000001</v>
      </c>
      <c r="W9" s="9">
        <v>4.994E-6</v>
      </c>
      <c r="X9" s="9">
        <v>199.83029999999999</v>
      </c>
      <c r="Y9" s="9">
        <v>34.475915000000001</v>
      </c>
      <c r="Z9" s="9">
        <v>22.63355</v>
      </c>
      <c r="AA9" s="9">
        <v>29.394300000000001</v>
      </c>
      <c r="AB9" s="9" t="s">
        <v>67</v>
      </c>
      <c r="AC9" s="9" t="s">
        <v>67</v>
      </c>
      <c r="AD9" s="9">
        <v>2.0833330000000001</v>
      </c>
      <c r="AE9" s="9">
        <v>53.428668000000002</v>
      </c>
      <c r="AF9" s="9" t="s">
        <v>67</v>
      </c>
      <c r="AG9" s="9" t="s">
        <v>67</v>
      </c>
      <c r="AH9" s="9" t="s">
        <v>67</v>
      </c>
      <c r="AI9" s="9" t="s">
        <v>114</v>
      </c>
      <c r="AJ9" s="9" t="s">
        <v>92</v>
      </c>
      <c r="AK9" s="9">
        <v>515.63210000000004</v>
      </c>
      <c r="AL9" s="9">
        <v>4.08E-4</v>
      </c>
      <c r="AM9" s="9">
        <v>1.173E-3</v>
      </c>
      <c r="AN9" s="9">
        <v>2.8170000000000001E-3</v>
      </c>
      <c r="AO9" s="9">
        <v>2.048813</v>
      </c>
      <c r="AP9" s="9">
        <v>0.15010899999999999</v>
      </c>
      <c r="AQ9" s="9">
        <v>0.122985</v>
      </c>
      <c r="AR9" s="9">
        <v>732</v>
      </c>
      <c r="AS9" s="9">
        <v>0</v>
      </c>
      <c r="AT9" s="9">
        <v>365</v>
      </c>
      <c r="AU9" s="9" t="s">
        <v>115</v>
      </c>
      <c r="AV9" s="9" t="s">
        <v>116</v>
      </c>
      <c r="AW9" s="11">
        <v>164307434</v>
      </c>
      <c r="AX9" s="12">
        <v>0.63260340632603407</v>
      </c>
      <c r="AY9" s="13">
        <v>3.155344E-3</v>
      </c>
      <c r="AZ9" s="14">
        <v>45874759</v>
      </c>
      <c r="BA9" s="15">
        <f t="shared" si="0"/>
        <v>0.27920075119668658</v>
      </c>
      <c r="BB9" s="16">
        <v>2176</v>
      </c>
      <c r="BC9" s="16">
        <v>7.1519237029999996</v>
      </c>
      <c r="BD9" s="16">
        <v>3.2984600000000001E-4</v>
      </c>
      <c r="BE9" s="16" t="s">
        <v>72</v>
      </c>
    </row>
    <row r="10" spans="1:57" s="17" customFormat="1" ht="31.5" customHeight="1">
      <c r="A10" s="9" t="s">
        <v>117</v>
      </c>
      <c r="B10" s="9" t="s">
        <v>118</v>
      </c>
      <c r="C10" s="9" t="s">
        <v>60</v>
      </c>
      <c r="D10" s="9" t="s">
        <v>109</v>
      </c>
      <c r="E10" s="9" t="s">
        <v>119</v>
      </c>
      <c r="F10" s="9">
        <v>1.9927999999999999</v>
      </c>
      <c r="G10" s="9">
        <v>-84.576599999999999</v>
      </c>
      <c r="H10" s="10" t="s">
        <v>83</v>
      </c>
      <c r="I10" s="9">
        <v>5</v>
      </c>
      <c r="J10" s="9" t="s">
        <v>111</v>
      </c>
      <c r="K10" s="9" t="s">
        <v>112</v>
      </c>
      <c r="L10" s="9" t="s">
        <v>113</v>
      </c>
      <c r="M10" s="9">
        <v>27.497475000000001</v>
      </c>
      <c r="N10" s="9" t="s">
        <v>67</v>
      </c>
      <c r="O10" s="9">
        <v>3.8657464000000002E-2</v>
      </c>
      <c r="P10" s="9">
        <v>1.6736009999999999</v>
      </c>
      <c r="Q10" s="9">
        <v>3.4233547440000001</v>
      </c>
      <c r="R10" s="9">
        <v>0.04</v>
      </c>
      <c r="S10" s="9">
        <v>0.41164176699999999</v>
      </c>
      <c r="T10" s="9">
        <v>0.89349999999999996</v>
      </c>
      <c r="U10" s="9">
        <v>0.27</v>
      </c>
      <c r="V10" s="9">
        <v>1.7084999999999999</v>
      </c>
      <c r="W10" s="9">
        <v>4.994E-6</v>
      </c>
      <c r="X10" s="9">
        <v>199.69110000000001</v>
      </c>
      <c r="Y10" s="9">
        <v>33.472445</v>
      </c>
      <c r="Z10" s="9">
        <v>21.408655</v>
      </c>
      <c r="AA10" s="9">
        <v>39.578699999999998</v>
      </c>
      <c r="AB10" s="9" t="s">
        <v>67</v>
      </c>
      <c r="AC10" s="9" t="s">
        <v>67</v>
      </c>
      <c r="AD10" s="9">
        <v>2.0833330000000001</v>
      </c>
      <c r="AE10" s="9">
        <v>53.526114</v>
      </c>
      <c r="AF10" s="9" t="s">
        <v>67</v>
      </c>
      <c r="AG10" s="9" t="s">
        <v>67</v>
      </c>
      <c r="AH10" s="9" t="s">
        <v>67</v>
      </c>
      <c r="AI10" s="9" t="s">
        <v>114</v>
      </c>
      <c r="AJ10" s="9" t="s">
        <v>92</v>
      </c>
      <c r="AK10" s="9">
        <v>496.13499999999999</v>
      </c>
      <c r="AL10" s="9">
        <v>4.0200000000000001E-4</v>
      </c>
      <c r="AM10" s="9">
        <v>1.14E-3</v>
      </c>
      <c r="AN10" s="9">
        <v>2.774E-3</v>
      </c>
      <c r="AO10" s="9">
        <v>1.9007529999999999</v>
      </c>
      <c r="AP10" s="9">
        <v>0.13885</v>
      </c>
      <c r="AQ10" s="9">
        <v>0.111697</v>
      </c>
      <c r="AR10" s="9">
        <v>732</v>
      </c>
      <c r="AS10" s="9">
        <v>0</v>
      </c>
      <c r="AT10" s="9">
        <v>365</v>
      </c>
      <c r="AU10" s="9" t="s">
        <v>120</v>
      </c>
      <c r="AV10" s="9" t="s">
        <v>121</v>
      </c>
      <c r="AW10" s="11">
        <v>91637852</v>
      </c>
      <c r="AX10" s="12">
        <v>1.4410480349344978</v>
      </c>
      <c r="AY10" s="13">
        <v>0</v>
      </c>
      <c r="AZ10" s="14">
        <v>23077624</v>
      </c>
      <c r="BA10" s="15">
        <f t="shared" si="0"/>
        <v>0.25183506047260906</v>
      </c>
      <c r="BB10" s="16">
        <v>2496</v>
      </c>
      <c r="BC10" s="16">
        <v>7.3715976489999999</v>
      </c>
      <c r="BD10" s="16">
        <v>4.5795900000000002E-4</v>
      </c>
      <c r="BE10" s="16" t="s">
        <v>72</v>
      </c>
    </row>
    <row r="11" spans="1:57" s="17" customFormat="1" ht="31.5" customHeight="1">
      <c r="A11" s="9" t="s">
        <v>122</v>
      </c>
      <c r="B11" s="18" t="s">
        <v>123</v>
      </c>
      <c r="C11" s="9" t="s">
        <v>60</v>
      </c>
      <c r="D11" s="9" t="s">
        <v>124</v>
      </c>
      <c r="E11" s="9" t="s">
        <v>125</v>
      </c>
      <c r="F11" s="9">
        <v>41.668599999999998</v>
      </c>
      <c r="G11" s="9">
        <v>2.7995999999999999</v>
      </c>
      <c r="H11" s="10" t="s">
        <v>83</v>
      </c>
      <c r="I11" s="9">
        <v>9</v>
      </c>
      <c r="J11" s="9" t="s">
        <v>126</v>
      </c>
      <c r="K11" s="9" t="s">
        <v>127</v>
      </c>
      <c r="L11" s="9" t="s">
        <v>128</v>
      </c>
      <c r="M11" s="9" t="s">
        <v>67</v>
      </c>
      <c r="N11" s="9" t="s">
        <v>67</v>
      </c>
      <c r="O11" s="9">
        <v>9.1324089999999993E-3</v>
      </c>
      <c r="P11" s="9" t="s">
        <v>67</v>
      </c>
      <c r="Q11" s="9">
        <v>2.4274436E-2</v>
      </c>
      <c r="R11" s="9" t="s">
        <v>67</v>
      </c>
      <c r="S11" s="9">
        <v>3.1807316000000002E-2</v>
      </c>
      <c r="T11" s="9" t="s">
        <v>67</v>
      </c>
      <c r="U11" s="9" t="s">
        <v>67</v>
      </c>
      <c r="V11" s="9" t="s">
        <v>67</v>
      </c>
      <c r="W11" s="9">
        <v>1.3877749999999999E-3</v>
      </c>
      <c r="X11" s="9" t="s">
        <v>67</v>
      </c>
      <c r="Y11" s="9" t="s">
        <v>67</v>
      </c>
      <c r="Z11" s="9" t="s">
        <v>67</v>
      </c>
      <c r="AA11" s="9" t="s">
        <v>67</v>
      </c>
      <c r="AB11" s="9">
        <v>43.020175930000001</v>
      </c>
      <c r="AC11" s="9">
        <v>2.0000000000000002E-5</v>
      </c>
      <c r="AD11" s="9">
        <v>0</v>
      </c>
      <c r="AE11" s="9" t="s">
        <v>67</v>
      </c>
      <c r="AF11" s="9" t="s">
        <v>67</v>
      </c>
      <c r="AG11" s="9" t="s">
        <v>67</v>
      </c>
      <c r="AH11" s="9" t="s">
        <v>67</v>
      </c>
      <c r="AI11" s="9" t="s">
        <v>129</v>
      </c>
      <c r="AJ11" s="9" t="s">
        <v>129</v>
      </c>
      <c r="AK11" s="9" t="s">
        <v>67</v>
      </c>
      <c r="AL11" s="9" t="s">
        <v>67</v>
      </c>
      <c r="AM11" s="9" t="s">
        <v>67</v>
      </c>
      <c r="AN11" s="9" t="s">
        <v>67</v>
      </c>
      <c r="AO11" s="9" t="s">
        <v>67</v>
      </c>
      <c r="AP11" s="9" t="s">
        <v>67</v>
      </c>
      <c r="AQ11" s="9" t="s">
        <v>67</v>
      </c>
      <c r="AR11" s="9">
        <v>697</v>
      </c>
      <c r="AS11" s="9">
        <v>0</v>
      </c>
      <c r="AT11" s="9">
        <v>365</v>
      </c>
      <c r="AU11" s="9" t="s">
        <v>130</v>
      </c>
      <c r="AV11" s="9" t="s">
        <v>131</v>
      </c>
      <c r="AW11" s="11">
        <v>26892968</v>
      </c>
      <c r="AX11" s="12">
        <v>1.4552238805970148</v>
      </c>
      <c r="AY11" s="13"/>
      <c r="AZ11" s="14">
        <v>3901781</v>
      </c>
      <c r="BA11" s="15">
        <f t="shared" si="0"/>
        <v>0.14508554801388973</v>
      </c>
      <c r="BB11" s="16">
        <v>1036</v>
      </c>
      <c r="BC11" s="16">
        <v>6.6499013659999999</v>
      </c>
      <c r="BD11" s="16">
        <v>2.09464E-4</v>
      </c>
      <c r="BE11" s="16" t="s">
        <v>72</v>
      </c>
    </row>
    <row r="12" spans="1:57" s="17" customFormat="1" ht="31.5" customHeight="1">
      <c r="A12" s="9" t="s">
        <v>132</v>
      </c>
      <c r="B12" s="9" t="s">
        <v>133</v>
      </c>
      <c r="C12" s="9" t="s">
        <v>60</v>
      </c>
      <c r="D12" s="9" t="s">
        <v>134</v>
      </c>
      <c r="E12" s="9" t="s">
        <v>135</v>
      </c>
      <c r="F12" s="9">
        <v>-16.9587</v>
      </c>
      <c r="G12" s="9">
        <v>-100.6751</v>
      </c>
      <c r="H12" s="10" t="s">
        <v>90</v>
      </c>
      <c r="I12" s="9">
        <v>90</v>
      </c>
      <c r="J12" s="9" t="s">
        <v>64</v>
      </c>
      <c r="K12" s="9" t="s">
        <v>65</v>
      </c>
      <c r="L12" s="9" t="s">
        <v>66</v>
      </c>
      <c r="M12" s="9">
        <v>19.783275</v>
      </c>
      <c r="N12" s="9" t="s">
        <v>67</v>
      </c>
      <c r="O12" s="9">
        <v>1.3075565000000001E-2</v>
      </c>
      <c r="P12" s="9">
        <v>0.85365999999999997</v>
      </c>
      <c r="Q12" s="9">
        <v>7.8436712420000001</v>
      </c>
      <c r="R12" s="9">
        <v>0.2</v>
      </c>
      <c r="S12" s="9">
        <v>4.3491448000000002E-2</v>
      </c>
      <c r="T12" s="9">
        <v>1.2215</v>
      </c>
      <c r="U12" s="9">
        <v>0.44</v>
      </c>
      <c r="V12" s="9">
        <v>0.92849999999999999</v>
      </c>
      <c r="W12" s="9">
        <v>3.0070000000000002E-6</v>
      </c>
      <c r="X12" s="9">
        <v>208.54894999999999</v>
      </c>
      <c r="Y12" s="9">
        <v>35.695810000000002</v>
      </c>
      <c r="Z12" s="9">
        <v>25.354365000000001</v>
      </c>
      <c r="AA12" s="9">
        <v>31.8491</v>
      </c>
      <c r="AB12" s="9">
        <v>42.429767609999999</v>
      </c>
      <c r="AC12" s="9">
        <v>2.2154999999999999E-4</v>
      </c>
      <c r="AD12" s="9">
        <v>34.305556000000003</v>
      </c>
      <c r="AE12" s="9">
        <v>48.582486000000003</v>
      </c>
      <c r="AF12" s="9">
        <v>1.9494000000000001E-2</v>
      </c>
      <c r="AG12" s="9">
        <v>2.6183999999999999E-2</v>
      </c>
      <c r="AH12" s="9">
        <v>2.3914999999999999E-2</v>
      </c>
      <c r="AI12" s="9" t="s">
        <v>68</v>
      </c>
      <c r="AJ12" s="9" t="s">
        <v>136</v>
      </c>
      <c r="AK12" s="9">
        <v>916.31200000000001</v>
      </c>
      <c r="AL12" s="9">
        <v>3.2000000000000003E-4</v>
      </c>
      <c r="AM12" s="9">
        <v>5.4600000000000004E-4</v>
      </c>
      <c r="AN12" s="9">
        <v>2.2070000000000002E-3</v>
      </c>
      <c r="AO12" s="9">
        <v>2.0472389999999998</v>
      </c>
      <c r="AP12" s="9">
        <v>5.8143E-2</v>
      </c>
      <c r="AQ12" s="9">
        <v>3.6742999999999998E-2</v>
      </c>
      <c r="AR12" s="9">
        <v>671</v>
      </c>
      <c r="AS12" s="9">
        <v>0</v>
      </c>
      <c r="AT12" s="9">
        <v>365</v>
      </c>
      <c r="AU12" s="9" t="s">
        <v>137</v>
      </c>
      <c r="AV12" s="9" t="s">
        <v>138</v>
      </c>
      <c r="AW12" s="11">
        <v>102845312</v>
      </c>
      <c r="AX12" s="12">
        <v>1.4299610894941635</v>
      </c>
      <c r="AY12" s="13">
        <v>4.8637999999999997E-3</v>
      </c>
      <c r="AZ12" s="14">
        <v>30982561</v>
      </c>
      <c r="BA12" s="15">
        <f t="shared" si="0"/>
        <v>0.30125399395939406</v>
      </c>
      <c r="BB12" s="16">
        <v>2253</v>
      </c>
      <c r="BC12" s="16">
        <v>6.7108663809999998</v>
      </c>
      <c r="BD12" s="16">
        <v>3.00828E-4</v>
      </c>
      <c r="BE12" s="16" t="s">
        <v>72</v>
      </c>
    </row>
    <row r="13" spans="1:57" s="17" customFormat="1" ht="31.5" customHeight="1">
      <c r="A13" s="9" t="s">
        <v>139</v>
      </c>
      <c r="B13" s="9" t="s">
        <v>140</v>
      </c>
      <c r="C13" s="9" t="s">
        <v>60</v>
      </c>
      <c r="D13" s="9" t="s">
        <v>134</v>
      </c>
      <c r="E13" s="9" t="s">
        <v>141</v>
      </c>
      <c r="F13" s="9">
        <v>-16.948599999999999</v>
      </c>
      <c r="G13" s="9">
        <v>-100.67149999999999</v>
      </c>
      <c r="H13" s="10" t="s">
        <v>142</v>
      </c>
      <c r="I13" s="9">
        <v>350</v>
      </c>
      <c r="J13" s="9" t="s">
        <v>64</v>
      </c>
      <c r="K13" s="9" t="s">
        <v>65</v>
      </c>
      <c r="L13" s="9" t="s">
        <v>66</v>
      </c>
      <c r="M13" s="9">
        <v>10.69894</v>
      </c>
      <c r="N13" s="9" t="s">
        <v>67</v>
      </c>
      <c r="O13" s="9">
        <v>1.3075565000000001E-2</v>
      </c>
      <c r="P13" s="9">
        <v>29.923223</v>
      </c>
      <c r="Q13" s="9">
        <v>7.8436712420000001</v>
      </c>
      <c r="R13" s="9">
        <v>0.01</v>
      </c>
      <c r="S13" s="9">
        <v>4.3491448000000002E-2</v>
      </c>
      <c r="T13" s="9" t="s">
        <v>67</v>
      </c>
      <c r="U13" s="9">
        <v>2.73</v>
      </c>
      <c r="V13" s="9" t="s">
        <v>67</v>
      </c>
      <c r="W13" s="9">
        <v>3.0070000000000002E-6</v>
      </c>
      <c r="X13" s="9">
        <v>4.7046999999999999</v>
      </c>
      <c r="Y13" s="9">
        <v>34.7072</v>
      </c>
      <c r="Z13" s="9">
        <v>26.609085</v>
      </c>
      <c r="AA13" s="9">
        <v>36.724200000000003</v>
      </c>
      <c r="AB13" s="9">
        <v>42.429767609999999</v>
      </c>
      <c r="AC13" s="9">
        <v>2.2154999999999999E-4</v>
      </c>
      <c r="AD13" s="9">
        <v>34.305556000000003</v>
      </c>
      <c r="AE13" s="9">
        <v>38.619567000000004</v>
      </c>
      <c r="AF13" s="9" t="s">
        <v>67</v>
      </c>
      <c r="AG13" s="9" t="s">
        <v>67</v>
      </c>
      <c r="AH13" s="9" t="s">
        <v>67</v>
      </c>
      <c r="AI13" s="9" t="s">
        <v>68</v>
      </c>
      <c r="AJ13" s="9" t="s">
        <v>136</v>
      </c>
      <c r="AK13" s="9">
        <v>915.26279999999997</v>
      </c>
      <c r="AL13" s="9">
        <v>2.5300000000000002E-4</v>
      </c>
      <c r="AM13" s="9">
        <v>6.3E-5</v>
      </c>
      <c r="AN13" s="9">
        <v>1.7459999999999999E-3</v>
      </c>
      <c r="AO13" s="9">
        <v>3.3064979999999999</v>
      </c>
      <c r="AP13" s="9">
        <v>2.5399999999999999E-2</v>
      </c>
      <c r="AQ13" s="9">
        <v>4.176E-3</v>
      </c>
      <c r="AR13" s="9">
        <v>671</v>
      </c>
      <c r="AS13" s="9">
        <v>0</v>
      </c>
      <c r="AT13" s="9">
        <v>365</v>
      </c>
      <c r="AU13" s="9" t="s">
        <v>143</v>
      </c>
      <c r="AV13" s="9" t="s">
        <v>144</v>
      </c>
      <c r="AW13" s="11">
        <v>461565938</v>
      </c>
      <c r="AX13" s="12">
        <v>2.4176776429809359</v>
      </c>
      <c r="AY13" s="13"/>
      <c r="AZ13" s="14">
        <v>52030430</v>
      </c>
      <c r="BA13" s="15">
        <f t="shared" si="0"/>
        <v>0.11272588749822349</v>
      </c>
      <c r="BB13" s="16">
        <v>555</v>
      </c>
      <c r="BC13" s="16">
        <v>5.593533774</v>
      </c>
      <c r="BD13" s="16">
        <v>4.2603200000000002E-4</v>
      </c>
      <c r="BE13" s="16" t="s">
        <v>79</v>
      </c>
    </row>
    <row r="14" spans="1:57" s="17" customFormat="1" ht="31.5" customHeight="1">
      <c r="A14" s="9" t="s">
        <v>145</v>
      </c>
      <c r="B14" s="9" t="s">
        <v>146</v>
      </c>
      <c r="C14" s="9" t="s">
        <v>60</v>
      </c>
      <c r="D14" s="9" t="s">
        <v>134</v>
      </c>
      <c r="E14" s="9" t="s">
        <v>147</v>
      </c>
      <c r="F14" s="9">
        <v>-16.960100000000001</v>
      </c>
      <c r="G14" s="9">
        <v>-100.6335</v>
      </c>
      <c r="H14" s="10" t="s">
        <v>83</v>
      </c>
      <c r="I14" s="9">
        <v>5</v>
      </c>
      <c r="J14" s="9" t="s">
        <v>64</v>
      </c>
      <c r="K14" s="9" t="s">
        <v>65</v>
      </c>
      <c r="L14" s="9" t="s">
        <v>66</v>
      </c>
      <c r="M14" s="9">
        <v>22.781829999999999</v>
      </c>
      <c r="N14" s="9" t="s">
        <v>67</v>
      </c>
      <c r="O14" s="9">
        <v>1.3075565000000001E-2</v>
      </c>
      <c r="P14" s="9">
        <v>3.1499990000000002</v>
      </c>
      <c r="Q14" s="9">
        <v>7.8436712420000001</v>
      </c>
      <c r="R14" s="9">
        <v>0.04</v>
      </c>
      <c r="S14" s="9">
        <v>4.3491448000000002E-2</v>
      </c>
      <c r="T14" s="9">
        <v>2.6760000000000002</v>
      </c>
      <c r="U14" s="9">
        <v>0.5</v>
      </c>
      <c r="V14" s="9">
        <v>1.0325</v>
      </c>
      <c r="W14" s="9">
        <v>3.0070000000000002E-6</v>
      </c>
      <c r="X14" s="9">
        <v>209.1003</v>
      </c>
      <c r="Y14" s="9">
        <v>35.982689999999998</v>
      </c>
      <c r="Z14" s="9">
        <v>24.742484999999999</v>
      </c>
      <c r="AA14" s="9">
        <v>40.077300000000001</v>
      </c>
      <c r="AB14" s="9">
        <v>43.128910060000003</v>
      </c>
      <c r="AC14" s="9">
        <v>2.2524200000000001E-4</v>
      </c>
      <c r="AD14" s="9">
        <v>34.305556000000003</v>
      </c>
      <c r="AE14" s="9">
        <v>52.035722</v>
      </c>
      <c r="AF14" s="9">
        <v>15.111046999999999</v>
      </c>
      <c r="AG14" s="9">
        <v>21.475296</v>
      </c>
      <c r="AH14" s="9">
        <v>20.341885000000001</v>
      </c>
      <c r="AI14" s="9" t="s">
        <v>68</v>
      </c>
      <c r="AJ14" s="9" t="s">
        <v>136</v>
      </c>
      <c r="AK14" s="9">
        <v>1067.5201999999999</v>
      </c>
      <c r="AL14" s="9">
        <v>3.68E-4</v>
      </c>
      <c r="AM14" s="9">
        <v>8.8500000000000004E-4</v>
      </c>
      <c r="AN14" s="9">
        <v>2.5439999999999998E-3</v>
      </c>
      <c r="AO14" s="9">
        <v>1.775215</v>
      </c>
      <c r="AP14" s="9">
        <v>9.4739000000000004E-2</v>
      </c>
      <c r="AQ14" s="9">
        <v>7.3210999999999998E-2</v>
      </c>
      <c r="AR14" s="9">
        <v>671</v>
      </c>
      <c r="AS14" s="9">
        <v>0</v>
      </c>
      <c r="AT14" s="9">
        <v>365</v>
      </c>
      <c r="AU14" s="9" t="s">
        <v>148</v>
      </c>
      <c r="AV14" s="9" t="s">
        <v>149</v>
      </c>
      <c r="AW14" s="11">
        <v>95232394</v>
      </c>
      <c r="AX14" s="12">
        <v>0.86134453781512599</v>
      </c>
      <c r="AY14" s="13">
        <v>1.830524E-2</v>
      </c>
      <c r="AZ14" s="14">
        <v>32086951</v>
      </c>
      <c r="BA14" s="15">
        <f t="shared" si="0"/>
        <v>0.33693315532947749</v>
      </c>
      <c r="BB14" s="16">
        <v>2527</v>
      </c>
      <c r="BC14" s="16">
        <v>7.1146017580000001</v>
      </c>
      <c r="BD14" s="16">
        <v>3.3410100000000001E-4</v>
      </c>
      <c r="BE14" s="16" t="s">
        <v>72</v>
      </c>
    </row>
    <row r="15" spans="1:57" s="17" customFormat="1" ht="31.5" customHeight="1">
      <c r="A15" s="9" t="s">
        <v>150</v>
      </c>
      <c r="B15" s="9" t="s">
        <v>151</v>
      </c>
      <c r="C15" s="9" t="s">
        <v>60</v>
      </c>
      <c r="D15" s="9" t="s">
        <v>152</v>
      </c>
      <c r="E15" s="9" t="s">
        <v>153</v>
      </c>
      <c r="F15" s="9">
        <v>-9.0062999999999995</v>
      </c>
      <c r="G15" s="9">
        <v>-139.13939999999999</v>
      </c>
      <c r="H15" s="10" t="s">
        <v>154</v>
      </c>
      <c r="I15" s="9">
        <v>115</v>
      </c>
      <c r="J15" s="9" t="s">
        <v>64</v>
      </c>
      <c r="K15" s="9" t="s">
        <v>65</v>
      </c>
      <c r="L15" s="9" t="s">
        <v>66</v>
      </c>
      <c r="M15" s="9">
        <v>24.661384999999999</v>
      </c>
      <c r="N15" s="9" t="s">
        <v>67</v>
      </c>
      <c r="O15" s="9">
        <v>3.0111593999999998E-2</v>
      </c>
      <c r="P15" s="9">
        <v>3.2138080000000002</v>
      </c>
      <c r="Q15" s="9">
        <v>6.2071478369999999</v>
      </c>
      <c r="R15" s="9">
        <v>0.1</v>
      </c>
      <c r="S15" s="9">
        <v>8.7558471999999998E-2</v>
      </c>
      <c r="T15" s="9">
        <v>2.6777500000000001</v>
      </c>
      <c r="U15" s="9">
        <v>0.59</v>
      </c>
      <c r="V15" s="9">
        <v>1.9070419999999999</v>
      </c>
      <c r="W15" s="9">
        <v>2.3159999999999999E-6</v>
      </c>
      <c r="X15" s="9">
        <v>178.36920000000001</v>
      </c>
      <c r="Y15" s="9">
        <v>36.101174999999998</v>
      </c>
      <c r="Z15" s="9">
        <v>24.284300000000002</v>
      </c>
      <c r="AA15" s="9">
        <v>45.304400000000001</v>
      </c>
      <c r="AB15" s="9">
        <v>43.595897669999999</v>
      </c>
      <c r="AC15" s="9">
        <v>1.1031699999999999E-4</v>
      </c>
      <c r="AD15" s="9">
        <v>15.833333</v>
      </c>
      <c r="AE15" s="9">
        <v>54.238216000000001</v>
      </c>
      <c r="AF15" s="9">
        <v>9.8860000000000007E-3</v>
      </c>
      <c r="AG15" s="9">
        <v>9.9559999999999996E-3</v>
      </c>
      <c r="AH15" s="9">
        <v>9.1660000000000005E-3</v>
      </c>
      <c r="AI15" s="9" t="s">
        <v>155</v>
      </c>
      <c r="AJ15" s="9" t="s">
        <v>92</v>
      </c>
      <c r="AK15" s="9">
        <v>29.6602</v>
      </c>
      <c r="AL15" s="9">
        <v>3.1300000000000002E-4</v>
      </c>
      <c r="AM15" s="9">
        <v>5.0500000000000002E-4</v>
      </c>
      <c r="AN15" s="9">
        <v>2.163E-3</v>
      </c>
      <c r="AO15" s="9">
        <v>1.880646</v>
      </c>
      <c r="AP15" s="9">
        <v>5.3484999999999998E-2</v>
      </c>
      <c r="AQ15" s="9">
        <v>4.4361999999999999E-2</v>
      </c>
      <c r="AR15" s="9">
        <v>702</v>
      </c>
      <c r="AS15" s="9">
        <v>0</v>
      </c>
      <c r="AT15" s="9">
        <v>365</v>
      </c>
      <c r="AU15" s="9" t="s">
        <v>156</v>
      </c>
      <c r="AV15" s="9" t="s">
        <v>157</v>
      </c>
      <c r="AW15" s="11">
        <v>94581636</v>
      </c>
      <c r="AX15" s="12">
        <v>0.23255813953488375</v>
      </c>
      <c r="AY15" s="13">
        <v>3.7395390000000001E-3</v>
      </c>
      <c r="AZ15" s="14">
        <v>32164918</v>
      </c>
      <c r="BA15" s="15">
        <f t="shared" si="0"/>
        <v>0.34007572040728923</v>
      </c>
      <c r="BB15" s="16">
        <v>3130</v>
      </c>
      <c r="BC15" s="16">
        <v>7.4318352680000004</v>
      </c>
      <c r="BD15" s="16">
        <v>2.4395800000000001E-4</v>
      </c>
      <c r="BE15" s="16" t="s">
        <v>72</v>
      </c>
    </row>
    <row r="16" spans="1:57" s="17" customFormat="1" ht="31.5" customHeight="1">
      <c r="A16" s="9" t="s">
        <v>158</v>
      </c>
      <c r="B16" s="9" t="s">
        <v>159</v>
      </c>
      <c r="C16" s="9" t="s">
        <v>60</v>
      </c>
      <c r="D16" s="9" t="s">
        <v>152</v>
      </c>
      <c r="E16" s="9" t="s">
        <v>160</v>
      </c>
      <c r="F16" s="9">
        <v>-8.9728999999999992</v>
      </c>
      <c r="G16" s="9">
        <v>-139.23929999999999</v>
      </c>
      <c r="H16" s="10" t="s">
        <v>161</v>
      </c>
      <c r="I16" s="9">
        <v>600</v>
      </c>
      <c r="J16" s="9" t="s">
        <v>64</v>
      </c>
      <c r="K16" s="9" t="s">
        <v>65</v>
      </c>
      <c r="L16" s="9" t="s">
        <v>66</v>
      </c>
      <c r="M16" s="9">
        <v>7.1339949999999996</v>
      </c>
      <c r="N16" s="9" t="s">
        <v>67</v>
      </c>
      <c r="O16" s="9">
        <v>3.0111593999999998E-2</v>
      </c>
      <c r="P16" s="9">
        <v>41.697487000000002</v>
      </c>
      <c r="Q16" s="9">
        <v>6.2071478369999999</v>
      </c>
      <c r="R16" s="9">
        <v>0.02</v>
      </c>
      <c r="S16" s="9">
        <v>8.7558471999999998E-2</v>
      </c>
      <c r="T16" s="9" t="s">
        <v>67</v>
      </c>
      <c r="U16" s="9">
        <v>2.4300000000000002</v>
      </c>
      <c r="V16" s="9" t="s">
        <v>67</v>
      </c>
      <c r="W16" s="9">
        <v>2.3159999999999999E-6</v>
      </c>
      <c r="X16" s="9">
        <v>40.610700000000001</v>
      </c>
      <c r="Y16" s="9">
        <v>34.578899999999997</v>
      </c>
      <c r="Z16" s="9">
        <v>27.076339999999998</v>
      </c>
      <c r="AA16" s="9">
        <v>52.231099999999998</v>
      </c>
      <c r="AB16" s="9">
        <v>42.270887369999997</v>
      </c>
      <c r="AC16" s="9">
        <v>1.2526700000000001E-4</v>
      </c>
      <c r="AD16" s="9">
        <v>15.833333</v>
      </c>
      <c r="AE16" s="9">
        <v>35.294536000000001</v>
      </c>
      <c r="AF16" s="9" t="s">
        <v>67</v>
      </c>
      <c r="AG16" s="9" t="s">
        <v>67</v>
      </c>
      <c r="AH16" s="9" t="s">
        <v>67</v>
      </c>
      <c r="AI16" s="9" t="s">
        <v>155</v>
      </c>
      <c r="AJ16" s="9" t="s">
        <v>92</v>
      </c>
      <c r="AK16" s="9">
        <v>33.360500000000002</v>
      </c>
      <c r="AL16" s="9">
        <v>2.5999999999999998E-4</v>
      </c>
      <c r="AM16" s="9">
        <v>9.3999999999999994E-5</v>
      </c>
      <c r="AN16" s="9">
        <v>1.7949999999999999E-3</v>
      </c>
      <c r="AO16" s="9">
        <v>3.1128079999999998</v>
      </c>
      <c r="AP16" s="9">
        <v>1.2749999999999999E-2</v>
      </c>
      <c r="AQ16" s="9">
        <v>3.627E-3</v>
      </c>
      <c r="AR16" s="9">
        <v>702</v>
      </c>
      <c r="AS16" s="9">
        <v>0</v>
      </c>
      <c r="AT16" s="9">
        <v>365</v>
      </c>
      <c r="AU16" s="9" t="s">
        <v>162</v>
      </c>
      <c r="AV16" s="9" t="s">
        <v>163</v>
      </c>
      <c r="AW16" s="11">
        <v>556588272</v>
      </c>
      <c r="AX16" s="12">
        <v>3.3686669062163133</v>
      </c>
      <c r="AY16" s="13"/>
      <c r="AZ16" s="14">
        <v>45183616</v>
      </c>
      <c r="BA16" s="15">
        <f t="shared" si="0"/>
        <v>8.1179604876762471E-2</v>
      </c>
      <c r="BB16" s="16">
        <v>623</v>
      </c>
      <c r="BC16" s="16">
        <v>6.002857476</v>
      </c>
      <c r="BD16" s="16">
        <v>6.27774E-4</v>
      </c>
      <c r="BE16" s="16" t="s">
        <v>79</v>
      </c>
    </row>
    <row r="17" spans="1:57" s="17" customFormat="1" ht="31.5" customHeight="1">
      <c r="A17" s="9" t="s">
        <v>164</v>
      </c>
      <c r="B17" s="9" t="s">
        <v>165</v>
      </c>
      <c r="C17" s="9" t="s">
        <v>60</v>
      </c>
      <c r="D17" s="9" t="s">
        <v>152</v>
      </c>
      <c r="E17" s="9" t="s">
        <v>166</v>
      </c>
      <c r="F17" s="9">
        <v>-8.9970999999999997</v>
      </c>
      <c r="G17" s="9">
        <v>-139.19630000000001</v>
      </c>
      <c r="H17" s="10" t="s">
        <v>83</v>
      </c>
      <c r="I17" s="9">
        <v>5</v>
      </c>
      <c r="J17" s="9" t="s">
        <v>64</v>
      </c>
      <c r="K17" s="9" t="s">
        <v>65</v>
      </c>
      <c r="L17" s="9" t="s">
        <v>66</v>
      </c>
      <c r="M17" s="9">
        <v>26.604669999999999</v>
      </c>
      <c r="N17" s="9" t="s">
        <v>67</v>
      </c>
      <c r="O17" s="9">
        <v>3.0111593999999998E-2</v>
      </c>
      <c r="P17" s="9">
        <v>5.6603719999999997</v>
      </c>
      <c r="Q17" s="9">
        <v>6.2071478369999999</v>
      </c>
      <c r="R17" s="9">
        <v>0.12</v>
      </c>
      <c r="S17" s="9">
        <v>8.7558471999999998E-2</v>
      </c>
      <c r="T17" s="9">
        <v>5.4560000000000004</v>
      </c>
      <c r="U17" s="9">
        <v>0.56999999999999995</v>
      </c>
      <c r="V17" s="9">
        <v>2.1905000000000001</v>
      </c>
      <c r="W17" s="9">
        <v>2.3159999999999999E-6</v>
      </c>
      <c r="X17" s="9">
        <v>187.07695000000001</v>
      </c>
      <c r="Y17" s="9">
        <v>35.37032</v>
      </c>
      <c r="Z17" s="9">
        <v>23.122934999999998</v>
      </c>
      <c r="AA17" s="9">
        <v>39.197000000000003</v>
      </c>
      <c r="AB17" s="9">
        <v>41.59049606</v>
      </c>
      <c r="AC17" s="9">
        <v>1.2581499999999999E-4</v>
      </c>
      <c r="AD17" s="9">
        <v>15.833333</v>
      </c>
      <c r="AE17" s="9">
        <v>55.270297999999997</v>
      </c>
      <c r="AF17" s="9">
        <v>28.457419999999999</v>
      </c>
      <c r="AG17" s="9">
        <v>28.026826</v>
      </c>
      <c r="AH17" s="9">
        <v>26.526486999999999</v>
      </c>
      <c r="AI17" s="9" t="s">
        <v>155</v>
      </c>
      <c r="AJ17" s="9" t="s">
        <v>69</v>
      </c>
      <c r="AK17" s="9">
        <v>4.6029999999999998</v>
      </c>
      <c r="AL17" s="9">
        <v>3.2699999999999998E-4</v>
      </c>
      <c r="AM17" s="9">
        <v>6.0499999999999996E-4</v>
      </c>
      <c r="AN17" s="9">
        <v>2.2550000000000001E-3</v>
      </c>
      <c r="AO17" s="9">
        <v>1.574452</v>
      </c>
      <c r="AP17" s="9">
        <v>7.0035E-2</v>
      </c>
      <c r="AQ17" s="9">
        <v>6.0790999999999998E-2</v>
      </c>
      <c r="AR17" s="9">
        <v>701</v>
      </c>
      <c r="AS17" s="9">
        <v>0</v>
      </c>
      <c r="AT17" s="9">
        <v>365</v>
      </c>
      <c r="AU17" s="9" t="s">
        <v>167</v>
      </c>
      <c r="AV17" s="9" t="s">
        <v>168</v>
      </c>
      <c r="AW17" s="11">
        <v>120037536</v>
      </c>
      <c r="AX17" s="12">
        <v>0.56666666666666665</v>
      </c>
      <c r="AY17" s="13">
        <v>1.9259773000000001E-2</v>
      </c>
      <c r="AZ17" s="14">
        <v>34209855</v>
      </c>
      <c r="BA17" s="15">
        <f t="shared" si="0"/>
        <v>0.28499297919610744</v>
      </c>
      <c r="BB17" s="16">
        <v>2761</v>
      </c>
      <c r="BC17" s="16">
        <v>7.4196977000000004</v>
      </c>
      <c r="BD17" s="16">
        <v>3.3716699999999998E-4</v>
      </c>
      <c r="BE17" s="16" t="s">
        <v>72</v>
      </c>
    </row>
    <row r="18" spans="1:57" s="17" customFormat="1" ht="31.5" customHeight="1">
      <c r="A18" s="9" t="s">
        <v>169</v>
      </c>
      <c r="B18" s="9" t="s">
        <v>170</v>
      </c>
      <c r="C18" s="9" t="s">
        <v>60</v>
      </c>
      <c r="D18" s="9" t="s">
        <v>171</v>
      </c>
      <c r="E18" s="9" t="s">
        <v>172</v>
      </c>
      <c r="F18" s="9">
        <v>-8.9108999999999998</v>
      </c>
      <c r="G18" s="9">
        <v>-140.28450000000001</v>
      </c>
      <c r="H18" s="10" t="s">
        <v>173</v>
      </c>
      <c r="I18" s="9">
        <v>150</v>
      </c>
      <c r="J18" s="9" t="s">
        <v>64</v>
      </c>
      <c r="K18" s="9" t="s">
        <v>65</v>
      </c>
      <c r="L18" s="9" t="s">
        <v>66</v>
      </c>
      <c r="M18" s="9">
        <v>21.97372</v>
      </c>
      <c r="N18" s="9" t="s">
        <v>67</v>
      </c>
      <c r="O18" s="9">
        <v>2.5083089999999999E-2</v>
      </c>
      <c r="P18" s="9">
        <v>5.0045970000000004</v>
      </c>
      <c r="Q18" s="9">
        <v>6.2317641579999998</v>
      </c>
      <c r="R18" s="9" t="s">
        <v>67</v>
      </c>
      <c r="S18" s="9">
        <v>5.4778114000000003E-2</v>
      </c>
      <c r="T18" s="9">
        <v>5.4417499999999999</v>
      </c>
      <c r="U18" s="9" t="s">
        <v>67</v>
      </c>
      <c r="V18" s="9">
        <v>1.1837500000000001</v>
      </c>
      <c r="W18" s="9">
        <v>2.277E-6</v>
      </c>
      <c r="X18" s="9">
        <v>158.18405000000001</v>
      </c>
      <c r="Y18" s="9">
        <v>35.877315000000003</v>
      </c>
      <c r="Z18" s="9">
        <v>24.895824999999999</v>
      </c>
      <c r="AA18" s="9">
        <v>34.034100000000002</v>
      </c>
      <c r="AB18" s="9">
        <v>77.091518399999998</v>
      </c>
      <c r="AC18" s="9">
        <v>1.4374400000000001E-4</v>
      </c>
      <c r="AD18" s="9">
        <v>1.0833330000000001</v>
      </c>
      <c r="AE18" s="9">
        <v>51.121428999999999</v>
      </c>
      <c r="AF18" s="9" t="s">
        <v>67</v>
      </c>
      <c r="AG18" s="9">
        <v>5.0000000000000004E-6</v>
      </c>
      <c r="AH18" s="9">
        <v>5.0000000000000004E-6</v>
      </c>
      <c r="AI18" s="9" t="s">
        <v>155</v>
      </c>
      <c r="AJ18" s="9" t="s">
        <v>92</v>
      </c>
      <c r="AK18" s="9">
        <v>5.9763999999999999</v>
      </c>
      <c r="AL18" s="9">
        <v>2.6899999999999998E-4</v>
      </c>
      <c r="AM18" s="9">
        <v>2.02E-4</v>
      </c>
      <c r="AN18" s="9">
        <v>1.861E-3</v>
      </c>
      <c r="AO18" s="9">
        <v>1.9558390000000001</v>
      </c>
      <c r="AP18" s="9">
        <v>3.0606999999999999E-2</v>
      </c>
      <c r="AQ18" s="9">
        <v>1.9921999999999999E-2</v>
      </c>
      <c r="AR18" s="9">
        <v>704</v>
      </c>
      <c r="AS18" s="9">
        <v>0</v>
      </c>
      <c r="AT18" s="9">
        <v>365</v>
      </c>
      <c r="AU18" s="9" t="s">
        <v>174</v>
      </c>
      <c r="AV18" s="9" t="s">
        <v>175</v>
      </c>
      <c r="AW18" s="11">
        <v>117495592</v>
      </c>
      <c r="AX18" s="12">
        <v>0.22146507666098805</v>
      </c>
      <c r="AY18" s="13"/>
      <c r="AZ18" s="14">
        <v>39614678</v>
      </c>
      <c r="BA18" s="15">
        <f t="shared" si="0"/>
        <v>0.33715884422285392</v>
      </c>
      <c r="BB18" s="16">
        <v>3375</v>
      </c>
      <c r="BC18" s="16">
        <v>7.4823037970000001</v>
      </c>
      <c r="BD18" s="16">
        <v>2.37626E-4</v>
      </c>
      <c r="BE18" s="16" t="s">
        <v>72</v>
      </c>
    </row>
    <row r="19" spans="1:57" s="17" customFormat="1" ht="31.5" customHeight="1">
      <c r="A19" s="9" t="s">
        <v>176</v>
      </c>
      <c r="B19" s="9" t="s">
        <v>177</v>
      </c>
      <c r="C19" s="9" t="s">
        <v>60</v>
      </c>
      <c r="D19" s="9" t="s">
        <v>171</v>
      </c>
      <c r="E19" s="9" t="s">
        <v>178</v>
      </c>
      <c r="F19" s="9">
        <v>-8.9068000000000005</v>
      </c>
      <c r="G19" s="9">
        <v>-140.28299999999999</v>
      </c>
      <c r="H19" s="10" t="s">
        <v>83</v>
      </c>
      <c r="I19" s="9">
        <v>5</v>
      </c>
      <c r="J19" s="9" t="s">
        <v>64</v>
      </c>
      <c r="K19" s="9" t="s">
        <v>65</v>
      </c>
      <c r="L19" s="9" t="s">
        <v>66</v>
      </c>
      <c r="M19" s="9">
        <v>26.586684999999999</v>
      </c>
      <c r="N19" s="9" t="s">
        <v>67</v>
      </c>
      <c r="O19" s="9">
        <v>2.5083089999999999E-2</v>
      </c>
      <c r="P19" s="9">
        <v>4.8051279999999998</v>
      </c>
      <c r="Q19" s="9">
        <v>6.2317641579999998</v>
      </c>
      <c r="R19" s="9">
        <v>0.14000000000000001</v>
      </c>
      <c r="S19" s="9">
        <v>5.4778114000000003E-2</v>
      </c>
      <c r="T19" s="9">
        <v>4.9015000000000004</v>
      </c>
      <c r="U19" s="9">
        <v>0.53</v>
      </c>
      <c r="V19" s="9">
        <v>2.2204999999999999</v>
      </c>
      <c r="W19" s="9">
        <v>2.277E-6</v>
      </c>
      <c r="X19" s="9">
        <v>189.67009999999999</v>
      </c>
      <c r="Y19" s="9">
        <v>35.3551</v>
      </c>
      <c r="Z19" s="9">
        <v>23.11712</v>
      </c>
      <c r="AA19" s="9">
        <v>42.793399999999998</v>
      </c>
      <c r="AB19" s="9">
        <v>77.091518399999998</v>
      </c>
      <c r="AC19" s="9">
        <v>1.4374400000000001E-4</v>
      </c>
      <c r="AD19" s="9">
        <v>1.0833330000000001</v>
      </c>
      <c r="AE19" s="9">
        <v>55.230397000000004</v>
      </c>
      <c r="AF19" s="9" t="s">
        <v>67</v>
      </c>
      <c r="AG19" s="9">
        <v>23.435565</v>
      </c>
      <c r="AH19" s="9">
        <v>22.861011000000001</v>
      </c>
      <c r="AI19" s="9" t="s">
        <v>155</v>
      </c>
      <c r="AJ19" s="9" t="s">
        <v>92</v>
      </c>
      <c r="AK19" s="9">
        <v>2.4727999999999999</v>
      </c>
      <c r="AL19" s="9">
        <v>3.4400000000000001E-4</v>
      </c>
      <c r="AM19" s="9">
        <v>7.2599999999999997E-4</v>
      </c>
      <c r="AN19" s="9">
        <v>2.3770000000000002E-3</v>
      </c>
      <c r="AO19" s="9">
        <v>1.6383700000000001</v>
      </c>
      <c r="AP19" s="9">
        <v>0.10921699999999999</v>
      </c>
      <c r="AQ19" s="9">
        <v>9.0417999999999998E-2</v>
      </c>
      <c r="AR19" s="9">
        <v>703</v>
      </c>
      <c r="AS19" s="9">
        <v>0</v>
      </c>
      <c r="AT19" s="9">
        <v>365</v>
      </c>
      <c r="AU19" s="9" t="s">
        <v>179</v>
      </c>
      <c r="AV19" s="9" t="s">
        <v>180</v>
      </c>
      <c r="AW19" s="11">
        <v>103788030</v>
      </c>
      <c r="AX19" s="12">
        <v>0.68400770712909442</v>
      </c>
      <c r="AY19" s="13">
        <v>4.1497602000000001E-2</v>
      </c>
      <c r="AZ19" s="14">
        <v>31772541</v>
      </c>
      <c r="BA19" s="15">
        <f t="shared" si="0"/>
        <v>0.30612914610673314</v>
      </c>
      <c r="BB19" s="16">
        <v>3219</v>
      </c>
      <c r="BC19" s="16">
        <v>7.5403559810000003</v>
      </c>
      <c r="BD19" s="16">
        <v>3.5385499999999998E-4</v>
      </c>
      <c r="BE19" s="16" t="s">
        <v>72</v>
      </c>
    </row>
    <row r="20" spans="1:57" s="17" customFormat="1" ht="31.5" customHeight="1">
      <c r="A20" s="9" t="s">
        <v>181</v>
      </c>
      <c r="B20" s="9" t="s">
        <v>182</v>
      </c>
      <c r="C20" s="9" t="s">
        <v>60</v>
      </c>
      <c r="D20" s="9" t="s">
        <v>183</v>
      </c>
      <c r="E20" s="9" t="s">
        <v>184</v>
      </c>
      <c r="F20" s="9">
        <v>-9.0714000000000006</v>
      </c>
      <c r="G20" s="9">
        <v>-140.59729999999999</v>
      </c>
      <c r="H20" s="10" t="s">
        <v>173</v>
      </c>
      <c r="I20" s="9">
        <v>120</v>
      </c>
      <c r="J20" s="9" t="s">
        <v>64</v>
      </c>
      <c r="K20" s="9" t="s">
        <v>65</v>
      </c>
      <c r="L20" s="9" t="s">
        <v>66</v>
      </c>
      <c r="M20" s="9">
        <v>24.813970000000001</v>
      </c>
      <c r="N20" s="9" t="s">
        <v>67</v>
      </c>
      <c r="O20" s="9">
        <v>2.3188621E-2</v>
      </c>
      <c r="P20" s="9">
        <v>4.1483280000000002</v>
      </c>
      <c r="Q20" s="9">
        <v>6.2320798240000004</v>
      </c>
      <c r="R20" s="9" t="s">
        <v>67</v>
      </c>
      <c r="S20" s="9">
        <v>5.2577803999999999E-2</v>
      </c>
      <c r="T20" s="9">
        <v>1.1992499999999999</v>
      </c>
      <c r="U20" s="9" t="s">
        <v>67</v>
      </c>
      <c r="V20" s="9">
        <v>1.4690000000000001</v>
      </c>
      <c r="W20" s="9">
        <v>2.4590000000000001E-6</v>
      </c>
      <c r="X20" s="9">
        <v>172.42474999999999</v>
      </c>
      <c r="Y20" s="9">
        <v>35.907344999999999</v>
      </c>
      <c r="Z20" s="9">
        <v>24.092784999999999</v>
      </c>
      <c r="AA20" s="9">
        <v>33.707799999999999</v>
      </c>
      <c r="AB20" s="9">
        <v>71.379108430000002</v>
      </c>
      <c r="AC20" s="9">
        <v>1.64031E-4</v>
      </c>
      <c r="AD20" s="9">
        <v>2.7777780000000001</v>
      </c>
      <c r="AE20" s="9">
        <v>54.148204999999997</v>
      </c>
      <c r="AF20" s="9">
        <v>2.0000000000000002E-5</v>
      </c>
      <c r="AG20" s="9">
        <v>4.6999999999999997E-5</v>
      </c>
      <c r="AH20" s="9">
        <v>5.3000000000000001E-5</v>
      </c>
      <c r="AI20" s="9" t="s">
        <v>155</v>
      </c>
      <c r="AJ20" s="9" t="s">
        <v>92</v>
      </c>
      <c r="AK20" s="9">
        <v>46.817399999999999</v>
      </c>
      <c r="AL20" s="9">
        <v>2.9500000000000001E-4</v>
      </c>
      <c r="AM20" s="9">
        <v>3.8200000000000002E-4</v>
      </c>
      <c r="AN20" s="9">
        <v>2.039E-3</v>
      </c>
      <c r="AO20" s="9">
        <v>1.9086259999999999</v>
      </c>
      <c r="AP20" s="9">
        <v>4.9681000000000003E-2</v>
      </c>
      <c r="AQ20" s="9">
        <v>3.5074000000000001E-2</v>
      </c>
      <c r="AR20" s="9">
        <v>705</v>
      </c>
      <c r="AS20" s="9">
        <v>0</v>
      </c>
      <c r="AT20" s="9">
        <v>365</v>
      </c>
      <c r="AU20" s="9" t="s">
        <v>185</v>
      </c>
      <c r="AV20" s="9" t="s">
        <v>186</v>
      </c>
      <c r="AW20" s="11">
        <v>76666526</v>
      </c>
      <c r="AX20" s="12">
        <v>0.26109660574412535</v>
      </c>
      <c r="AY20" s="13"/>
      <c r="AZ20" s="14">
        <v>26883265</v>
      </c>
      <c r="BA20" s="15">
        <f t="shared" si="0"/>
        <v>0.35065192597875117</v>
      </c>
      <c r="BB20" s="16">
        <v>4534</v>
      </c>
      <c r="BC20" s="16">
        <v>7.9391237730000004</v>
      </c>
      <c r="BD20" s="16">
        <v>2.9556800000000001E-4</v>
      </c>
      <c r="BE20" s="16" t="s">
        <v>72</v>
      </c>
    </row>
    <row r="21" spans="1:57" s="17" customFormat="1" ht="31.5" customHeight="1">
      <c r="A21" s="9" t="s">
        <v>187</v>
      </c>
      <c r="B21" s="9" t="s">
        <v>188</v>
      </c>
      <c r="C21" s="9" t="s">
        <v>60</v>
      </c>
      <c r="D21" s="9" t="s">
        <v>183</v>
      </c>
      <c r="E21" s="9" t="s">
        <v>189</v>
      </c>
      <c r="F21" s="9">
        <v>-9.1503999999999994</v>
      </c>
      <c r="G21" s="9">
        <v>-140.52160000000001</v>
      </c>
      <c r="H21" s="10" t="s">
        <v>83</v>
      </c>
      <c r="I21" s="9">
        <v>5</v>
      </c>
      <c r="J21" s="9" t="s">
        <v>64</v>
      </c>
      <c r="K21" s="9" t="s">
        <v>65</v>
      </c>
      <c r="L21" s="9" t="s">
        <v>66</v>
      </c>
      <c r="M21" s="9">
        <v>26.572419</v>
      </c>
      <c r="N21" s="9" t="s">
        <v>67</v>
      </c>
      <c r="O21" s="9">
        <v>2.3188621E-2</v>
      </c>
      <c r="P21" s="9">
        <v>4.9655529999999999</v>
      </c>
      <c r="Q21" s="9">
        <v>6.2320798240000004</v>
      </c>
      <c r="R21" s="9">
        <v>0.16</v>
      </c>
      <c r="S21" s="9">
        <v>5.2577803999999999E-2</v>
      </c>
      <c r="T21" s="9">
        <v>6.2015000000000002</v>
      </c>
      <c r="U21" s="9">
        <v>0.63</v>
      </c>
      <c r="V21" s="9">
        <v>2.5332499999999998</v>
      </c>
      <c r="W21" s="9">
        <v>2.4590000000000001E-6</v>
      </c>
      <c r="X21" s="9">
        <v>190.378187</v>
      </c>
      <c r="Y21" s="9">
        <v>35.384031</v>
      </c>
      <c r="Z21" s="9">
        <v>23.143630999999999</v>
      </c>
      <c r="AA21" s="9">
        <v>40.039400000000001</v>
      </c>
      <c r="AB21" s="9">
        <v>73.130962370000006</v>
      </c>
      <c r="AC21" s="9">
        <v>1.6542799999999999E-4</v>
      </c>
      <c r="AD21" s="9">
        <v>2.7777780000000001</v>
      </c>
      <c r="AE21" s="9">
        <v>55.255253000000003</v>
      </c>
      <c r="AF21" s="9">
        <v>24.609687000000001</v>
      </c>
      <c r="AG21" s="9">
        <v>23.731942</v>
      </c>
      <c r="AH21" s="9">
        <v>23.768135000000001</v>
      </c>
      <c r="AI21" s="9" t="s">
        <v>155</v>
      </c>
      <c r="AJ21" s="9" t="s">
        <v>92</v>
      </c>
      <c r="AK21" s="9">
        <v>36.135899999999999</v>
      </c>
      <c r="AL21" s="9">
        <v>3.7500000000000001E-4</v>
      </c>
      <c r="AM21" s="9">
        <v>9.3899999999999995E-4</v>
      </c>
      <c r="AN21" s="9">
        <v>2.5899999999999999E-3</v>
      </c>
      <c r="AO21" s="9">
        <v>1.628674</v>
      </c>
      <c r="AP21" s="9">
        <v>0.122752</v>
      </c>
      <c r="AQ21" s="9">
        <v>0.10814500000000001</v>
      </c>
      <c r="AR21" s="9">
        <v>704</v>
      </c>
      <c r="AS21" s="9">
        <v>0</v>
      </c>
      <c r="AT21" s="9">
        <v>365</v>
      </c>
      <c r="AU21" s="9" t="s">
        <v>190</v>
      </c>
      <c r="AV21" s="9" t="s">
        <v>191</v>
      </c>
      <c r="AW21" s="11">
        <v>133841438</v>
      </c>
      <c r="AX21" s="12">
        <v>0.34379671150971597</v>
      </c>
      <c r="AY21" s="13">
        <v>2.7098964E-2</v>
      </c>
      <c r="AZ21" s="14">
        <v>42328985</v>
      </c>
      <c r="BA21" s="15">
        <f t="shared" si="0"/>
        <v>0.31626218032714204</v>
      </c>
      <c r="BB21" s="16">
        <v>3293</v>
      </c>
      <c r="BC21" s="16">
        <v>7.6155266590000004</v>
      </c>
      <c r="BD21" s="16">
        <v>3.19871E-4</v>
      </c>
      <c r="BE21" s="16" t="s">
        <v>72</v>
      </c>
    </row>
    <row r="22" spans="1:57" s="17" customFormat="1" ht="31.5" customHeight="1">
      <c r="A22" s="9" t="s">
        <v>192</v>
      </c>
      <c r="B22" s="9" t="s">
        <v>193</v>
      </c>
      <c r="C22" s="9" t="s">
        <v>60</v>
      </c>
      <c r="D22" s="9" t="s">
        <v>194</v>
      </c>
      <c r="E22" s="9" t="s">
        <v>195</v>
      </c>
      <c r="F22" s="9">
        <v>-8.8999000000000006</v>
      </c>
      <c r="G22" s="9">
        <v>-142.5461</v>
      </c>
      <c r="H22" s="10" t="s">
        <v>173</v>
      </c>
      <c r="I22" s="9">
        <v>140</v>
      </c>
      <c r="J22" s="9" t="s">
        <v>64</v>
      </c>
      <c r="K22" s="9" t="s">
        <v>65</v>
      </c>
      <c r="L22" s="9" t="s">
        <v>66</v>
      </c>
      <c r="M22" s="9">
        <v>23.681605000000001</v>
      </c>
      <c r="N22" s="9" t="s">
        <v>67</v>
      </c>
      <c r="O22" s="9">
        <v>1.7485649999999998E-2</v>
      </c>
      <c r="P22" s="9">
        <v>3.5837180000000002</v>
      </c>
      <c r="Q22" s="9">
        <v>6.1468224530000004</v>
      </c>
      <c r="R22" s="9" t="s">
        <v>67</v>
      </c>
      <c r="S22" s="9">
        <v>2.4333480000000001E-2</v>
      </c>
      <c r="T22" s="9">
        <v>3.47525</v>
      </c>
      <c r="U22" s="9" t="s">
        <v>67</v>
      </c>
      <c r="V22" s="9">
        <v>1.2457499999999999</v>
      </c>
      <c r="W22" s="9">
        <v>2.3590000000000002E-6</v>
      </c>
      <c r="X22" s="9">
        <v>160.81444999999999</v>
      </c>
      <c r="Y22" s="9">
        <v>36.28145</v>
      </c>
      <c r="Z22" s="9">
        <v>24.715135</v>
      </c>
      <c r="AA22" s="9">
        <v>36.220700000000001</v>
      </c>
      <c r="AB22" s="9">
        <v>55.347232820000002</v>
      </c>
      <c r="AC22" s="9">
        <v>8.7499999999999999E-5</v>
      </c>
      <c r="AD22" s="9">
        <v>0</v>
      </c>
      <c r="AE22" s="9">
        <v>53.440919000000001</v>
      </c>
      <c r="AF22" s="9">
        <v>5.8999999999999998E-5</v>
      </c>
      <c r="AG22" s="9">
        <v>5.8E-5</v>
      </c>
      <c r="AH22" s="9">
        <v>5.8E-5</v>
      </c>
      <c r="AI22" s="9" t="s">
        <v>155</v>
      </c>
      <c r="AJ22" s="9" t="s">
        <v>92</v>
      </c>
      <c r="AK22" s="9">
        <v>230.75299999999999</v>
      </c>
      <c r="AL22" s="9">
        <v>2.7E-4</v>
      </c>
      <c r="AM22" s="9">
        <v>2.02E-4</v>
      </c>
      <c r="AN22" s="9">
        <v>1.8630000000000001E-3</v>
      </c>
      <c r="AO22" s="9">
        <v>1.8976569999999999</v>
      </c>
      <c r="AP22" s="9">
        <v>3.0487E-2</v>
      </c>
      <c r="AQ22" s="9">
        <v>1.8793000000000001E-2</v>
      </c>
      <c r="AR22" s="9">
        <v>707</v>
      </c>
      <c r="AS22" s="9">
        <v>0</v>
      </c>
      <c r="AT22" s="9">
        <v>365</v>
      </c>
      <c r="AU22" s="9" t="s">
        <v>196</v>
      </c>
      <c r="AV22" s="9" t="s">
        <v>197</v>
      </c>
      <c r="AW22" s="11">
        <v>126300944</v>
      </c>
      <c r="AX22" s="12">
        <v>0.44303797468354428</v>
      </c>
      <c r="AY22" s="13"/>
      <c r="AZ22" s="14">
        <v>47255233</v>
      </c>
      <c r="BA22" s="15">
        <f t="shared" si="0"/>
        <v>0.374147900272226</v>
      </c>
      <c r="BB22" s="16">
        <v>2527</v>
      </c>
      <c r="BC22" s="16">
        <v>6.9108167649999999</v>
      </c>
      <c r="BD22" s="16">
        <v>1.8042199999999999E-4</v>
      </c>
      <c r="BE22" s="16" t="s">
        <v>72</v>
      </c>
    </row>
    <row r="23" spans="1:57" s="17" customFormat="1" ht="31.5" customHeight="1">
      <c r="A23" s="9" t="s">
        <v>198</v>
      </c>
      <c r="B23" s="9" t="s">
        <v>199</v>
      </c>
      <c r="C23" s="9" t="s">
        <v>60</v>
      </c>
      <c r="D23" s="9" t="s">
        <v>194</v>
      </c>
      <c r="E23" s="9" t="s">
        <v>200</v>
      </c>
      <c r="F23" s="9">
        <v>-8.9110999999999994</v>
      </c>
      <c r="G23" s="9">
        <v>-142.55709999999999</v>
      </c>
      <c r="H23" s="10" t="s">
        <v>83</v>
      </c>
      <c r="I23" s="9">
        <v>5</v>
      </c>
      <c r="J23" s="9" t="s">
        <v>64</v>
      </c>
      <c r="K23" s="9" t="s">
        <v>65</v>
      </c>
      <c r="L23" s="9" t="s">
        <v>66</v>
      </c>
      <c r="M23" s="9">
        <v>26.806039999999999</v>
      </c>
      <c r="N23" s="9" t="s">
        <v>67</v>
      </c>
      <c r="O23" s="9">
        <v>1.7485649999999998E-2</v>
      </c>
      <c r="P23" s="9">
        <v>5.4601230000000003</v>
      </c>
      <c r="Q23" s="9">
        <v>6.1468224530000004</v>
      </c>
      <c r="R23" s="9">
        <v>0.19</v>
      </c>
      <c r="S23" s="9">
        <v>2.4333480000000001E-2</v>
      </c>
      <c r="T23" s="9">
        <v>3.7334999999999998</v>
      </c>
      <c r="U23" s="9">
        <v>0.56000000000000005</v>
      </c>
      <c r="V23" s="9">
        <v>1.8047500000000001</v>
      </c>
      <c r="W23" s="9">
        <v>2.3590000000000002E-6</v>
      </c>
      <c r="X23" s="9">
        <v>187.3321</v>
      </c>
      <c r="Y23" s="9">
        <v>35.42651</v>
      </c>
      <c r="Z23" s="9">
        <v>23.101430000000001</v>
      </c>
      <c r="AA23" s="9">
        <v>43.5563</v>
      </c>
      <c r="AB23" s="9">
        <v>55.347232820000002</v>
      </c>
      <c r="AC23" s="9">
        <v>8.7499999999999999E-5</v>
      </c>
      <c r="AD23" s="9">
        <v>0</v>
      </c>
      <c r="AE23" s="9">
        <v>55.562826000000001</v>
      </c>
      <c r="AF23" s="9" t="s">
        <v>67</v>
      </c>
      <c r="AG23" s="9">
        <v>26.554936000000001</v>
      </c>
      <c r="AH23" s="9">
        <v>26.126431</v>
      </c>
      <c r="AI23" s="9" t="s">
        <v>155</v>
      </c>
      <c r="AJ23" s="9" t="s">
        <v>92</v>
      </c>
      <c r="AK23" s="9">
        <v>227.34630000000001</v>
      </c>
      <c r="AL23" s="9">
        <v>3.39E-4</v>
      </c>
      <c r="AM23" s="9">
        <v>6.87E-4</v>
      </c>
      <c r="AN23" s="9">
        <v>2.3379999999999998E-3</v>
      </c>
      <c r="AO23" s="9">
        <v>1.6454249999999999</v>
      </c>
      <c r="AP23" s="9">
        <v>8.6421999999999999E-2</v>
      </c>
      <c r="AQ23" s="9">
        <v>7.4869000000000005E-2</v>
      </c>
      <c r="AR23" s="9">
        <v>706</v>
      </c>
      <c r="AS23" s="9">
        <v>0</v>
      </c>
      <c r="AT23" s="9">
        <v>365</v>
      </c>
      <c r="AU23" s="9" t="s">
        <v>201</v>
      </c>
      <c r="AV23" s="9" t="s">
        <v>202</v>
      </c>
      <c r="AW23" s="11">
        <v>111598866</v>
      </c>
      <c r="AX23" s="12">
        <v>0.20609318996415771</v>
      </c>
      <c r="AY23" s="13">
        <v>1.0684603000000001E-2</v>
      </c>
      <c r="AZ23" s="14">
        <v>39151427</v>
      </c>
      <c r="BA23" s="15">
        <f t="shared" si="0"/>
        <v>0.3508228031636092</v>
      </c>
      <c r="BB23" s="16">
        <v>2938</v>
      </c>
      <c r="BC23" s="16">
        <v>7.3633400419999999</v>
      </c>
      <c r="BD23" s="16">
        <v>3.0436800000000001E-4</v>
      </c>
      <c r="BE23" s="16" t="s">
        <v>72</v>
      </c>
    </row>
    <row r="24" spans="1:57" s="17" customFormat="1" ht="31.5" customHeight="1">
      <c r="A24" s="9" t="s">
        <v>203</v>
      </c>
      <c r="B24" s="9" t="s">
        <v>204</v>
      </c>
      <c r="C24" s="9" t="s">
        <v>60</v>
      </c>
      <c r="D24" s="9" t="s">
        <v>205</v>
      </c>
      <c r="E24" s="9" t="s">
        <v>206</v>
      </c>
      <c r="F24" s="9">
        <v>14.2075</v>
      </c>
      <c r="G24" s="9">
        <v>-116.6468</v>
      </c>
      <c r="H24" s="10" t="s">
        <v>63</v>
      </c>
      <c r="I24" s="9">
        <v>40</v>
      </c>
      <c r="J24" s="9" t="s">
        <v>64</v>
      </c>
      <c r="K24" s="9" t="s">
        <v>112</v>
      </c>
      <c r="L24" s="9" t="s">
        <v>207</v>
      </c>
      <c r="M24" s="9">
        <v>20.585740000000001</v>
      </c>
      <c r="N24" s="9" t="s">
        <v>67</v>
      </c>
      <c r="O24" s="9">
        <v>1.6200178999999999E-2</v>
      </c>
      <c r="P24" s="9">
        <v>7.312792</v>
      </c>
      <c r="Q24" s="9">
        <v>3.0063738230000001</v>
      </c>
      <c r="R24" s="9">
        <v>0.31</v>
      </c>
      <c r="S24" s="9">
        <v>2.3764980000000002E-2</v>
      </c>
      <c r="T24" s="9">
        <v>6.0475000000000003</v>
      </c>
      <c r="U24" s="9">
        <v>0.88</v>
      </c>
      <c r="V24" s="9">
        <v>4.6609999999999996</v>
      </c>
      <c r="W24" s="9">
        <v>4.2119999999999997E-6</v>
      </c>
      <c r="X24" s="9">
        <v>123.20099999999999</v>
      </c>
      <c r="Y24" s="9">
        <v>34.366025</v>
      </c>
      <c r="Z24" s="9">
        <v>24.140879999999999</v>
      </c>
      <c r="AA24" s="9">
        <v>34.160899999999998</v>
      </c>
      <c r="AB24" s="9">
        <v>62.970205309999997</v>
      </c>
      <c r="AC24" s="9">
        <v>2.5207099999999998E-4</v>
      </c>
      <c r="AD24" s="9">
        <v>0</v>
      </c>
      <c r="AE24" s="9">
        <v>47.779964999999997</v>
      </c>
      <c r="AF24" s="9">
        <v>0.64540500000000001</v>
      </c>
      <c r="AG24" s="9">
        <v>0.61827600000000005</v>
      </c>
      <c r="AH24" s="9">
        <v>0.53977699999999995</v>
      </c>
      <c r="AI24" s="9" t="s">
        <v>68</v>
      </c>
      <c r="AJ24" s="9" t="s">
        <v>136</v>
      </c>
      <c r="AK24" s="9">
        <v>505.49889999999999</v>
      </c>
      <c r="AL24" s="9">
        <v>4.37E-4</v>
      </c>
      <c r="AM24" s="9">
        <v>1.374E-3</v>
      </c>
      <c r="AN24" s="9">
        <v>3.0209999999999998E-3</v>
      </c>
      <c r="AO24" s="9">
        <v>2.394612</v>
      </c>
      <c r="AP24" s="9">
        <v>0.19797400000000001</v>
      </c>
      <c r="AQ24" s="9">
        <v>0.12174</v>
      </c>
      <c r="AR24" s="9">
        <v>681</v>
      </c>
      <c r="AS24" s="9">
        <v>0</v>
      </c>
      <c r="AT24" s="9">
        <v>365</v>
      </c>
      <c r="AU24" s="9" t="s">
        <v>208</v>
      </c>
      <c r="AV24" s="9" t="s">
        <v>209</v>
      </c>
      <c r="AW24" s="11">
        <v>72196088</v>
      </c>
      <c r="AX24" s="12">
        <v>4.1551246537396121E-2</v>
      </c>
      <c r="AY24" s="13">
        <v>6.5565559999999998E-3</v>
      </c>
      <c r="AZ24" s="14">
        <v>16966997</v>
      </c>
      <c r="BA24" s="15">
        <f t="shared" si="0"/>
        <v>0.23501269210043624</v>
      </c>
      <c r="BB24" s="16">
        <v>1245</v>
      </c>
      <c r="BC24" s="16">
        <v>6.6400072789999998</v>
      </c>
      <c r="BD24" s="16">
        <v>4.1281599999999999E-4</v>
      </c>
      <c r="BE24" s="16" t="s">
        <v>72</v>
      </c>
    </row>
    <row r="25" spans="1:57" s="17" customFormat="1" ht="31.5" customHeight="1">
      <c r="A25" s="9" t="s">
        <v>210</v>
      </c>
      <c r="B25" s="9" t="s">
        <v>211</v>
      </c>
      <c r="C25" s="9" t="s">
        <v>60</v>
      </c>
      <c r="D25" s="9" t="s">
        <v>205</v>
      </c>
      <c r="E25" s="9" t="s">
        <v>212</v>
      </c>
      <c r="F25" s="9">
        <v>14.202500000000001</v>
      </c>
      <c r="G25" s="9">
        <v>-116.6433</v>
      </c>
      <c r="H25" s="10" t="s">
        <v>213</v>
      </c>
      <c r="I25" s="9">
        <v>375</v>
      </c>
      <c r="J25" s="9" t="s">
        <v>64</v>
      </c>
      <c r="K25" s="9" t="s">
        <v>112</v>
      </c>
      <c r="L25" s="9" t="s">
        <v>207</v>
      </c>
      <c r="M25" s="9">
        <v>8.8871310000000001</v>
      </c>
      <c r="N25" s="9" t="s">
        <v>67</v>
      </c>
      <c r="O25" s="9">
        <v>1.6200178999999999E-2</v>
      </c>
      <c r="P25" s="9">
        <v>35.049475999999999</v>
      </c>
      <c r="Q25" s="9">
        <v>3.0063738230000001</v>
      </c>
      <c r="R25" s="9">
        <v>0.01</v>
      </c>
      <c r="S25" s="9">
        <v>2.3764980000000002E-2</v>
      </c>
      <c r="T25" s="9">
        <v>34.551000000000002</v>
      </c>
      <c r="U25" s="9">
        <v>2.95</v>
      </c>
      <c r="V25" s="9">
        <v>46.624499999999998</v>
      </c>
      <c r="W25" s="9">
        <v>4.2119999999999997E-6</v>
      </c>
      <c r="X25" s="9">
        <v>0.83231299999999997</v>
      </c>
      <c r="Y25" s="9">
        <v>34.588200000000001</v>
      </c>
      <c r="Z25" s="9">
        <v>26.820474999999998</v>
      </c>
      <c r="AA25" s="9">
        <v>42.904299999999999</v>
      </c>
      <c r="AB25" s="9">
        <v>67.85565948</v>
      </c>
      <c r="AC25" s="9">
        <v>2.6107300000000001E-4</v>
      </c>
      <c r="AD25" s="9">
        <v>0</v>
      </c>
      <c r="AE25" s="9">
        <v>36.818007999999999</v>
      </c>
      <c r="AF25" s="9" t="s">
        <v>67</v>
      </c>
      <c r="AG25" s="9" t="s">
        <v>67</v>
      </c>
      <c r="AH25" s="9" t="s">
        <v>67</v>
      </c>
      <c r="AI25" s="9" t="s">
        <v>68</v>
      </c>
      <c r="AJ25" s="9" t="s">
        <v>136</v>
      </c>
      <c r="AK25" s="9">
        <v>508.0711</v>
      </c>
      <c r="AL25" s="9">
        <v>2.5599999999999999E-4</v>
      </c>
      <c r="AM25" s="9">
        <v>7.7000000000000001E-5</v>
      </c>
      <c r="AN25" s="9">
        <v>1.768E-3</v>
      </c>
      <c r="AO25" s="9">
        <v>3.3895209999999998</v>
      </c>
      <c r="AP25" s="9">
        <v>8.3167000000000005E-2</v>
      </c>
      <c r="AQ25" s="9">
        <v>6.9319999999999998E-3</v>
      </c>
      <c r="AR25" s="9">
        <v>680</v>
      </c>
      <c r="AS25" s="9">
        <v>0</v>
      </c>
      <c r="AT25" s="9">
        <v>365</v>
      </c>
      <c r="AU25" s="9" t="s">
        <v>214</v>
      </c>
      <c r="AV25" s="9" t="s">
        <v>215</v>
      </c>
      <c r="AW25" s="11">
        <v>438078564</v>
      </c>
      <c r="AX25" s="12">
        <v>2.5799086757990866</v>
      </c>
      <c r="AY25" s="13"/>
      <c r="AZ25" s="14">
        <v>49732850</v>
      </c>
      <c r="BA25" s="15">
        <f t="shared" si="0"/>
        <v>0.11352495667877509</v>
      </c>
      <c r="BB25" s="16">
        <v>652</v>
      </c>
      <c r="BC25" s="16">
        <v>5.5946247470000001</v>
      </c>
      <c r="BD25" s="16">
        <v>4.5494099999999999E-4</v>
      </c>
      <c r="BE25" s="16" t="s">
        <v>79</v>
      </c>
    </row>
    <row r="26" spans="1:57" s="17" customFormat="1" ht="31.5" customHeight="1">
      <c r="A26" s="9" t="s">
        <v>216</v>
      </c>
      <c r="B26" s="9" t="s">
        <v>217</v>
      </c>
      <c r="C26" s="9" t="s">
        <v>60</v>
      </c>
      <c r="D26" s="9" t="s">
        <v>205</v>
      </c>
      <c r="E26" s="9" t="s">
        <v>218</v>
      </c>
      <c r="F26" s="9">
        <v>14.2035</v>
      </c>
      <c r="G26" s="9">
        <v>-116.62609999999999</v>
      </c>
      <c r="H26" s="10" t="s">
        <v>83</v>
      </c>
      <c r="I26" s="9">
        <v>5</v>
      </c>
      <c r="J26" s="9" t="s">
        <v>64</v>
      </c>
      <c r="K26" s="9" t="s">
        <v>112</v>
      </c>
      <c r="L26" s="9" t="s">
        <v>207</v>
      </c>
      <c r="M26" s="9">
        <v>26.478605000000002</v>
      </c>
      <c r="N26" s="9" t="s">
        <v>67</v>
      </c>
      <c r="O26" s="9">
        <v>1.6200178999999999E-2</v>
      </c>
      <c r="P26" s="9">
        <v>3.740793</v>
      </c>
      <c r="Q26" s="9">
        <v>3.0063738230000001</v>
      </c>
      <c r="R26" s="9">
        <v>7.0000000000000007E-2</v>
      </c>
      <c r="S26" s="9">
        <v>2.3764980000000002E-2</v>
      </c>
      <c r="T26" s="9">
        <v>2.444</v>
      </c>
      <c r="U26" s="9">
        <v>0.46</v>
      </c>
      <c r="V26" s="9">
        <v>2.5379999999999998</v>
      </c>
      <c r="W26" s="9">
        <v>4.2119999999999997E-6</v>
      </c>
      <c r="X26" s="9">
        <v>195.77195</v>
      </c>
      <c r="Y26" s="9">
        <v>33.84798</v>
      </c>
      <c r="Z26" s="9">
        <v>22.015239999999999</v>
      </c>
      <c r="AA26" s="9">
        <v>25.496400000000001</v>
      </c>
      <c r="AB26" s="9">
        <v>64.795413969999998</v>
      </c>
      <c r="AC26" s="9">
        <v>2.6264000000000002E-4</v>
      </c>
      <c r="AD26" s="9">
        <v>0</v>
      </c>
      <c r="AE26" s="9">
        <v>53.022236999999997</v>
      </c>
      <c r="AF26" s="9">
        <v>22.246192000000001</v>
      </c>
      <c r="AG26" s="9">
        <v>21.311101000000001</v>
      </c>
      <c r="AH26" s="9">
        <v>18.605363000000001</v>
      </c>
      <c r="AI26" s="9" t="s">
        <v>68</v>
      </c>
      <c r="AJ26" s="9" t="s">
        <v>136</v>
      </c>
      <c r="AK26" s="9">
        <v>453.40019999999998</v>
      </c>
      <c r="AL26" s="9">
        <v>3.86E-4</v>
      </c>
      <c r="AM26" s="9">
        <v>1.0280000000000001E-3</v>
      </c>
      <c r="AN26" s="9">
        <v>2.6649999999999998E-3</v>
      </c>
      <c r="AO26" s="9">
        <v>1.755806</v>
      </c>
      <c r="AP26" s="9">
        <v>0.175867</v>
      </c>
      <c r="AQ26" s="9">
        <v>9.9632999999999999E-2</v>
      </c>
      <c r="AR26" s="9">
        <v>681</v>
      </c>
      <c r="AS26" s="9">
        <v>0</v>
      </c>
      <c r="AT26" s="9">
        <v>365</v>
      </c>
      <c r="AU26" s="9" t="s">
        <v>219</v>
      </c>
      <c r="AV26" s="9" t="s">
        <v>220</v>
      </c>
      <c r="AW26" s="11">
        <v>72756492</v>
      </c>
      <c r="AX26" s="12">
        <v>0.19230769230769232</v>
      </c>
      <c r="AY26" s="13">
        <v>1.2753049000000001E-2</v>
      </c>
      <c r="AZ26" s="14">
        <v>21836285</v>
      </c>
      <c r="BA26" s="15">
        <f t="shared" si="0"/>
        <v>0.30012833768840863</v>
      </c>
      <c r="BB26" s="16">
        <v>2147</v>
      </c>
      <c r="BC26" s="16">
        <v>6.7343896049999996</v>
      </c>
      <c r="BD26" s="16">
        <v>4.0952399999999998E-4</v>
      </c>
      <c r="BE26" s="16" t="s">
        <v>72</v>
      </c>
    </row>
    <row r="27" spans="1:57" s="17" customFormat="1" ht="31.5" customHeight="1">
      <c r="A27" s="9" t="s">
        <v>221</v>
      </c>
      <c r="B27" s="9" t="s">
        <v>222</v>
      </c>
      <c r="C27" s="9" t="s">
        <v>60</v>
      </c>
      <c r="D27" s="9" t="s">
        <v>223</v>
      </c>
      <c r="E27" s="9" t="s">
        <v>224</v>
      </c>
      <c r="F27" s="9">
        <v>6.3377999999999997</v>
      </c>
      <c r="G27" s="9">
        <v>-102.9538</v>
      </c>
      <c r="H27" s="10" t="s">
        <v>90</v>
      </c>
      <c r="I27" s="9">
        <v>60</v>
      </c>
      <c r="J27" s="9" t="s">
        <v>64</v>
      </c>
      <c r="K27" s="9" t="s">
        <v>112</v>
      </c>
      <c r="L27" s="9" t="s">
        <v>207</v>
      </c>
      <c r="M27" s="9">
        <v>17.291965000000001</v>
      </c>
      <c r="N27" s="9" t="s">
        <v>67</v>
      </c>
      <c r="O27" s="9">
        <v>1.3172547E-2</v>
      </c>
      <c r="P27" s="9">
        <v>25.650010000000002</v>
      </c>
      <c r="Q27" s="9">
        <v>2.8912729220000002</v>
      </c>
      <c r="R27" s="9">
        <v>0.83</v>
      </c>
      <c r="S27" s="9">
        <v>2.0416231999999999E-2</v>
      </c>
      <c r="T27" s="9">
        <v>12.904</v>
      </c>
      <c r="U27" s="9">
        <v>1.1100000000000001</v>
      </c>
      <c r="V27" s="9">
        <v>8.0730000000000004</v>
      </c>
      <c r="W27" s="9">
        <v>4.6890000000000003E-6</v>
      </c>
      <c r="X27" s="9">
        <v>41.525149999999996</v>
      </c>
      <c r="Y27" s="9">
        <v>34.664045000000002</v>
      </c>
      <c r="Z27" s="9">
        <v>25.194555000000001</v>
      </c>
      <c r="AA27" s="9">
        <v>20.21</v>
      </c>
      <c r="AB27" s="9" t="s">
        <v>67</v>
      </c>
      <c r="AC27" s="9" t="s">
        <v>67</v>
      </c>
      <c r="AD27" s="9">
        <v>0</v>
      </c>
      <c r="AE27" s="9">
        <v>44.848182000000001</v>
      </c>
      <c r="AF27" s="9" t="s">
        <v>67</v>
      </c>
      <c r="AG27" s="9" t="s">
        <v>67</v>
      </c>
      <c r="AH27" s="9" t="s">
        <v>67</v>
      </c>
      <c r="AI27" s="9" t="s">
        <v>68</v>
      </c>
      <c r="AJ27" s="9" t="s">
        <v>136</v>
      </c>
      <c r="AK27" s="9">
        <v>820.05060000000003</v>
      </c>
      <c r="AL27" s="9">
        <v>3.0299999999999999E-4</v>
      </c>
      <c r="AM27" s="9">
        <v>4.3300000000000001E-4</v>
      </c>
      <c r="AN27" s="9">
        <v>2.088E-3</v>
      </c>
      <c r="AO27" s="9">
        <v>2.3887550000000002</v>
      </c>
      <c r="AP27" s="9">
        <v>0.12967999999999999</v>
      </c>
      <c r="AQ27" s="9">
        <v>4.8243000000000001E-2</v>
      </c>
      <c r="AR27" s="9">
        <v>706</v>
      </c>
      <c r="AS27" s="9">
        <v>0</v>
      </c>
      <c r="AT27" s="9">
        <v>365</v>
      </c>
      <c r="AU27" s="9" t="s">
        <v>225</v>
      </c>
      <c r="AV27" s="9" t="s">
        <v>226</v>
      </c>
      <c r="AW27" s="11">
        <v>76711602</v>
      </c>
      <c r="AX27" s="12">
        <v>0.625</v>
      </c>
      <c r="AY27" s="13">
        <v>2.82286E-3</v>
      </c>
      <c r="AZ27" s="14">
        <v>15219169</v>
      </c>
      <c r="BA27" s="15">
        <f t="shared" si="0"/>
        <v>0.19839461832644298</v>
      </c>
      <c r="BB27" s="16">
        <v>1360</v>
      </c>
      <c r="BC27" s="16">
        <v>6.8517467959999996</v>
      </c>
      <c r="BD27" s="16">
        <v>3.9249100000000002E-4</v>
      </c>
      <c r="BE27" s="16" t="s">
        <v>72</v>
      </c>
    </row>
    <row r="28" spans="1:57" s="17" customFormat="1" ht="31.5" customHeight="1">
      <c r="A28" s="9" t="s">
        <v>227</v>
      </c>
      <c r="B28" s="9" t="s">
        <v>228</v>
      </c>
      <c r="C28" s="9" t="s">
        <v>60</v>
      </c>
      <c r="D28" s="9" t="s">
        <v>223</v>
      </c>
      <c r="E28" s="9" t="s">
        <v>229</v>
      </c>
      <c r="F28" s="9">
        <v>6.3559000000000001</v>
      </c>
      <c r="G28" s="9">
        <v>-103.0598</v>
      </c>
      <c r="H28" s="10" t="s">
        <v>161</v>
      </c>
      <c r="I28" s="9">
        <v>450</v>
      </c>
      <c r="J28" s="9" t="s">
        <v>64</v>
      </c>
      <c r="K28" s="9" t="s">
        <v>112</v>
      </c>
      <c r="L28" s="9" t="s">
        <v>207</v>
      </c>
      <c r="M28" s="9">
        <v>8.1498939999999997</v>
      </c>
      <c r="N28" s="9" t="s">
        <v>67</v>
      </c>
      <c r="O28" s="9">
        <v>1.3172547E-2</v>
      </c>
      <c r="P28" s="9">
        <v>36.753653999999997</v>
      </c>
      <c r="Q28" s="9">
        <v>2.8912729220000002</v>
      </c>
      <c r="R28" s="9">
        <v>0.01</v>
      </c>
      <c r="S28" s="9">
        <v>2.0416231999999999E-2</v>
      </c>
      <c r="T28" s="9">
        <v>36.219000000000001</v>
      </c>
      <c r="U28" s="9">
        <v>3.16</v>
      </c>
      <c r="V28" s="9">
        <v>52.922499999999999</v>
      </c>
      <c r="W28" s="9">
        <v>4.6890000000000003E-6</v>
      </c>
      <c r="X28" s="9">
        <v>1.0133129999999999</v>
      </c>
      <c r="Y28" s="9">
        <v>34.608919</v>
      </c>
      <c r="Z28" s="9">
        <v>26.951443999999999</v>
      </c>
      <c r="AA28" s="9">
        <v>16.765799999999999</v>
      </c>
      <c r="AB28" s="9" t="s">
        <v>67</v>
      </c>
      <c r="AC28" s="9" t="s">
        <v>67</v>
      </c>
      <c r="AD28" s="9">
        <v>0</v>
      </c>
      <c r="AE28" s="9">
        <v>36.188791000000002</v>
      </c>
      <c r="AF28" s="9" t="s">
        <v>67</v>
      </c>
      <c r="AG28" s="9" t="s">
        <v>67</v>
      </c>
      <c r="AH28" s="9" t="s">
        <v>67</v>
      </c>
      <c r="AI28" s="9" t="s">
        <v>68</v>
      </c>
      <c r="AJ28" s="9" t="s">
        <v>136</v>
      </c>
      <c r="AK28" s="9">
        <v>814.90449999999998</v>
      </c>
      <c r="AL28" s="9">
        <v>2.5700000000000001E-4</v>
      </c>
      <c r="AM28" s="9">
        <v>7.7000000000000001E-5</v>
      </c>
      <c r="AN28" s="9">
        <v>1.7730000000000001E-3</v>
      </c>
      <c r="AO28" s="9">
        <v>3.4394140000000002</v>
      </c>
      <c r="AP28" s="9">
        <v>9.2789999999999997E-2</v>
      </c>
      <c r="AQ28" s="9">
        <v>1.1353E-2</v>
      </c>
      <c r="AR28" s="9">
        <v>705</v>
      </c>
      <c r="AS28" s="9">
        <v>0</v>
      </c>
      <c r="AT28" s="9">
        <v>365</v>
      </c>
      <c r="AU28" s="9" t="s">
        <v>230</v>
      </c>
      <c r="AV28" s="9" t="s">
        <v>231</v>
      </c>
      <c r="AW28" s="11">
        <v>502026890</v>
      </c>
      <c r="AX28" s="12">
        <v>2.7091633466135456</v>
      </c>
      <c r="AY28" s="13"/>
      <c r="AZ28" s="14">
        <v>43235237</v>
      </c>
      <c r="BA28" s="15">
        <f t="shared" si="0"/>
        <v>8.6121356965560156E-2</v>
      </c>
      <c r="BB28" s="16">
        <v>521</v>
      </c>
      <c r="BC28" s="16">
        <v>5.8720864429999997</v>
      </c>
      <c r="BD28" s="16">
        <v>4.92466E-4</v>
      </c>
      <c r="BE28" s="16" t="s">
        <v>79</v>
      </c>
    </row>
    <row r="29" spans="1:57" s="17" customFormat="1" ht="31.5" customHeight="1">
      <c r="A29" s="9" t="s">
        <v>232</v>
      </c>
      <c r="B29" s="9" t="s">
        <v>233</v>
      </c>
      <c r="C29" s="9" t="s">
        <v>60</v>
      </c>
      <c r="D29" s="9" t="s">
        <v>223</v>
      </c>
      <c r="E29" s="9" t="s">
        <v>234</v>
      </c>
      <c r="F29" s="9">
        <v>6.3331999999999997</v>
      </c>
      <c r="G29" s="9">
        <v>-102.9432</v>
      </c>
      <c r="H29" s="10" t="s">
        <v>83</v>
      </c>
      <c r="I29" s="9">
        <v>5</v>
      </c>
      <c r="J29" s="9" t="s">
        <v>64</v>
      </c>
      <c r="K29" s="9" t="s">
        <v>112</v>
      </c>
      <c r="L29" s="9" t="s">
        <v>207</v>
      </c>
      <c r="M29" s="9">
        <v>26.605515</v>
      </c>
      <c r="N29" s="9" t="s">
        <v>67</v>
      </c>
      <c r="O29" s="9">
        <v>1.3172547E-2</v>
      </c>
      <c r="P29" s="9">
        <v>0.80391800000000002</v>
      </c>
      <c r="Q29" s="9">
        <v>2.8912729220000002</v>
      </c>
      <c r="R29" s="9">
        <v>0</v>
      </c>
      <c r="S29" s="9">
        <v>2.0416231999999999E-2</v>
      </c>
      <c r="T29" s="9">
        <v>2E-3</v>
      </c>
      <c r="U29" s="9">
        <v>0.16</v>
      </c>
      <c r="V29" s="9">
        <v>1.1855</v>
      </c>
      <c r="W29" s="9">
        <v>4.6890000000000003E-6</v>
      </c>
      <c r="X29" s="9">
        <v>196.2029</v>
      </c>
      <c r="Y29" s="9">
        <v>33.520409999999998</v>
      </c>
      <c r="Z29" s="9">
        <v>21.72899</v>
      </c>
      <c r="AA29" s="9">
        <v>26.139600000000002</v>
      </c>
      <c r="AB29" s="9" t="s">
        <v>67</v>
      </c>
      <c r="AC29" s="9" t="s">
        <v>67</v>
      </c>
      <c r="AD29" s="9">
        <v>0</v>
      </c>
      <c r="AE29" s="9">
        <v>52.694446999999997</v>
      </c>
      <c r="AF29" s="9" t="s">
        <v>67</v>
      </c>
      <c r="AG29" s="9" t="s">
        <v>67</v>
      </c>
      <c r="AH29" s="9" t="s">
        <v>67</v>
      </c>
      <c r="AI29" s="9" t="s">
        <v>68</v>
      </c>
      <c r="AJ29" s="9" t="s">
        <v>136</v>
      </c>
      <c r="AK29" s="9">
        <v>10.208500000000001</v>
      </c>
      <c r="AL29" s="9">
        <v>3.2000000000000003E-4</v>
      </c>
      <c r="AM29" s="9">
        <v>5.7399999999999997E-4</v>
      </c>
      <c r="AN29" s="9">
        <v>2.2079999999999999E-3</v>
      </c>
      <c r="AO29" s="9">
        <v>1.4443220000000001</v>
      </c>
      <c r="AP29" s="9">
        <v>0.123068</v>
      </c>
      <c r="AQ29" s="9">
        <v>4.1689999999999998E-2</v>
      </c>
      <c r="AR29" s="9">
        <v>706</v>
      </c>
      <c r="AS29" s="9">
        <v>0</v>
      </c>
      <c r="AT29" s="9">
        <v>365</v>
      </c>
      <c r="AU29" s="9" t="s">
        <v>235</v>
      </c>
      <c r="AV29" s="9" t="s">
        <v>236</v>
      </c>
      <c r="AW29" s="11">
        <v>86921234</v>
      </c>
      <c r="AX29" s="12">
        <v>0.41379310344827586</v>
      </c>
      <c r="AY29" s="13">
        <v>1.8876006000000001E-2</v>
      </c>
      <c r="AZ29" s="14">
        <v>24487963</v>
      </c>
      <c r="BA29" s="15">
        <f t="shared" si="0"/>
        <v>0.28172590140632381</v>
      </c>
      <c r="BB29" s="16">
        <v>2209</v>
      </c>
      <c r="BC29" s="16">
        <v>6.9436363209999996</v>
      </c>
      <c r="BD29" s="16">
        <v>4.8213599999999998E-4</v>
      </c>
      <c r="BE29" s="16" t="s">
        <v>72</v>
      </c>
    </row>
    <row r="30" spans="1:57" s="17" customFormat="1" ht="31.5" customHeight="1">
      <c r="A30" s="9" t="s">
        <v>237</v>
      </c>
      <c r="B30" s="9" t="s">
        <v>238</v>
      </c>
      <c r="C30" s="9" t="s">
        <v>239</v>
      </c>
      <c r="D30" s="9" t="s">
        <v>240</v>
      </c>
      <c r="E30" s="9" t="s">
        <v>241</v>
      </c>
      <c r="F30" s="9">
        <v>54.545099999999998</v>
      </c>
      <c r="G30" s="9">
        <v>-16.7943</v>
      </c>
      <c r="H30" s="10" t="s">
        <v>154</v>
      </c>
      <c r="I30" s="9">
        <v>40</v>
      </c>
      <c r="J30" s="9" t="s">
        <v>126</v>
      </c>
      <c r="K30" s="9" t="s">
        <v>242</v>
      </c>
      <c r="L30" s="9" t="s">
        <v>243</v>
      </c>
      <c r="M30" s="9">
        <v>10.790179999999999</v>
      </c>
      <c r="N30" s="19">
        <v>2.2019061999999998</v>
      </c>
      <c r="O30" s="9">
        <v>7.1892049999999997E-3</v>
      </c>
      <c r="P30" s="9">
        <v>7.1296390000000001</v>
      </c>
      <c r="Q30" s="9">
        <v>0.68906898400000005</v>
      </c>
      <c r="R30" s="9">
        <v>7.0999999999999994E-2</v>
      </c>
      <c r="S30" s="9">
        <v>1.0129768000000001E-2</v>
      </c>
      <c r="T30" s="9">
        <v>10.157999999999999</v>
      </c>
      <c r="U30" s="9">
        <v>0.56625300000000001</v>
      </c>
      <c r="V30" s="9">
        <v>3.5543619999999998</v>
      </c>
      <c r="W30" s="9">
        <v>4.2615600000000002E-4</v>
      </c>
      <c r="X30" s="9">
        <v>266.47312499999998</v>
      </c>
      <c r="Y30" s="9">
        <v>35.335155</v>
      </c>
      <c r="Z30" s="9">
        <v>27.075310000000002</v>
      </c>
      <c r="AA30" s="9">
        <v>61.774900000000002</v>
      </c>
      <c r="AB30" s="9">
        <v>55.811925889999998</v>
      </c>
      <c r="AC30" s="9">
        <v>1.84706E-4</v>
      </c>
      <c r="AD30" s="9">
        <v>0</v>
      </c>
      <c r="AE30" s="9">
        <v>39.191932999999999</v>
      </c>
      <c r="AF30" s="9">
        <v>1.1812469999999999</v>
      </c>
      <c r="AG30" s="9">
        <v>1.01065</v>
      </c>
      <c r="AH30" s="9">
        <v>0.80865399999999998</v>
      </c>
      <c r="AI30" s="9" t="s">
        <v>114</v>
      </c>
      <c r="AJ30" s="9" t="s">
        <v>136</v>
      </c>
      <c r="AK30" s="9">
        <v>416.03480000000002</v>
      </c>
      <c r="AL30" s="9">
        <v>3.2000000000000003E-4</v>
      </c>
      <c r="AM30" s="9">
        <v>5.2499999999999997E-4</v>
      </c>
      <c r="AN30" s="9">
        <v>2.2130000000000001E-3</v>
      </c>
      <c r="AO30" s="9">
        <v>1.814179</v>
      </c>
      <c r="AP30" s="9">
        <v>0.14007800000000001</v>
      </c>
      <c r="AQ30" s="9">
        <v>8.5089999999999999E-2</v>
      </c>
      <c r="AR30" s="9">
        <v>996</v>
      </c>
      <c r="AS30" s="9">
        <v>0</v>
      </c>
      <c r="AT30" s="9">
        <v>365</v>
      </c>
      <c r="AU30" s="20" t="s">
        <v>244</v>
      </c>
      <c r="AV30" s="21" t="s">
        <v>245</v>
      </c>
      <c r="AW30" s="11">
        <v>570239614</v>
      </c>
      <c r="AX30" s="12">
        <v>1.6783584707120307</v>
      </c>
      <c r="AY30" s="13">
        <v>2.467052E-3</v>
      </c>
      <c r="AZ30" s="14">
        <v>144099764</v>
      </c>
      <c r="BA30" s="15">
        <f t="shared" si="0"/>
        <v>0.25270037447801724</v>
      </c>
      <c r="BB30" s="16">
        <v>1668</v>
      </c>
      <c r="BC30" s="16">
        <v>6.4982869570000004</v>
      </c>
      <c r="BD30" s="16">
        <v>3.1198199999999998E-4</v>
      </c>
      <c r="BE30" s="16" t="s">
        <v>246</v>
      </c>
    </row>
    <row r="31" spans="1:57" s="17" customFormat="1" ht="31.5" customHeight="1">
      <c r="A31" s="9" t="s">
        <v>247</v>
      </c>
      <c r="B31" s="9" t="s">
        <v>248</v>
      </c>
      <c r="C31" s="9" t="s">
        <v>239</v>
      </c>
      <c r="D31" s="9" t="s">
        <v>240</v>
      </c>
      <c r="E31" s="9" t="s">
        <v>249</v>
      </c>
      <c r="F31" s="9">
        <v>54.574199999999998</v>
      </c>
      <c r="G31" s="9">
        <v>-16.834499999999998</v>
      </c>
      <c r="H31" s="10" t="s">
        <v>250</v>
      </c>
      <c r="I31" s="9">
        <v>751</v>
      </c>
      <c r="J31" s="9" t="s">
        <v>126</v>
      </c>
      <c r="K31" s="9" t="s">
        <v>242</v>
      </c>
      <c r="L31" s="9" t="s">
        <v>243</v>
      </c>
      <c r="M31" s="9">
        <v>8.9235810000000004</v>
      </c>
      <c r="N31" s="19">
        <v>2.2062784999999998</v>
      </c>
      <c r="O31" s="9">
        <v>7.1892049999999997E-3</v>
      </c>
      <c r="P31" s="9">
        <v>13.716288</v>
      </c>
      <c r="Q31" s="9">
        <v>0.68906898400000005</v>
      </c>
      <c r="R31" s="9" t="s">
        <v>67</v>
      </c>
      <c r="S31" s="9">
        <v>1.0129768000000001E-2</v>
      </c>
      <c r="T31" s="9" t="s">
        <v>67</v>
      </c>
      <c r="U31" s="9" t="s">
        <v>67</v>
      </c>
      <c r="V31" s="9" t="s">
        <v>67</v>
      </c>
      <c r="W31" s="9">
        <v>4.2615600000000002E-4</v>
      </c>
      <c r="X31" s="9">
        <v>208.76175000000001</v>
      </c>
      <c r="Y31" s="9">
        <v>35.405650000000001</v>
      </c>
      <c r="Z31" s="9">
        <v>27.460705999999998</v>
      </c>
      <c r="AA31" s="9" t="s">
        <v>67</v>
      </c>
      <c r="AB31" s="9">
        <v>56.420627590000002</v>
      </c>
      <c r="AC31" s="9">
        <v>2.1590199999999999E-4</v>
      </c>
      <c r="AD31" s="9">
        <v>0</v>
      </c>
      <c r="AE31" s="9">
        <v>37.803187000000001</v>
      </c>
      <c r="AF31" s="9" t="s">
        <v>67</v>
      </c>
      <c r="AG31" s="9" t="s">
        <v>67</v>
      </c>
      <c r="AH31" s="9" t="s">
        <v>67</v>
      </c>
      <c r="AI31" s="9" t="s">
        <v>114</v>
      </c>
      <c r="AJ31" s="9" t="s">
        <v>136</v>
      </c>
      <c r="AK31" s="9">
        <v>428.32810000000001</v>
      </c>
      <c r="AL31" s="9">
        <v>2.5999999999999998E-4</v>
      </c>
      <c r="AM31" s="9">
        <v>1E-4</v>
      </c>
      <c r="AN31" s="9">
        <v>1.799E-3</v>
      </c>
      <c r="AO31" s="9">
        <v>1.960961</v>
      </c>
      <c r="AP31" s="9">
        <v>5.6059999999999999E-2</v>
      </c>
      <c r="AQ31" s="9">
        <v>2.3419999999999999E-3</v>
      </c>
      <c r="AR31" s="9">
        <v>994</v>
      </c>
      <c r="AS31" s="9">
        <v>0</v>
      </c>
      <c r="AT31" s="9">
        <v>365</v>
      </c>
      <c r="AU31" s="20" t="s">
        <v>251</v>
      </c>
      <c r="AV31" s="21" t="s">
        <v>252</v>
      </c>
      <c r="AW31" s="11">
        <v>560571718</v>
      </c>
      <c r="AX31" s="12">
        <v>1.7659650374598643</v>
      </c>
      <c r="AY31" s="13"/>
      <c r="AZ31" s="14">
        <v>111738545</v>
      </c>
      <c r="BA31" s="15">
        <f t="shared" si="0"/>
        <v>0.19932961548374084</v>
      </c>
      <c r="BB31" s="16">
        <v>1593</v>
      </c>
      <c r="BC31" s="16">
        <v>7.0237976240000002</v>
      </c>
      <c r="BD31" s="16">
        <v>2.9729099999999998E-4</v>
      </c>
      <c r="BE31" s="16" t="s">
        <v>246</v>
      </c>
    </row>
    <row r="32" spans="1:57" s="17" customFormat="1" ht="31.5" customHeight="1">
      <c r="A32" s="9" t="s">
        <v>253</v>
      </c>
      <c r="B32" s="9" t="s">
        <v>254</v>
      </c>
      <c r="C32" s="9" t="s">
        <v>239</v>
      </c>
      <c r="D32" s="9" t="s">
        <v>240</v>
      </c>
      <c r="E32" s="9" t="s">
        <v>255</v>
      </c>
      <c r="F32" s="9">
        <v>54.530500000000004</v>
      </c>
      <c r="G32" s="9">
        <v>-16.9377</v>
      </c>
      <c r="H32" s="10" t="s">
        <v>256</v>
      </c>
      <c r="I32" s="9">
        <v>5</v>
      </c>
      <c r="J32" s="9" t="s">
        <v>126</v>
      </c>
      <c r="K32" s="9" t="s">
        <v>242</v>
      </c>
      <c r="L32" s="9" t="s">
        <v>243</v>
      </c>
      <c r="M32" s="9">
        <v>11.095470000000001</v>
      </c>
      <c r="N32" s="19">
        <v>2.1959770000000001</v>
      </c>
      <c r="O32" s="9">
        <v>7.1892049999999997E-3</v>
      </c>
      <c r="P32" s="9">
        <v>4.4674389999999997</v>
      </c>
      <c r="Q32" s="9">
        <v>0.68906898400000005</v>
      </c>
      <c r="R32" s="9">
        <v>0.237125</v>
      </c>
      <c r="S32" s="9">
        <v>1.0129768000000001E-2</v>
      </c>
      <c r="T32" s="9">
        <v>8.0356249999999996</v>
      </c>
      <c r="U32" s="9">
        <v>0.40186100000000002</v>
      </c>
      <c r="V32" s="9">
        <v>0.96792800000000001</v>
      </c>
      <c r="W32" s="9">
        <v>4.2615600000000002E-4</v>
      </c>
      <c r="X32" s="9">
        <v>271.06412499999999</v>
      </c>
      <c r="Y32" s="9">
        <v>35.325220000000002</v>
      </c>
      <c r="Z32" s="9">
        <v>27.011559999999999</v>
      </c>
      <c r="AA32" s="9">
        <v>74.121399999999994</v>
      </c>
      <c r="AB32" s="9">
        <v>51.897962569999997</v>
      </c>
      <c r="AC32" s="9">
        <v>1.8543499999999999E-4</v>
      </c>
      <c r="AD32" s="9">
        <v>0</v>
      </c>
      <c r="AE32" s="9">
        <v>39.460695999999999</v>
      </c>
      <c r="AF32" s="9">
        <v>14.83323</v>
      </c>
      <c r="AG32" s="9">
        <v>22.163233999999999</v>
      </c>
      <c r="AH32" s="9">
        <v>18.800471000000002</v>
      </c>
      <c r="AI32" s="9" t="s">
        <v>114</v>
      </c>
      <c r="AJ32" s="9" t="s">
        <v>69</v>
      </c>
      <c r="AK32" s="9">
        <v>147.21549999999999</v>
      </c>
      <c r="AL32" s="9">
        <v>4.1399999999999998E-4</v>
      </c>
      <c r="AM32" s="9">
        <v>1.175E-3</v>
      </c>
      <c r="AN32" s="9">
        <v>2.862E-3</v>
      </c>
      <c r="AO32" s="9">
        <v>1.773811</v>
      </c>
      <c r="AP32" s="9">
        <v>0.15579899999999999</v>
      </c>
      <c r="AQ32" s="9">
        <v>0.11571099999999999</v>
      </c>
      <c r="AR32" s="9">
        <v>993</v>
      </c>
      <c r="AS32" s="9">
        <v>0</v>
      </c>
      <c r="AT32" s="9">
        <v>365</v>
      </c>
      <c r="AU32" s="20" t="s">
        <v>257</v>
      </c>
      <c r="AV32" s="21" t="s">
        <v>258</v>
      </c>
      <c r="AW32" s="11">
        <v>621972920</v>
      </c>
      <c r="AX32" s="12">
        <v>3.0546623794212219E-2</v>
      </c>
      <c r="AY32" s="13">
        <v>3.5647399999999998E-3</v>
      </c>
      <c r="AZ32" s="14">
        <v>39279128</v>
      </c>
      <c r="BA32" s="15">
        <f t="shared" si="0"/>
        <v>6.3152472940461779E-2</v>
      </c>
      <c r="BB32" s="16">
        <v>41</v>
      </c>
      <c r="BC32" s="16">
        <v>3.4457134840000001</v>
      </c>
      <c r="BD32" s="22">
        <v>4.3900000000000003E-5</v>
      </c>
      <c r="BE32" s="16" t="s">
        <v>101</v>
      </c>
    </row>
    <row r="33" spans="1:57" s="17" customFormat="1" ht="31.5" customHeight="1">
      <c r="A33" s="9" t="s">
        <v>259</v>
      </c>
      <c r="B33" s="9" t="s">
        <v>260</v>
      </c>
      <c r="C33" s="9" t="s">
        <v>239</v>
      </c>
      <c r="D33" s="9" t="s">
        <v>261</v>
      </c>
      <c r="E33" s="9" t="s">
        <v>262</v>
      </c>
      <c r="F33" s="9">
        <v>67.161000000000001</v>
      </c>
      <c r="G33" s="9">
        <v>0.39639999999999997</v>
      </c>
      <c r="H33" s="10" t="s">
        <v>154</v>
      </c>
      <c r="I33" s="9">
        <v>25</v>
      </c>
      <c r="J33" s="9" t="s">
        <v>263</v>
      </c>
      <c r="K33" s="9" t="s">
        <v>264</v>
      </c>
      <c r="L33" s="9" t="s">
        <v>265</v>
      </c>
      <c r="M33" s="9">
        <v>6.73489</v>
      </c>
      <c r="N33" s="19">
        <v>1.0084527000000001</v>
      </c>
      <c r="O33" s="9">
        <v>2.3701384999999998E-2</v>
      </c>
      <c r="P33" s="9">
        <v>8.063879</v>
      </c>
      <c r="Q33" s="9">
        <v>5.4059420820000001</v>
      </c>
      <c r="R33" s="9">
        <v>0.309</v>
      </c>
      <c r="S33" s="9">
        <v>3.2785910000000001E-2</v>
      </c>
      <c r="T33" s="9">
        <v>11.784000000000001</v>
      </c>
      <c r="U33" s="9">
        <v>0.70918300000000001</v>
      </c>
      <c r="V33" s="9">
        <v>4.9580900000000003</v>
      </c>
      <c r="W33" s="9">
        <v>5.9948399999999995E-4</v>
      </c>
      <c r="X33" s="9">
        <v>304.04730000000001</v>
      </c>
      <c r="Y33" s="9">
        <v>35.15072</v>
      </c>
      <c r="Z33" s="9">
        <v>27.572894999999999</v>
      </c>
      <c r="AA33" s="9">
        <v>46.176600000000001</v>
      </c>
      <c r="AB33" s="9">
        <v>113.4192886</v>
      </c>
      <c r="AC33" s="9">
        <v>7.7464299999999999E-4</v>
      </c>
      <c r="AD33" s="9">
        <v>0</v>
      </c>
      <c r="AE33" s="9">
        <v>35.186183999999997</v>
      </c>
      <c r="AF33" s="9" t="s">
        <v>67</v>
      </c>
      <c r="AG33" s="9" t="s">
        <v>67</v>
      </c>
      <c r="AH33" s="9" t="s">
        <v>67</v>
      </c>
      <c r="AI33" s="9" t="s">
        <v>114</v>
      </c>
      <c r="AJ33" s="9" t="s">
        <v>136</v>
      </c>
      <c r="AK33" s="9">
        <v>520.34130000000005</v>
      </c>
      <c r="AL33" s="9">
        <v>3.4099999999999999E-4</v>
      </c>
      <c r="AM33" s="9">
        <v>6.4599999999999998E-4</v>
      </c>
      <c r="AN33" s="9">
        <v>2.3549999999999999E-3</v>
      </c>
      <c r="AO33" s="9">
        <v>1.9462809999999999</v>
      </c>
      <c r="AP33" s="9">
        <v>0.16469</v>
      </c>
      <c r="AQ33" s="9">
        <v>0.120182</v>
      </c>
      <c r="AR33" s="9">
        <v>1440</v>
      </c>
      <c r="AS33" s="9">
        <v>0</v>
      </c>
      <c r="AT33" s="9">
        <v>365</v>
      </c>
      <c r="AU33" s="20" t="s">
        <v>266</v>
      </c>
      <c r="AV33" s="21" t="s">
        <v>267</v>
      </c>
      <c r="AW33" s="11">
        <v>517830542</v>
      </c>
      <c r="AX33" s="12">
        <v>2.0471224410969486</v>
      </c>
      <c r="AY33" s="13">
        <v>0</v>
      </c>
      <c r="AZ33" s="14">
        <v>68842569</v>
      </c>
      <c r="BA33" s="15">
        <f t="shared" si="0"/>
        <v>0.1329442035885168</v>
      </c>
      <c r="BB33" s="16">
        <v>1462</v>
      </c>
      <c r="BC33" s="16">
        <v>6.4366509299999999</v>
      </c>
      <c r="BD33" s="16">
        <v>3.3588699999999999E-4</v>
      </c>
      <c r="BE33" s="16" t="s">
        <v>246</v>
      </c>
    </row>
    <row r="34" spans="1:57" s="17" customFormat="1" ht="31.5" customHeight="1">
      <c r="A34" s="9" t="s">
        <v>268</v>
      </c>
      <c r="B34" s="9" t="s">
        <v>269</v>
      </c>
      <c r="C34" s="9" t="s">
        <v>239</v>
      </c>
      <c r="D34" s="9" t="s">
        <v>261</v>
      </c>
      <c r="E34" s="9" t="s">
        <v>270</v>
      </c>
      <c r="F34" s="9">
        <v>67.167500000000004</v>
      </c>
      <c r="G34" s="9">
        <v>0.2177</v>
      </c>
      <c r="H34" s="10" t="s">
        <v>250</v>
      </c>
      <c r="I34" s="9">
        <v>651</v>
      </c>
      <c r="J34" s="9" t="s">
        <v>263</v>
      </c>
      <c r="K34" s="9" t="s">
        <v>264</v>
      </c>
      <c r="L34" s="9" t="s">
        <v>265</v>
      </c>
      <c r="M34" s="9">
        <v>0.22498000000000001</v>
      </c>
      <c r="N34" s="19">
        <v>0.96678491</v>
      </c>
      <c r="O34" s="9">
        <v>2.3701384999999998E-2</v>
      </c>
      <c r="P34" s="9">
        <v>14.950381</v>
      </c>
      <c r="Q34" s="9">
        <v>5.4059420820000001</v>
      </c>
      <c r="R34" s="9" t="s">
        <v>67</v>
      </c>
      <c r="S34" s="9">
        <v>3.2785910000000001E-2</v>
      </c>
      <c r="T34" s="9" t="s">
        <v>67</v>
      </c>
      <c r="U34" s="9" t="s">
        <v>67</v>
      </c>
      <c r="V34" s="9" t="s">
        <v>67</v>
      </c>
      <c r="W34" s="9">
        <v>5.9948399999999995E-4</v>
      </c>
      <c r="X34" s="9">
        <v>295.31094999999999</v>
      </c>
      <c r="Y34" s="9">
        <v>34.903489999999998</v>
      </c>
      <c r="Z34" s="9">
        <v>28.017679999999999</v>
      </c>
      <c r="AA34" s="9">
        <v>39.069099999999999</v>
      </c>
      <c r="AB34" s="9">
        <v>113.4192886</v>
      </c>
      <c r="AC34" s="9">
        <v>7.7464299999999999E-4</v>
      </c>
      <c r="AD34" s="9">
        <v>0</v>
      </c>
      <c r="AE34" s="9">
        <v>29.4574</v>
      </c>
      <c r="AF34" s="9" t="s">
        <v>67</v>
      </c>
      <c r="AG34" s="9" t="s">
        <v>67</v>
      </c>
      <c r="AH34" s="9" t="s">
        <v>67</v>
      </c>
      <c r="AI34" s="9" t="s">
        <v>114</v>
      </c>
      <c r="AJ34" s="9" t="s">
        <v>136</v>
      </c>
      <c r="AK34" s="9">
        <v>508.21940000000001</v>
      </c>
      <c r="AL34" s="9">
        <v>2.6200000000000003E-4</v>
      </c>
      <c r="AM34" s="9">
        <v>5.5000000000000002E-5</v>
      </c>
      <c r="AN34" s="9">
        <v>1.8109999999999999E-3</v>
      </c>
      <c r="AO34" s="9" t="s">
        <v>67</v>
      </c>
      <c r="AP34" s="9" t="s">
        <v>67</v>
      </c>
      <c r="AQ34" s="9" t="s">
        <v>67</v>
      </c>
      <c r="AR34" s="9">
        <v>1440</v>
      </c>
      <c r="AS34" s="9">
        <v>0</v>
      </c>
      <c r="AT34" s="9">
        <v>365</v>
      </c>
      <c r="AU34" s="20" t="s">
        <v>271</v>
      </c>
      <c r="AV34" s="21" t="s">
        <v>272</v>
      </c>
      <c r="AW34" s="11">
        <v>591212538</v>
      </c>
      <c r="AX34" s="12">
        <v>6.1180649526387008</v>
      </c>
      <c r="AY34" s="13"/>
      <c r="AZ34" s="14">
        <v>41363107</v>
      </c>
      <c r="BA34" s="15">
        <f t="shared" si="0"/>
        <v>6.9963176254560416E-2</v>
      </c>
      <c r="BB34" s="16">
        <v>651</v>
      </c>
      <c r="BC34" s="16">
        <v>4.7771850300000001</v>
      </c>
      <c r="BD34" s="16">
        <v>3.8841400000000001E-4</v>
      </c>
      <c r="BE34" s="16" t="s">
        <v>246</v>
      </c>
    </row>
    <row r="35" spans="1:57" s="17" customFormat="1" ht="31.5" customHeight="1">
      <c r="A35" s="9" t="s">
        <v>273</v>
      </c>
      <c r="B35" s="9" t="s">
        <v>274</v>
      </c>
      <c r="C35" s="9" t="s">
        <v>239</v>
      </c>
      <c r="D35" s="9" t="s">
        <v>261</v>
      </c>
      <c r="E35" s="9" t="s">
        <v>275</v>
      </c>
      <c r="F35" s="9">
        <v>67.141000000000005</v>
      </c>
      <c r="G35" s="9">
        <v>0.23549999999999999</v>
      </c>
      <c r="H35" s="10" t="s">
        <v>256</v>
      </c>
      <c r="I35" s="9">
        <v>5</v>
      </c>
      <c r="J35" s="9" t="s">
        <v>263</v>
      </c>
      <c r="K35" s="9" t="s">
        <v>264</v>
      </c>
      <c r="L35" s="9" t="s">
        <v>265</v>
      </c>
      <c r="M35" s="9">
        <v>8.4744700000000002</v>
      </c>
      <c r="N35" s="19">
        <v>0.96460106999999995</v>
      </c>
      <c r="O35" s="9">
        <v>2.3701384999999998E-2</v>
      </c>
      <c r="P35" s="9">
        <v>5.2187979999999996</v>
      </c>
      <c r="Q35" s="9">
        <v>5.4059420820000001</v>
      </c>
      <c r="R35" s="9">
        <v>0.13475000000000001</v>
      </c>
      <c r="S35" s="9">
        <v>3.2785910000000001E-2</v>
      </c>
      <c r="T35" s="9">
        <v>5.1154999999999999</v>
      </c>
      <c r="U35" s="9">
        <v>0.35689900000000002</v>
      </c>
      <c r="V35" s="9">
        <v>4.0120690000000003</v>
      </c>
      <c r="W35" s="9">
        <v>5.9948399999999995E-4</v>
      </c>
      <c r="X35" s="9">
        <v>311.78269999999998</v>
      </c>
      <c r="Y35" s="9">
        <v>35.145164999999999</v>
      </c>
      <c r="Z35" s="9">
        <v>27.314164999999999</v>
      </c>
      <c r="AA35" s="9">
        <v>45.872700000000002</v>
      </c>
      <c r="AB35" s="9">
        <v>114.96318049999999</v>
      </c>
      <c r="AC35" s="9">
        <v>7.9705399999999995E-4</v>
      </c>
      <c r="AD35" s="9">
        <v>0</v>
      </c>
      <c r="AE35" s="9">
        <v>36.793438999999999</v>
      </c>
      <c r="AF35" s="9">
        <v>11.751607999999999</v>
      </c>
      <c r="AG35" s="9">
        <v>9.1942009999999996</v>
      </c>
      <c r="AH35" s="9">
        <v>10.832468</v>
      </c>
      <c r="AI35" s="9" t="s">
        <v>114</v>
      </c>
      <c r="AJ35" s="9" t="s">
        <v>136</v>
      </c>
      <c r="AK35" s="9">
        <v>428.65269999999998</v>
      </c>
      <c r="AL35" s="9">
        <v>5.2899999999999996E-4</v>
      </c>
      <c r="AM35" s="9">
        <v>1.9559999999999998E-3</v>
      </c>
      <c r="AN35" s="9">
        <v>3.6549999999999998E-3</v>
      </c>
      <c r="AO35" s="9">
        <v>1.888199</v>
      </c>
      <c r="AP35" s="9">
        <v>0.78996699999999997</v>
      </c>
      <c r="AQ35" s="9">
        <v>0.74545899999999998</v>
      </c>
      <c r="AR35" s="9">
        <v>1440</v>
      </c>
      <c r="AS35" s="9">
        <v>0</v>
      </c>
      <c r="AT35" s="9">
        <v>365</v>
      </c>
      <c r="AU35" s="20" t="s">
        <v>276</v>
      </c>
      <c r="AV35" s="21" t="s">
        <v>277</v>
      </c>
      <c r="AW35" s="11">
        <v>542812760</v>
      </c>
      <c r="AX35" s="12">
        <v>3.2295504789977896</v>
      </c>
      <c r="AY35" s="13">
        <v>2.531246E-3</v>
      </c>
      <c r="AZ35" s="14">
        <v>70980073</v>
      </c>
      <c r="BA35" s="15">
        <f t="shared" si="0"/>
        <v>0.13076345699758421</v>
      </c>
      <c r="BB35" s="16">
        <v>1178</v>
      </c>
      <c r="BC35" s="16">
        <v>5.6408948560000001</v>
      </c>
      <c r="BD35" s="22">
        <v>3.6699999999999998E-5</v>
      </c>
      <c r="BE35" s="16" t="s">
        <v>246</v>
      </c>
    </row>
    <row r="36" spans="1:57" s="17" customFormat="1" ht="31.5" customHeight="1">
      <c r="A36" s="9" t="s">
        <v>278</v>
      </c>
      <c r="B36" s="9" t="s">
        <v>279</v>
      </c>
      <c r="C36" s="9" t="s">
        <v>239</v>
      </c>
      <c r="D36" s="9" t="s">
        <v>280</v>
      </c>
      <c r="E36" s="9" t="s">
        <v>281</v>
      </c>
      <c r="F36" s="9">
        <v>76.124600000000001</v>
      </c>
      <c r="G36" s="9">
        <v>1.3648</v>
      </c>
      <c r="H36" s="10" t="s">
        <v>250</v>
      </c>
      <c r="I36" s="9">
        <v>499</v>
      </c>
      <c r="J36" s="9" t="s">
        <v>263</v>
      </c>
      <c r="K36" s="9" t="s">
        <v>264</v>
      </c>
      <c r="L36" s="9" t="s">
        <v>282</v>
      </c>
      <c r="M36" s="9">
        <v>9.9534999999999998E-2</v>
      </c>
      <c r="N36" s="19">
        <v>0.34625182999999998</v>
      </c>
      <c r="O36" s="9">
        <v>1.4557051999999999E-2</v>
      </c>
      <c r="P36" s="9">
        <v>13.010683</v>
      </c>
      <c r="Q36" s="9">
        <v>11.743258000000001</v>
      </c>
      <c r="R36" s="9" t="s">
        <v>67</v>
      </c>
      <c r="S36" s="9">
        <v>1.8939177000000001E-2</v>
      </c>
      <c r="T36" s="9" t="s">
        <v>67</v>
      </c>
      <c r="U36" s="9" t="s">
        <v>67</v>
      </c>
      <c r="V36" s="9" t="s">
        <v>67</v>
      </c>
      <c r="W36" s="9">
        <v>8.7415699999999997E-4</v>
      </c>
      <c r="X36" s="9">
        <v>315.37205</v>
      </c>
      <c r="Y36" s="9">
        <v>34.945779999999999</v>
      </c>
      <c r="Z36" s="9">
        <v>28.058240000000001</v>
      </c>
      <c r="AA36" s="9">
        <v>149.86240000000001</v>
      </c>
      <c r="AB36" s="9">
        <v>293.1131287</v>
      </c>
      <c r="AC36" s="9">
        <v>4.2217699999999998E-4</v>
      </c>
      <c r="AD36" s="9">
        <v>3.2777780000000001</v>
      </c>
      <c r="AE36" s="9">
        <v>29.312607</v>
      </c>
      <c r="AF36" s="9" t="s">
        <v>67</v>
      </c>
      <c r="AG36" s="9" t="s">
        <v>67</v>
      </c>
      <c r="AH36" s="9" t="s">
        <v>67</v>
      </c>
      <c r="AI36" s="9" t="s">
        <v>114</v>
      </c>
      <c r="AJ36" s="9" t="s">
        <v>136</v>
      </c>
      <c r="AK36" s="9">
        <v>336.01650000000001</v>
      </c>
      <c r="AL36" s="9">
        <v>2.6800000000000001E-4</v>
      </c>
      <c r="AM36" s="9">
        <v>9.0000000000000006E-5</v>
      </c>
      <c r="AN36" s="9">
        <v>1.8489999999999999E-3</v>
      </c>
      <c r="AO36" s="9">
        <v>2.2508620000000001</v>
      </c>
      <c r="AP36" s="9">
        <v>4.9263000000000001E-2</v>
      </c>
      <c r="AQ36" s="9">
        <v>4.9560000000000003E-3</v>
      </c>
      <c r="AR36" s="9">
        <v>1440</v>
      </c>
      <c r="AS36" s="9">
        <v>0</v>
      </c>
      <c r="AT36" s="9">
        <v>365</v>
      </c>
      <c r="AU36" s="20" t="s">
        <v>283</v>
      </c>
      <c r="AV36" s="21" t="s">
        <v>284</v>
      </c>
      <c r="AW36" s="11">
        <v>544576256</v>
      </c>
      <c r="AX36" s="12">
        <v>10.635328681601175</v>
      </c>
      <c r="AY36" s="13"/>
      <c r="AZ36" s="14">
        <v>25382339</v>
      </c>
      <c r="BA36" s="15">
        <f t="shared" si="0"/>
        <v>4.6609338399065274E-2</v>
      </c>
      <c r="BB36" s="16">
        <v>281</v>
      </c>
      <c r="BC36" s="16">
        <v>4.4711346890000003</v>
      </c>
      <c r="BD36" s="16">
        <v>3.10823E-4</v>
      </c>
      <c r="BE36" s="16" t="s">
        <v>246</v>
      </c>
    </row>
    <row r="37" spans="1:57" s="17" customFormat="1" ht="31.5" customHeight="1">
      <c r="A37" s="9" t="s">
        <v>285</v>
      </c>
      <c r="B37" s="9" t="s">
        <v>286</v>
      </c>
      <c r="C37" s="9" t="s">
        <v>239</v>
      </c>
      <c r="D37" s="9" t="s">
        <v>280</v>
      </c>
      <c r="E37" s="9" t="s">
        <v>287</v>
      </c>
      <c r="F37" s="9">
        <v>76.182500000000005</v>
      </c>
      <c r="G37" s="9">
        <v>1.3917999999999999</v>
      </c>
      <c r="H37" s="10" t="s">
        <v>256</v>
      </c>
      <c r="I37" s="9">
        <v>5</v>
      </c>
      <c r="J37" s="9" t="s">
        <v>263</v>
      </c>
      <c r="K37" s="9" t="s">
        <v>264</v>
      </c>
      <c r="L37" s="9" t="s">
        <v>282</v>
      </c>
      <c r="M37" s="9">
        <v>1.8996120000000001</v>
      </c>
      <c r="N37" s="19">
        <v>0.32584688000000001</v>
      </c>
      <c r="O37" s="9">
        <v>1.4557051999999999E-2</v>
      </c>
      <c r="P37" s="9">
        <v>4.9806530000000002</v>
      </c>
      <c r="Q37" s="9">
        <v>11.743258000000001</v>
      </c>
      <c r="R37" s="9">
        <v>0.10100000000000001</v>
      </c>
      <c r="S37" s="9">
        <v>1.8939177000000001E-2</v>
      </c>
      <c r="T37" s="9">
        <v>2.7725</v>
      </c>
      <c r="U37" s="9">
        <v>0.29048299999999999</v>
      </c>
      <c r="V37" s="9">
        <v>4.1853100000000003</v>
      </c>
      <c r="W37" s="9">
        <v>8.7415699999999997E-4</v>
      </c>
      <c r="X37" s="9">
        <v>363.00081299999999</v>
      </c>
      <c r="Y37" s="9">
        <v>34.888655999999997</v>
      </c>
      <c r="Z37" s="9">
        <v>27.890469</v>
      </c>
      <c r="AA37" s="9">
        <v>109.6568</v>
      </c>
      <c r="AB37" s="9">
        <v>364.10928339999998</v>
      </c>
      <c r="AC37" s="9">
        <v>4.6299699999999999E-4</v>
      </c>
      <c r="AD37" s="9">
        <v>3.2777780000000001</v>
      </c>
      <c r="AE37" s="9">
        <v>30.602786999999999</v>
      </c>
      <c r="AF37" s="9">
        <v>0.50819899999999996</v>
      </c>
      <c r="AG37" s="9">
        <v>0.67601199999999995</v>
      </c>
      <c r="AH37" s="9">
        <v>0.64557799999999999</v>
      </c>
      <c r="AI37" s="9" t="s">
        <v>114</v>
      </c>
      <c r="AJ37" s="9" t="s">
        <v>136</v>
      </c>
      <c r="AK37" s="9">
        <v>346.24180000000001</v>
      </c>
      <c r="AL37" s="9">
        <v>5.2599999999999999E-4</v>
      </c>
      <c r="AM37" s="9">
        <v>1.89E-3</v>
      </c>
      <c r="AN37" s="9">
        <v>3.6319999999999998E-3</v>
      </c>
      <c r="AO37" s="9">
        <v>2.2588680000000001</v>
      </c>
      <c r="AP37" s="9">
        <v>0.98556900000000003</v>
      </c>
      <c r="AQ37" s="9">
        <v>0.94045699999999999</v>
      </c>
      <c r="AR37" s="9">
        <v>1440</v>
      </c>
      <c r="AS37" s="9">
        <v>0</v>
      </c>
      <c r="AT37" s="9">
        <v>365</v>
      </c>
      <c r="AU37" s="20" t="s">
        <v>288</v>
      </c>
      <c r="AV37" s="21" t="s">
        <v>289</v>
      </c>
      <c r="AW37" s="11">
        <v>604978274</v>
      </c>
      <c r="AX37" s="12">
        <v>6.5669421487603303</v>
      </c>
      <c r="AY37" s="13">
        <v>1.4210008999999999E-2</v>
      </c>
      <c r="AZ37" s="14">
        <v>24437987</v>
      </c>
      <c r="BA37" s="15">
        <f t="shared" si="0"/>
        <v>4.0394817550092714E-2</v>
      </c>
      <c r="BB37" s="16">
        <v>329</v>
      </c>
      <c r="BC37" s="16">
        <v>5.0881694910000004</v>
      </c>
      <c r="BD37" s="16">
        <v>4.3126599999999997E-4</v>
      </c>
      <c r="BE37" s="16" t="s">
        <v>246</v>
      </c>
    </row>
    <row r="38" spans="1:57" s="17" customFormat="1" ht="31.5" customHeight="1">
      <c r="A38" s="9" t="s">
        <v>290</v>
      </c>
      <c r="B38" s="9" t="s">
        <v>291</v>
      </c>
      <c r="C38" s="9" t="s">
        <v>239</v>
      </c>
      <c r="D38" s="9" t="s">
        <v>292</v>
      </c>
      <c r="E38" s="9" t="s">
        <v>293</v>
      </c>
      <c r="F38" s="9">
        <v>72.543199999999999</v>
      </c>
      <c r="G38" s="9">
        <v>44.101999999999997</v>
      </c>
      <c r="H38" s="10" t="s">
        <v>154</v>
      </c>
      <c r="I38" s="9">
        <v>40</v>
      </c>
      <c r="J38" s="9" t="s">
        <v>263</v>
      </c>
      <c r="K38" s="9" t="s">
        <v>264</v>
      </c>
      <c r="L38" s="9" t="s">
        <v>282</v>
      </c>
      <c r="M38" s="9">
        <v>3.8245450000000001</v>
      </c>
      <c r="N38" s="19">
        <v>-1.3473223000000001</v>
      </c>
      <c r="O38" s="9">
        <v>6.9793110000000002E-3</v>
      </c>
      <c r="P38" s="9">
        <v>0</v>
      </c>
      <c r="Q38" s="9">
        <v>4.1430493999999998E-2</v>
      </c>
      <c r="R38" s="9">
        <v>6.3E-2</v>
      </c>
      <c r="S38" s="9">
        <v>1.6099910000000001E-3</v>
      </c>
      <c r="T38" s="9">
        <v>0.82099999999999995</v>
      </c>
      <c r="U38" s="9">
        <v>9.8434999999999995E-2</v>
      </c>
      <c r="V38" s="9">
        <v>1.1353329999999999</v>
      </c>
      <c r="W38" s="9">
        <v>4.3000500000000001E-4</v>
      </c>
      <c r="X38" s="9">
        <v>326.36090000000002</v>
      </c>
      <c r="Y38" s="9">
        <v>34.975344999999997</v>
      </c>
      <c r="Z38" s="9">
        <v>27.784685</v>
      </c>
      <c r="AA38" s="9">
        <v>40.803100000000001</v>
      </c>
      <c r="AB38" s="9">
        <v>119.8635941</v>
      </c>
      <c r="AC38" s="9">
        <v>5.7795399999999999E-4</v>
      </c>
      <c r="AD38" s="9">
        <v>1.2222219999999999</v>
      </c>
      <c r="AE38" s="9">
        <v>32.396189</v>
      </c>
      <c r="AF38" s="9">
        <v>0.195352</v>
      </c>
      <c r="AG38" s="9">
        <v>0.15007699999999999</v>
      </c>
      <c r="AH38" s="9">
        <v>0.123989</v>
      </c>
      <c r="AI38" s="9" t="s">
        <v>294</v>
      </c>
      <c r="AJ38" s="9" t="s">
        <v>69</v>
      </c>
      <c r="AK38" s="9">
        <v>257.048</v>
      </c>
      <c r="AL38" s="9">
        <v>4.17E-4</v>
      </c>
      <c r="AM38" s="9">
        <v>1.1540000000000001E-3</v>
      </c>
      <c r="AN38" s="9">
        <v>2.8809999999999999E-3</v>
      </c>
      <c r="AO38" s="9">
        <v>2.4547889999999999</v>
      </c>
      <c r="AP38" s="9">
        <v>0.24803600000000001</v>
      </c>
      <c r="AQ38" s="9">
        <v>0.199541</v>
      </c>
      <c r="AR38" s="9">
        <v>1440</v>
      </c>
      <c r="AS38" s="9">
        <v>0</v>
      </c>
      <c r="AT38" s="9">
        <v>365</v>
      </c>
      <c r="AU38" s="20" t="s">
        <v>295</v>
      </c>
      <c r="AV38" s="21" t="s">
        <v>296</v>
      </c>
      <c r="AW38" s="11">
        <v>477216880</v>
      </c>
      <c r="AX38" s="12">
        <v>1.3222967309304274</v>
      </c>
      <c r="AY38" s="13">
        <v>1.4024989E-2</v>
      </c>
      <c r="AZ38" s="14">
        <v>122622085</v>
      </c>
      <c r="BA38" s="15">
        <f t="shared" si="0"/>
        <v>0.25695253068164731</v>
      </c>
      <c r="BB38" s="16">
        <v>1911</v>
      </c>
      <c r="BC38" s="16">
        <v>6.1123120640000002</v>
      </c>
      <c r="BD38" s="16">
        <v>3.3929700000000001E-4</v>
      </c>
      <c r="BE38" s="16" t="s">
        <v>246</v>
      </c>
    </row>
    <row r="39" spans="1:57" s="17" customFormat="1" ht="31.5" customHeight="1">
      <c r="A39" s="9" t="s">
        <v>297</v>
      </c>
      <c r="B39" s="9" t="s">
        <v>298</v>
      </c>
      <c r="C39" s="9" t="s">
        <v>239</v>
      </c>
      <c r="D39" s="9" t="s">
        <v>292</v>
      </c>
      <c r="E39" s="9" t="s">
        <v>299</v>
      </c>
      <c r="F39" s="9">
        <v>72.519900000000007</v>
      </c>
      <c r="G39" s="9">
        <v>44.055199999999999</v>
      </c>
      <c r="H39" s="10" t="s">
        <v>300</v>
      </c>
      <c r="I39" s="9" t="s">
        <v>301</v>
      </c>
      <c r="J39" s="9" t="s">
        <v>263</v>
      </c>
      <c r="K39" s="9" t="s">
        <v>264</v>
      </c>
      <c r="L39" s="9" t="s">
        <v>282</v>
      </c>
      <c r="M39" s="9">
        <v>3.1072000000000002</v>
      </c>
      <c r="N39" s="19">
        <v>-1.3457748</v>
      </c>
      <c r="O39" s="9">
        <v>6.9793110000000002E-3</v>
      </c>
      <c r="P39" s="9">
        <v>0</v>
      </c>
      <c r="Q39" s="9">
        <v>4.1430493999999998E-2</v>
      </c>
      <c r="R39" s="9">
        <v>0</v>
      </c>
      <c r="S39" s="9">
        <v>1.6099910000000001E-3</v>
      </c>
      <c r="T39" s="9">
        <v>0.82099999999999995</v>
      </c>
      <c r="U39" s="9">
        <v>9.8434999999999995E-2</v>
      </c>
      <c r="V39" s="9">
        <v>1.4595450000000001</v>
      </c>
      <c r="W39" s="9">
        <v>4.3000500000000001E-4</v>
      </c>
      <c r="X39" s="9">
        <v>303.31905</v>
      </c>
      <c r="Y39" s="9">
        <v>34.978285</v>
      </c>
      <c r="Z39" s="9">
        <v>27.854330000000001</v>
      </c>
      <c r="AA39" s="9">
        <v>46.814300000000003</v>
      </c>
      <c r="AB39" s="9">
        <v>119.7740173</v>
      </c>
      <c r="AC39" s="9">
        <v>5.7943700000000003E-4</v>
      </c>
      <c r="AD39" s="9">
        <v>1.2222219999999999</v>
      </c>
      <c r="AE39" s="9">
        <v>31.760190000000001</v>
      </c>
      <c r="AF39" s="9">
        <v>2.5193E-2</v>
      </c>
      <c r="AG39" s="9">
        <v>1.8896E-2</v>
      </c>
      <c r="AH39" s="9">
        <v>1.5611E-2</v>
      </c>
      <c r="AI39" s="9" t="s">
        <v>294</v>
      </c>
      <c r="AJ39" s="9" t="s">
        <v>69</v>
      </c>
      <c r="AK39" s="9">
        <v>254.88409999999999</v>
      </c>
      <c r="AL39" s="9">
        <v>3.6099999999999999E-4</v>
      </c>
      <c r="AM39" s="9">
        <v>7.5699999999999997E-4</v>
      </c>
      <c r="AN39" s="9">
        <v>2.4910000000000002E-3</v>
      </c>
      <c r="AO39" s="9">
        <v>2.6989999999999998</v>
      </c>
      <c r="AP39" s="9">
        <v>0.10606599999999999</v>
      </c>
      <c r="AQ39" s="9">
        <v>5.7572999999999999E-2</v>
      </c>
      <c r="AR39" s="9">
        <v>1440</v>
      </c>
      <c r="AS39" s="9">
        <v>0</v>
      </c>
      <c r="AT39" s="9">
        <v>365</v>
      </c>
      <c r="AU39" s="20" t="s">
        <v>302</v>
      </c>
      <c r="AV39" s="21" t="s">
        <v>303</v>
      </c>
      <c r="AW39" s="11">
        <v>578407150</v>
      </c>
      <c r="AX39" s="12">
        <v>1.4470954356846473</v>
      </c>
      <c r="AY39" s="13"/>
      <c r="AZ39" s="14">
        <v>159655514</v>
      </c>
      <c r="BA39" s="15">
        <f t="shared" si="0"/>
        <v>0.27602617637074506</v>
      </c>
      <c r="BB39" s="16">
        <v>2328</v>
      </c>
      <c r="BC39" s="16">
        <v>6.627562781</v>
      </c>
      <c r="BD39" s="16">
        <v>2.9019799999999998E-4</v>
      </c>
      <c r="BE39" s="16" t="s">
        <v>246</v>
      </c>
    </row>
    <row r="40" spans="1:57" s="17" customFormat="1" ht="31.5" customHeight="1">
      <c r="A40" s="9" t="s">
        <v>304</v>
      </c>
      <c r="B40" s="9" t="s">
        <v>305</v>
      </c>
      <c r="C40" s="9" t="s">
        <v>239</v>
      </c>
      <c r="D40" s="9" t="s">
        <v>292</v>
      </c>
      <c r="E40" s="9" t="s">
        <v>306</v>
      </c>
      <c r="F40" s="9">
        <v>72.512799999999999</v>
      </c>
      <c r="G40" s="9">
        <v>44.077500000000001</v>
      </c>
      <c r="H40" s="10" t="s">
        <v>256</v>
      </c>
      <c r="I40" s="9">
        <v>5</v>
      </c>
      <c r="J40" s="9" t="s">
        <v>263</v>
      </c>
      <c r="K40" s="9" t="s">
        <v>264</v>
      </c>
      <c r="L40" s="9" t="s">
        <v>282</v>
      </c>
      <c r="M40" s="9">
        <v>7.48766</v>
      </c>
      <c r="N40" s="19">
        <v>-1.3445826999999999</v>
      </c>
      <c r="O40" s="9">
        <v>6.9793110000000002E-3</v>
      </c>
      <c r="P40" s="9">
        <v>0</v>
      </c>
      <c r="Q40" s="9">
        <v>4.1430493999999998E-2</v>
      </c>
      <c r="R40" s="9">
        <v>0</v>
      </c>
      <c r="S40" s="9">
        <v>1.6099910000000001E-3</v>
      </c>
      <c r="T40" s="9">
        <v>5.9499999999999997E-2</v>
      </c>
      <c r="U40" s="9">
        <v>0</v>
      </c>
      <c r="V40" s="9">
        <v>1.7251270000000001</v>
      </c>
      <c r="W40" s="9">
        <v>4.3000500000000001E-4</v>
      </c>
      <c r="X40" s="9">
        <v>299.00729999999999</v>
      </c>
      <c r="Y40" s="9">
        <v>34.923310000000001</v>
      </c>
      <c r="Z40" s="9">
        <v>27.289204999999999</v>
      </c>
      <c r="AA40" s="9">
        <v>48.505600000000001</v>
      </c>
      <c r="AB40" s="9">
        <v>116.7825508</v>
      </c>
      <c r="AC40" s="9">
        <v>5.7965999999999996E-4</v>
      </c>
      <c r="AD40" s="9">
        <v>1.2222219999999999</v>
      </c>
      <c r="AE40" s="9">
        <v>35.668866999999999</v>
      </c>
      <c r="AF40" s="9">
        <v>22.314532</v>
      </c>
      <c r="AG40" s="9">
        <v>17.142824000000001</v>
      </c>
      <c r="AH40" s="9">
        <v>14.162941999999999</v>
      </c>
      <c r="AI40" s="9" t="s">
        <v>294</v>
      </c>
      <c r="AJ40" s="9" t="s">
        <v>69</v>
      </c>
      <c r="AK40" s="9">
        <v>230.63329999999999</v>
      </c>
      <c r="AL40" s="9">
        <v>5.9199999999999997E-4</v>
      </c>
      <c r="AM40" s="9">
        <v>2.3879999999999999E-3</v>
      </c>
      <c r="AN40" s="9">
        <v>4.0899999999999999E-3</v>
      </c>
      <c r="AO40" s="9">
        <v>2.102862</v>
      </c>
      <c r="AP40" s="9">
        <v>0.38855499999999998</v>
      </c>
      <c r="AQ40" s="9">
        <v>0.34006199999999998</v>
      </c>
      <c r="AR40" s="9">
        <v>1440</v>
      </c>
      <c r="AS40" s="9">
        <v>0</v>
      </c>
      <c r="AT40" s="9">
        <v>365</v>
      </c>
      <c r="AU40" s="20" t="s">
        <v>307</v>
      </c>
      <c r="AV40" s="21" t="s">
        <v>308</v>
      </c>
      <c r="AW40" s="11">
        <v>511385596</v>
      </c>
      <c r="AX40" s="12">
        <v>2.6710989440750881</v>
      </c>
      <c r="AY40" s="13">
        <v>5.1038530000000002E-3</v>
      </c>
      <c r="AZ40" s="14">
        <v>92044215</v>
      </c>
      <c r="BA40" s="15">
        <f t="shared" si="0"/>
        <v>0.17998984664401849</v>
      </c>
      <c r="BB40" s="16">
        <v>1376</v>
      </c>
      <c r="BC40" s="16">
        <v>5.879903154</v>
      </c>
      <c r="BD40" s="16">
        <v>3.7816400000000001E-4</v>
      </c>
      <c r="BE40" s="16" t="s">
        <v>246</v>
      </c>
    </row>
    <row r="41" spans="1:57" s="17" customFormat="1" ht="31.5" customHeight="1">
      <c r="A41" s="9" t="s">
        <v>309</v>
      </c>
      <c r="B41" s="9" t="s">
        <v>310</v>
      </c>
      <c r="C41" s="9" t="s">
        <v>239</v>
      </c>
      <c r="D41" s="9" t="s">
        <v>311</v>
      </c>
      <c r="E41" s="9" t="s">
        <v>312</v>
      </c>
      <c r="F41" s="9">
        <v>78.935400000000001</v>
      </c>
      <c r="G41" s="9">
        <v>79.060400000000001</v>
      </c>
      <c r="H41" s="10" t="s">
        <v>154</v>
      </c>
      <c r="I41" s="9">
        <v>35</v>
      </c>
      <c r="J41" s="9" t="s">
        <v>263</v>
      </c>
      <c r="K41" s="9" t="s">
        <v>264</v>
      </c>
      <c r="L41" s="9" t="s">
        <v>282</v>
      </c>
      <c r="M41" s="9">
        <v>-1.2978499999999999</v>
      </c>
      <c r="N41" s="19">
        <v>-1.1630423999999999</v>
      </c>
      <c r="O41" s="9">
        <v>4.0816159999999997E-3</v>
      </c>
      <c r="P41" s="9">
        <v>4.4277879999999996</v>
      </c>
      <c r="Q41" s="9">
        <v>6.2408983710000001</v>
      </c>
      <c r="R41" s="9">
        <v>2.5999999999999999E-2</v>
      </c>
      <c r="S41" s="9">
        <v>2.0618707E-2</v>
      </c>
      <c r="T41" s="9">
        <v>1.7090000000000001</v>
      </c>
      <c r="U41" s="9">
        <v>0.209065</v>
      </c>
      <c r="V41" s="9">
        <v>0.23177200000000001</v>
      </c>
      <c r="W41" s="9">
        <v>1.2155309999999999E-3</v>
      </c>
      <c r="X41" s="9">
        <v>348.00062500000001</v>
      </c>
      <c r="Y41" s="9">
        <v>34.456099999999999</v>
      </c>
      <c r="Z41" s="9">
        <v>27.72345</v>
      </c>
      <c r="AA41" s="9">
        <v>85.185500000000005</v>
      </c>
      <c r="AB41" s="9">
        <v>81.824172970000006</v>
      </c>
      <c r="AC41" s="9">
        <v>3.6040099999999999E-4</v>
      </c>
      <c r="AD41" s="9">
        <v>4.8333329999999997</v>
      </c>
      <c r="AE41" s="9">
        <v>27.548608000000002</v>
      </c>
      <c r="AF41" s="9">
        <v>0.63565700000000003</v>
      </c>
      <c r="AG41" s="9">
        <v>0.71313899999999997</v>
      </c>
      <c r="AH41" s="9">
        <v>0.58251299999999995</v>
      </c>
      <c r="AI41" s="9" t="s">
        <v>294</v>
      </c>
      <c r="AJ41" s="9" t="s">
        <v>69</v>
      </c>
      <c r="AK41" s="9">
        <v>102.636</v>
      </c>
      <c r="AL41" s="9">
        <v>8.5099999999999998E-4</v>
      </c>
      <c r="AM41" s="9">
        <v>4.1120000000000002E-3</v>
      </c>
      <c r="AN41" s="9">
        <v>5.8780000000000004E-3</v>
      </c>
      <c r="AO41" s="9">
        <v>3.1660689999999998</v>
      </c>
      <c r="AP41" s="9">
        <v>0.52140500000000001</v>
      </c>
      <c r="AQ41" s="9">
        <v>0.47291100000000003</v>
      </c>
      <c r="AR41" s="9">
        <v>1440</v>
      </c>
      <c r="AS41" s="9">
        <v>1.1819392740000001</v>
      </c>
      <c r="AT41" s="9">
        <v>304</v>
      </c>
      <c r="AU41" s="9" t="s">
        <v>313</v>
      </c>
      <c r="AV41" s="21" t="s">
        <v>314</v>
      </c>
      <c r="AW41" s="11">
        <v>528960984</v>
      </c>
      <c r="AX41" s="12">
        <v>1.3799621928166352</v>
      </c>
      <c r="AY41" s="13">
        <v>2.6666478E-2</v>
      </c>
      <c r="AZ41" s="14">
        <v>128622374</v>
      </c>
      <c r="BA41" s="15">
        <f t="shared" si="0"/>
        <v>0.24316041804701422</v>
      </c>
      <c r="BB41" s="16">
        <v>3359</v>
      </c>
      <c r="BC41" s="16">
        <v>7.3852599259999998</v>
      </c>
      <c r="BD41" s="16">
        <v>3.2844500000000002E-4</v>
      </c>
      <c r="BE41" s="16" t="s">
        <v>246</v>
      </c>
    </row>
    <row r="42" spans="1:57" s="17" customFormat="1" ht="31.5" customHeight="1">
      <c r="A42" s="9" t="s">
        <v>315</v>
      </c>
      <c r="B42" s="9" t="s">
        <v>316</v>
      </c>
      <c r="C42" s="9" t="s">
        <v>239</v>
      </c>
      <c r="D42" s="9" t="s">
        <v>311</v>
      </c>
      <c r="E42" s="9" t="s">
        <v>317</v>
      </c>
      <c r="F42" s="9">
        <v>78.956400000000002</v>
      </c>
      <c r="G42" s="9">
        <v>79.420100000000005</v>
      </c>
      <c r="H42" s="10" t="s">
        <v>256</v>
      </c>
      <c r="I42" s="9">
        <v>5</v>
      </c>
      <c r="J42" s="9" t="s">
        <v>263</v>
      </c>
      <c r="K42" s="9" t="s">
        <v>264</v>
      </c>
      <c r="L42" s="9" t="s">
        <v>282</v>
      </c>
      <c r="M42" s="9">
        <v>-0.16031200000000001</v>
      </c>
      <c r="N42" s="19">
        <v>-1.1430769999999999</v>
      </c>
      <c r="O42" s="9">
        <v>4.0816159999999997E-3</v>
      </c>
      <c r="P42" s="9">
        <v>2.0996139999999999</v>
      </c>
      <c r="Q42" s="9">
        <v>6.2408983710000001</v>
      </c>
      <c r="R42" s="9">
        <v>1.5E-3</v>
      </c>
      <c r="S42" s="9">
        <v>2.0618707E-2</v>
      </c>
      <c r="T42" s="9">
        <v>0.441</v>
      </c>
      <c r="U42" s="9">
        <v>5.6870999999999998E-2</v>
      </c>
      <c r="V42" s="9">
        <v>0.27307900000000002</v>
      </c>
      <c r="W42" s="9">
        <v>1.2155309999999999E-3</v>
      </c>
      <c r="X42" s="9">
        <v>385.28075000000001</v>
      </c>
      <c r="Y42" s="9">
        <v>33.613774999999997</v>
      </c>
      <c r="Z42" s="9">
        <v>26.994413000000002</v>
      </c>
      <c r="AA42" s="9">
        <v>85.185500000000005</v>
      </c>
      <c r="AB42" s="9" t="s">
        <v>67</v>
      </c>
      <c r="AC42" s="9" t="s">
        <v>67</v>
      </c>
      <c r="AD42" s="9">
        <v>4.8333329999999997</v>
      </c>
      <c r="AE42" s="9">
        <v>27.863894999999999</v>
      </c>
      <c r="AF42" s="9">
        <v>19.445208000000001</v>
      </c>
      <c r="AG42" s="9">
        <v>19.215406000000002</v>
      </c>
      <c r="AH42" s="9">
        <v>15.941915</v>
      </c>
      <c r="AI42" s="9" t="s">
        <v>294</v>
      </c>
      <c r="AJ42" s="9" t="s">
        <v>69</v>
      </c>
      <c r="AK42" s="9">
        <v>102.636</v>
      </c>
      <c r="AL42" s="9">
        <v>5.0199999999999995E-4</v>
      </c>
      <c r="AM42" s="9">
        <v>1.722E-3</v>
      </c>
      <c r="AN42" s="9">
        <v>3.4680000000000002E-3</v>
      </c>
      <c r="AO42" s="9">
        <v>2.2849499999999998</v>
      </c>
      <c r="AP42" s="9">
        <v>0.168573</v>
      </c>
      <c r="AQ42" s="9">
        <v>0.12007900000000001</v>
      </c>
      <c r="AR42" s="9">
        <v>1440</v>
      </c>
      <c r="AS42" s="9">
        <v>5.30974521</v>
      </c>
      <c r="AT42" s="9">
        <v>304</v>
      </c>
      <c r="AU42" s="9" t="s">
        <v>318</v>
      </c>
      <c r="AV42" s="21" t="s">
        <v>319</v>
      </c>
      <c r="AW42" s="11">
        <v>482793340</v>
      </c>
      <c r="AX42" s="12">
        <v>2.9018227009113504</v>
      </c>
      <c r="AY42" s="13">
        <v>1.1199825E-2</v>
      </c>
      <c r="AZ42" s="14">
        <v>80793509</v>
      </c>
      <c r="BA42" s="15">
        <f t="shared" si="0"/>
        <v>0.1673459476470823</v>
      </c>
      <c r="BB42" s="16">
        <v>2071</v>
      </c>
      <c r="BC42" s="16">
        <v>6.8070881630000004</v>
      </c>
      <c r="BD42" s="16">
        <v>3.2009900000000001E-4</v>
      </c>
      <c r="BE42" s="16" t="s">
        <v>246</v>
      </c>
    </row>
    <row r="43" spans="1:57" s="17" customFormat="1" ht="31.5" customHeight="1">
      <c r="A43" s="9" t="s">
        <v>320</v>
      </c>
      <c r="B43" s="9" t="s">
        <v>321</v>
      </c>
      <c r="C43" s="9" t="s">
        <v>239</v>
      </c>
      <c r="D43" s="9" t="s">
        <v>322</v>
      </c>
      <c r="E43" s="9" t="s">
        <v>323</v>
      </c>
      <c r="F43" s="9">
        <v>79.334900000000005</v>
      </c>
      <c r="G43" s="9">
        <v>66.295400000000001</v>
      </c>
      <c r="H43" s="10" t="s">
        <v>300</v>
      </c>
      <c r="I43" s="9" t="s">
        <v>301</v>
      </c>
      <c r="J43" s="9" t="s">
        <v>263</v>
      </c>
      <c r="K43" s="9" t="s">
        <v>264</v>
      </c>
      <c r="L43" s="9" t="s">
        <v>282</v>
      </c>
      <c r="M43" s="9">
        <v>1.0257050000000001</v>
      </c>
      <c r="N43" s="19">
        <v>-1.3840304000000001</v>
      </c>
      <c r="O43" s="9">
        <v>5.8937300000000002E-4</v>
      </c>
      <c r="P43" s="9" t="s">
        <v>67</v>
      </c>
      <c r="Q43" s="9">
        <v>6.7504653929999998</v>
      </c>
      <c r="R43" s="9">
        <v>4.7500000000000001E-2</v>
      </c>
      <c r="S43" s="9">
        <v>3.293654E-3</v>
      </c>
      <c r="T43" s="9">
        <v>2.5924999999999998</v>
      </c>
      <c r="U43" s="9">
        <v>0.35669000000000001</v>
      </c>
      <c r="V43" s="9">
        <v>1.7436199999999999</v>
      </c>
      <c r="W43" s="9">
        <v>1.0933799999999999E-3</v>
      </c>
      <c r="X43" s="9">
        <v>314.71674999999999</v>
      </c>
      <c r="Y43" s="9">
        <v>34.691775</v>
      </c>
      <c r="Z43" s="9">
        <v>27.839725000000001</v>
      </c>
      <c r="AA43" s="9">
        <v>65.263400000000004</v>
      </c>
      <c r="AB43" s="9">
        <v>117.25098800000001</v>
      </c>
      <c r="AC43" s="9">
        <v>6.7235000000000005E-4</v>
      </c>
      <c r="AD43" s="9">
        <v>0</v>
      </c>
      <c r="AE43" s="9">
        <v>29.629266000000001</v>
      </c>
      <c r="AF43" s="9">
        <v>1.624E-3</v>
      </c>
      <c r="AG43" s="9">
        <v>2.0699999999999998E-3</v>
      </c>
      <c r="AH43" s="9">
        <v>1.877E-3</v>
      </c>
      <c r="AI43" s="9" t="s">
        <v>294</v>
      </c>
      <c r="AJ43" s="9" t="s">
        <v>69</v>
      </c>
      <c r="AK43" s="9">
        <v>157.53700000000001</v>
      </c>
      <c r="AL43" s="9">
        <v>3.6400000000000001E-4</v>
      </c>
      <c r="AM43" s="9">
        <v>7.5699999999999997E-4</v>
      </c>
      <c r="AN43" s="9">
        <v>2.5119999999999999E-3</v>
      </c>
      <c r="AO43" s="9">
        <v>2.3808220000000002</v>
      </c>
      <c r="AP43" s="9">
        <v>0.117353</v>
      </c>
      <c r="AQ43" s="9">
        <v>6.8859000000000004E-2</v>
      </c>
      <c r="AR43" s="9">
        <v>1440</v>
      </c>
      <c r="AS43" s="9">
        <v>0</v>
      </c>
      <c r="AT43" s="9">
        <v>300</v>
      </c>
      <c r="AU43" s="9" t="s">
        <v>324</v>
      </c>
      <c r="AV43" s="21" t="s">
        <v>325</v>
      </c>
      <c r="AW43" s="11">
        <v>518148292</v>
      </c>
      <c r="AX43" s="12">
        <v>3.7302199922809725</v>
      </c>
      <c r="AY43" s="13"/>
      <c r="AZ43" s="14">
        <v>58239931</v>
      </c>
      <c r="BA43" s="15">
        <f t="shared" si="0"/>
        <v>0.11240012154667105</v>
      </c>
      <c r="BB43" s="16">
        <v>1049</v>
      </c>
      <c r="BC43" s="16">
        <v>6.03129486</v>
      </c>
      <c r="BD43" s="16">
        <v>3.1558699999999999E-4</v>
      </c>
      <c r="BE43" s="16" t="s">
        <v>246</v>
      </c>
    </row>
    <row r="44" spans="1:57" s="17" customFormat="1" ht="31.5" customHeight="1">
      <c r="A44" s="9" t="s">
        <v>326</v>
      </c>
      <c r="B44" s="9" t="s">
        <v>327</v>
      </c>
      <c r="C44" s="9" t="s">
        <v>239</v>
      </c>
      <c r="D44" s="9" t="s">
        <v>322</v>
      </c>
      <c r="E44" s="9" t="s">
        <v>328</v>
      </c>
      <c r="F44" s="9">
        <v>79.223299999999995</v>
      </c>
      <c r="G44" s="9">
        <v>66.343500000000006</v>
      </c>
      <c r="H44" s="10" t="s">
        <v>256</v>
      </c>
      <c r="I44" s="9">
        <v>5</v>
      </c>
      <c r="J44" s="9" t="s">
        <v>263</v>
      </c>
      <c r="K44" s="9" t="s">
        <v>264</v>
      </c>
      <c r="L44" s="9" t="s">
        <v>282</v>
      </c>
      <c r="M44" s="9">
        <v>1.3657049999999999</v>
      </c>
      <c r="N44" s="19">
        <v>-1.4101054</v>
      </c>
      <c r="O44" s="9">
        <v>5.8937300000000002E-4</v>
      </c>
      <c r="P44" s="9">
        <v>2.150477</v>
      </c>
      <c r="Q44" s="9">
        <v>6.7504653929999998</v>
      </c>
      <c r="R44" s="9">
        <v>1E-3</v>
      </c>
      <c r="S44" s="9">
        <v>3.293654E-3</v>
      </c>
      <c r="T44" s="9">
        <v>0.36849999999999999</v>
      </c>
      <c r="U44" s="9">
        <v>6.3633999999999996E-2</v>
      </c>
      <c r="V44" s="9">
        <v>0.52306200000000003</v>
      </c>
      <c r="W44" s="9">
        <v>1.0933799999999999E-3</v>
      </c>
      <c r="X44" s="9">
        <v>369.28981199999998</v>
      </c>
      <c r="Y44" s="9">
        <v>34.264755000000001</v>
      </c>
      <c r="Z44" s="9">
        <v>27.429195</v>
      </c>
      <c r="AA44" s="9">
        <v>124.7503</v>
      </c>
      <c r="AB44" s="9">
        <v>94.319355009999995</v>
      </c>
      <c r="AC44" s="9">
        <v>4.5783999999999999E-4</v>
      </c>
      <c r="AD44" s="9">
        <v>0</v>
      </c>
      <c r="AE44" s="9">
        <v>29.611630000000002</v>
      </c>
      <c r="AF44" s="9">
        <v>6.7009160000000003</v>
      </c>
      <c r="AG44" s="9">
        <v>12.431202000000001</v>
      </c>
      <c r="AH44" s="9">
        <v>11.294316</v>
      </c>
      <c r="AI44" s="9" t="s">
        <v>294</v>
      </c>
      <c r="AJ44" s="9" t="s">
        <v>69</v>
      </c>
      <c r="AK44" s="9">
        <v>113.2174</v>
      </c>
      <c r="AL44" s="9">
        <v>5.8299999999999997E-4</v>
      </c>
      <c r="AM44" s="9">
        <v>2.2899999999999999E-3</v>
      </c>
      <c r="AN44" s="9">
        <v>4.0299999999999997E-3</v>
      </c>
      <c r="AO44" s="9">
        <v>2.1344319999999999</v>
      </c>
      <c r="AP44" s="9">
        <v>0.34640700000000002</v>
      </c>
      <c r="AQ44" s="9">
        <v>0.29791299999999998</v>
      </c>
      <c r="AR44" s="9">
        <v>1440</v>
      </c>
      <c r="AS44" s="9">
        <v>0</v>
      </c>
      <c r="AT44" s="9">
        <v>300</v>
      </c>
      <c r="AU44" s="9" t="s">
        <v>329</v>
      </c>
      <c r="AV44" s="21" t="s">
        <v>330</v>
      </c>
      <c r="AW44" s="11">
        <v>505233614</v>
      </c>
      <c r="AX44" s="12" t="s">
        <v>331</v>
      </c>
      <c r="AY44" s="13">
        <v>2.9523230000000002E-3</v>
      </c>
      <c r="AZ44" s="14">
        <v>105269847</v>
      </c>
      <c r="BA44" s="15">
        <f t="shared" si="0"/>
        <v>0.20835875540141713</v>
      </c>
      <c r="BB44" s="16">
        <v>2778</v>
      </c>
      <c r="BC44" s="16">
        <v>7.5424355429999999</v>
      </c>
      <c r="BD44" s="16">
        <v>3.1302499999999998E-4</v>
      </c>
      <c r="BE44" s="16" t="s">
        <v>246</v>
      </c>
    </row>
    <row r="45" spans="1:57" s="17" customFormat="1" ht="31.5" customHeight="1">
      <c r="A45" s="9" t="s">
        <v>332</v>
      </c>
      <c r="B45" s="9" t="s">
        <v>333</v>
      </c>
      <c r="C45" s="9" t="s">
        <v>239</v>
      </c>
      <c r="D45" s="9" t="s">
        <v>322</v>
      </c>
      <c r="E45" s="9" t="s">
        <v>334</v>
      </c>
      <c r="F45" s="9">
        <v>79.202600000000004</v>
      </c>
      <c r="G45" s="9">
        <v>66.482699999999994</v>
      </c>
      <c r="H45" s="10" t="s">
        <v>335</v>
      </c>
      <c r="I45" s="9">
        <v>199</v>
      </c>
      <c r="J45" s="9" t="s">
        <v>263</v>
      </c>
      <c r="K45" s="9" t="s">
        <v>264</v>
      </c>
      <c r="L45" s="9" t="s">
        <v>282</v>
      </c>
      <c r="M45" s="9">
        <v>1.47689</v>
      </c>
      <c r="N45" s="19">
        <v>-1.4120196</v>
      </c>
      <c r="O45" s="9">
        <v>5.8937300000000002E-4</v>
      </c>
      <c r="P45" s="9">
        <v>11.691602</v>
      </c>
      <c r="Q45" s="9">
        <v>6.7504653929999998</v>
      </c>
      <c r="R45" s="9">
        <v>1.9E-2</v>
      </c>
      <c r="S45" s="9">
        <v>3.293654E-3</v>
      </c>
      <c r="T45" s="9">
        <v>11.507999999999999</v>
      </c>
      <c r="U45" s="9">
        <v>0.73053500000000005</v>
      </c>
      <c r="V45" s="9">
        <v>4.9946039999999998</v>
      </c>
      <c r="W45" s="9">
        <v>1.0933799999999999E-3</v>
      </c>
      <c r="X45" s="9">
        <v>296.22800000000001</v>
      </c>
      <c r="Y45" s="9">
        <v>34.881399999999999</v>
      </c>
      <c r="Z45" s="9">
        <v>27.91825</v>
      </c>
      <c r="AA45" s="9">
        <v>33.707900000000002</v>
      </c>
      <c r="AB45" s="9">
        <v>98.904579159999997</v>
      </c>
      <c r="AC45" s="9">
        <v>4.9169800000000005E-4</v>
      </c>
      <c r="AD45" s="9">
        <v>0</v>
      </c>
      <c r="AE45" s="9">
        <v>30.318719999999999</v>
      </c>
      <c r="AF45" s="9" t="s">
        <v>67</v>
      </c>
      <c r="AG45" s="9" t="s">
        <v>67</v>
      </c>
      <c r="AH45" s="9" t="s">
        <v>67</v>
      </c>
      <c r="AI45" s="9" t="s">
        <v>294</v>
      </c>
      <c r="AJ45" s="9" t="s">
        <v>69</v>
      </c>
      <c r="AK45" s="9">
        <v>159.87799999999999</v>
      </c>
      <c r="AL45" s="9">
        <v>2.9E-4</v>
      </c>
      <c r="AM45" s="9">
        <v>2.5599999999999999E-4</v>
      </c>
      <c r="AN45" s="9">
        <v>2.0019999999999999E-3</v>
      </c>
      <c r="AO45" s="9">
        <v>2.5104799999999998</v>
      </c>
      <c r="AP45" s="9">
        <v>6.0602000000000003E-2</v>
      </c>
      <c r="AQ45" s="9">
        <v>1.2108000000000001E-2</v>
      </c>
      <c r="AR45" s="9">
        <v>1440</v>
      </c>
      <c r="AS45" s="9">
        <v>0</v>
      </c>
      <c r="AT45" s="9">
        <v>300</v>
      </c>
      <c r="AU45" s="9" t="s">
        <v>336</v>
      </c>
      <c r="AV45" s="21" t="s">
        <v>337</v>
      </c>
      <c r="AW45" s="11">
        <v>544488540</v>
      </c>
      <c r="AX45" s="12">
        <v>3.2090374724467305</v>
      </c>
      <c r="AY45" s="13"/>
      <c r="AZ45" s="14">
        <v>72131988</v>
      </c>
      <c r="BA45" s="15">
        <f t="shared" si="0"/>
        <v>0.13247659537517539</v>
      </c>
      <c r="BB45" s="16">
        <v>1446</v>
      </c>
      <c r="BC45" s="16">
        <v>5.7517418320000004</v>
      </c>
      <c r="BD45" s="16">
        <v>2.14293E-4</v>
      </c>
      <c r="BE45" s="16" t="s">
        <v>246</v>
      </c>
    </row>
    <row r="46" spans="1:57" s="17" customFormat="1" ht="31.5" customHeight="1">
      <c r="A46" s="9" t="s">
        <v>338</v>
      </c>
      <c r="B46" s="9" t="s">
        <v>339</v>
      </c>
      <c r="C46" s="9" t="s">
        <v>239</v>
      </c>
      <c r="D46" s="9" t="s">
        <v>340</v>
      </c>
      <c r="E46" s="9" t="s">
        <v>341</v>
      </c>
      <c r="F46" s="9">
        <v>77.160399999999996</v>
      </c>
      <c r="G46" s="9">
        <v>73.205699999999993</v>
      </c>
      <c r="H46" s="10" t="s">
        <v>256</v>
      </c>
      <c r="I46" s="9">
        <v>5</v>
      </c>
      <c r="J46" s="9" t="s">
        <v>263</v>
      </c>
      <c r="K46" s="9" t="s">
        <v>264</v>
      </c>
      <c r="L46" s="9" t="s">
        <v>282</v>
      </c>
      <c r="M46" s="9">
        <v>1.325833</v>
      </c>
      <c r="N46" s="19">
        <v>-1.8023567</v>
      </c>
      <c r="O46" s="9">
        <v>3.428314E-3</v>
      </c>
      <c r="P46" s="9" t="s">
        <v>67</v>
      </c>
      <c r="Q46" s="9">
        <v>5.0885568460000004</v>
      </c>
      <c r="R46" s="9">
        <v>8.3330000000000001E-3</v>
      </c>
      <c r="S46" s="9">
        <v>2.1517911000000001E-2</v>
      </c>
      <c r="T46" s="9">
        <v>0.27800000000000002</v>
      </c>
      <c r="U46" s="9">
        <v>4.7033999999999999E-2</v>
      </c>
      <c r="V46" s="9">
        <v>0.24415400000000001</v>
      </c>
      <c r="W46" s="9">
        <v>1.328503E-3</v>
      </c>
      <c r="X46" s="9">
        <v>348.19666699999999</v>
      </c>
      <c r="Y46" s="9">
        <v>34.142392000000001</v>
      </c>
      <c r="Z46" s="9">
        <v>27.333307999999999</v>
      </c>
      <c r="AA46" s="9">
        <v>62.283099999999997</v>
      </c>
      <c r="AB46" s="9">
        <v>64.085369110000002</v>
      </c>
      <c r="AC46" s="9">
        <v>3.1943199999999997E-4</v>
      </c>
      <c r="AD46" s="9">
        <v>0</v>
      </c>
      <c r="AE46" s="9">
        <v>29.520042</v>
      </c>
      <c r="AF46" s="9">
        <v>16.556152000000001</v>
      </c>
      <c r="AG46" s="9">
        <v>18.701115999999999</v>
      </c>
      <c r="AH46" s="9">
        <v>17.998010000000001</v>
      </c>
      <c r="AI46" s="9" t="s">
        <v>294</v>
      </c>
      <c r="AJ46" s="9" t="s">
        <v>69</v>
      </c>
      <c r="AK46" s="9">
        <v>96.574600000000004</v>
      </c>
      <c r="AL46" s="9">
        <v>3.5500000000000001E-4</v>
      </c>
      <c r="AM46" s="9">
        <v>7.1400000000000001E-4</v>
      </c>
      <c r="AN46" s="9">
        <v>2.4529999999999999E-3</v>
      </c>
      <c r="AO46" s="9">
        <v>2.15788</v>
      </c>
      <c r="AP46" s="9">
        <v>0.14963299999999999</v>
      </c>
      <c r="AQ46" s="9">
        <v>0.10113900000000001</v>
      </c>
      <c r="AR46" s="9">
        <v>1440</v>
      </c>
      <c r="AS46" s="9">
        <v>0</v>
      </c>
      <c r="AT46" s="9">
        <v>295</v>
      </c>
      <c r="AU46" s="9" t="s">
        <v>342</v>
      </c>
      <c r="AV46" s="21" t="s">
        <v>343</v>
      </c>
      <c r="AW46" s="11">
        <v>510752370</v>
      </c>
      <c r="AX46" s="12">
        <v>2.5685199686765858</v>
      </c>
      <c r="AY46" s="13">
        <v>1.3322769E-2</v>
      </c>
      <c r="AZ46" s="14">
        <v>77457271</v>
      </c>
      <c r="BA46" s="15">
        <f t="shared" si="0"/>
        <v>0.15165327769306289</v>
      </c>
      <c r="BB46" s="16">
        <v>2027</v>
      </c>
      <c r="BC46" s="16">
        <v>6.5531673460000004</v>
      </c>
      <c r="BD46" s="16">
        <v>3.8086400000000002E-4</v>
      </c>
      <c r="BE46" s="16" t="s">
        <v>246</v>
      </c>
    </row>
    <row r="47" spans="1:57" s="17" customFormat="1" ht="31.5" customHeight="1">
      <c r="A47" s="9" t="s">
        <v>344</v>
      </c>
      <c r="B47" s="9" t="s">
        <v>345</v>
      </c>
      <c r="C47" s="9" t="s">
        <v>60</v>
      </c>
      <c r="D47" s="9" t="s">
        <v>346</v>
      </c>
      <c r="E47" s="9" t="s">
        <v>347</v>
      </c>
      <c r="F47" s="9">
        <v>35.752800000000001</v>
      </c>
      <c r="G47" s="9">
        <v>14.2765</v>
      </c>
      <c r="H47" s="10" t="s">
        <v>63</v>
      </c>
      <c r="I47" s="9">
        <v>60</v>
      </c>
      <c r="J47" s="9" t="s">
        <v>126</v>
      </c>
      <c r="K47" s="9" t="s">
        <v>127</v>
      </c>
      <c r="L47" s="9" t="s">
        <v>128</v>
      </c>
      <c r="M47" s="9">
        <v>18.30575</v>
      </c>
      <c r="N47" s="9" t="s">
        <v>67</v>
      </c>
      <c r="O47" s="9">
        <v>9.119561E-3</v>
      </c>
      <c r="P47" s="9" t="s">
        <v>67</v>
      </c>
      <c r="Q47" s="9">
        <v>1.0272223E-2</v>
      </c>
      <c r="R47" s="9">
        <v>2.5000000000000001E-2</v>
      </c>
      <c r="S47" s="9">
        <v>3.0015621999999999E-2</v>
      </c>
      <c r="T47" s="9">
        <v>3.7999999999999999E-2</v>
      </c>
      <c r="U47" s="9">
        <v>1.2999999999999999E-2</v>
      </c>
      <c r="V47" s="9">
        <v>0.58135000000000003</v>
      </c>
      <c r="W47" s="9">
        <v>1.3878950000000001E-3</v>
      </c>
      <c r="X47" s="9">
        <v>238.694625</v>
      </c>
      <c r="Y47" s="9">
        <v>37.849449999999997</v>
      </c>
      <c r="Z47" s="9">
        <v>27.375</v>
      </c>
      <c r="AA47" s="9">
        <v>16.065100000000001</v>
      </c>
      <c r="AB47" s="9">
        <v>43.878957749999998</v>
      </c>
      <c r="AC47" s="9">
        <v>9.2399999999999996E-5</v>
      </c>
      <c r="AD47" s="9">
        <v>15.222222</v>
      </c>
      <c r="AE47" s="9">
        <v>49.617178000000003</v>
      </c>
      <c r="AF47" s="9">
        <v>0.43732599999999999</v>
      </c>
      <c r="AG47" s="9">
        <v>0.37132799999999999</v>
      </c>
      <c r="AH47" s="9">
        <v>0.33491799999999999</v>
      </c>
      <c r="AI47" s="9" t="s">
        <v>68</v>
      </c>
      <c r="AJ47" s="9" t="s">
        <v>92</v>
      </c>
      <c r="AK47" s="9">
        <v>14.2151</v>
      </c>
      <c r="AL47" s="9">
        <v>3.4000000000000002E-4</v>
      </c>
      <c r="AM47" s="9">
        <v>6.6600000000000003E-4</v>
      </c>
      <c r="AN47" s="9">
        <v>2.3500000000000001E-3</v>
      </c>
      <c r="AO47" s="9">
        <v>1.375</v>
      </c>
      <c r="AP47" s="9">
        <v>5.2984000000000003E-2</v>
      </c>
      <c r="AQ47" s="9">
        <v>3.6214000000000003E-2</v>
      </c>
      <c r="AR47" s="9">
        <v>641</v>
      </c>
      <c r="AS47" s="9">
        <v>0</v>
      </c>
      <c r="AT47" s="9">
        <v>365</v>
      </c>
      <c r="AU47" s="9" t="s">
        <v>348</v>
      </c>
      <c r="AV47" s="9" t="s">
        <v>349</v>
      </c>
      <c r="AW47" s="11">
        <v>83512712</v>
      </c>
      <c r="AX47" s="12">
        <v>0.21531100478468901</v>
      </c>
      <c r="AY47" s="13"/>
      <c r="AZ47" s="14">
        <v>22463756</v>
      </c>
      <c r="BA47" s="15">
        <f t="shared" si="0"/>
        <v>0.2689860676539878</v>
      </c>
      <c r="BB47" s="16">
        <v>1769</v>
      </c>
      <c r="BC47" s="16">
        <v>6.854210793</v>
      </c>
      <c r="BD47" s="16">
        <v>3.0915800000000002E-4</v>
      </c>
      <c r="BE47" s="16" t="s">
        <v>72</v>
      </c>
    </row>
    <row r="48" spans="1:57" s="17" customFormat="1" ht="31.5" customHeight="1">
      <c r="A48" s="9" t="s">
        <v>350</v>
      </c>
      <c r="B48" s="9" t="s">
        <v>351</v>
      </c>
      <c r="C48" s="9" t="s">
        <v>60</v>
      </c>
      <c r="D48" s="9" t="s">
        <v>346</v>
      </c>
      <c r="E48" s="9" t="s">
        <v>352</v>
      </c>
      <c r="F48" s="9">
        <v>35.759</v>
      </c>
      <c r="G48" s="9">
        <v>14.257400000000001</v>
      </c>
      <c r="H48" s="10" t="s">
        <v>83</v>
      </c>
      <c r="I48" s="9">
        <v>5</v>
      </c>
      <c r="J48" s="9" t="s">
        <v>126</v>
      </c>
      <c r="K48" s="9" t="s">
        <v>127</v>
      </c>
      <c r="L48" s="9" t="s">
        <v>128</v>
      </c>
      <c r="M48" s="9">
        <v>21.486650000000001</v>
      </c>
      <c r="N48" s="9" t="s">
        <v>67</v>
      </c>
      <c r="O48" s="9">
        <v>9.119561E-3</v>
      </c>
      <c r="P48" s="9" t="s">
        <v>67</v>
      </c>
      <c r="Q48" s="9">
        <v>1.0272223E-2</v>
      </c>
      <c r="R48" s="9">
        <v>1.7999999999999999E-2</v>
      </c>
      <c r="S48" s="9">
        <v>3.0015621999999999E-2</v>
      </c>
      <c r="T48" s="9">
        <v>0.11799999999999999</v>
      </c>
      <c r="U48" s="9">
        <v>2.5999999999999999E-2</v>
      </c>
      <c r="V48" s="9">
        <v>0.55710000000000004</v>
      </c>
      <c r="W48" s="9">
        <v>1.3878950000000001E-3</v>
      </c>
      <c r="X48" s="9">
        <v>208.245</v>
      </c>
      <c r="Y48" s="9">
        <v>37.89575</v>
      </c>
      <c r="Z48" s="9">
        <v>26.565263000000002</v>
      </c>
      <c r="AA48" s="9">
        <v>15.944900000000001</v>
      </c>
      <c r="AB48" s="9">
        <v>43.042594909999998</v>
      </c>
      <c r="AC48" s="9">
        <v>8.8999999999999995E-5</v>
      </c>
      <c r="AD48" s="9">
        <v>15.222222</v>
      </c>
      <c r="AE48" s="9">
        <v>53.056387999999998</v>
      </c>
      <c r="AF48" s="9">
        <v>19.262581999999998</v>
      </c>
      <c r="AG48" s="9">
        <v>16.355626999999998</v>
      </c>
      <c r="AH48" s="9">
        <v>14.751894999999999</v>
      </c>
      <c r="AI48" s="9" t="s">
        <v>68</v>
      </c>
      <c r="AJ48" s="9" t="s">
        <v>92</v>
      </c>
      <c r="AK48" s="9">
        <v>13.878299999999999</v>
      </c>
      <c r="AL48" s="9">
        <v>3.0800000000000001E-4</v>
      </c>
      <c r="AM48" s="9">
        <v>4.4900000000000002E-4</v>
      </c>
      <c r="AN48" s="9">
        <v>2.1259999999999999E-3</v>
      </c>
      <c r="AO48" s="9">
        <v>1.0918749999999999</v>
      </c>
      <c r="AP48" s="9">
        <v>6.2286000000000001E-2</v>
      </c>
      <c r="AQ48" s="9">
        <v>4.5516000000000001E-2</v>
      </c>
      <c r="AR48" s="9">
        <v>641</v>
      </c>
      <c r="AS48" s="9">
        <v>0</v>
      </c>
      <c r="AT48" s="9">
        <v>365</v>
      </c>
      <c r="AU48" s="9" t="s">
        <v>353</v>
      </c>
      <c r="AV48" s="9" t="s">
        <v>354</v>
      </c>
      <c r="AW48" s="11">
        <v>95017812</v>
      </c>
      <c r="AX48" s="12">
        <v>3.2315789473684209</v>
      </c>
      <c r="AY48" s="13"/>
      <c r="AZ48" s="14">
        <v>10685347</v>
      </c>
      <c r="BA48" s="15">
        <f t="shared" si="0"/>
        <v>0.11245625188675151</v>
      </c>
      <c r="BB48" s="16">
        <v>1068</v>
      </c>
      <c r="BC48" s="16">
        <v>6.5025778340000002</v>
      </c>
      <c r="BD48" s="16">
        <v>1.83074E-4</v>
      </c>
      <c r="BE48" s="16" t="s">
        <v>72</v>
      </c>
    </row>
    <row r="49" spans="1:57" s="17" customFormat="1" ht="34">
      <c r="A49" s="9" t="s">
        <v>355</v>
      </c>
      <c r="B49" s="9" t="s">
        <v>356</v>
      </c>
      <c r="C49" s="9" t="s">
        <v>239</v>
      </c>
      <c r="D49" s="9" t="s">
        <v>357</v>
      </c>
      <c r="E49" s="9" t="s">
        <v>358</v>
      </c>
      <c r="F49" s="9">
        <v>74.828299999999999</v>
      </c>
      <c r="G49" s="9">
        <v>76.209599999999995</v>
      </c>
      <c r="H49" s="10" t="s">
        <v>154</v>
      </c>
      <c r="I49" s="9">
        <v>30</v>
      </c>
      <c r="J49" s="9" t="s">
        <v>263</v>
      </c>
      <c r="K49" s="9" t="s">
        <v>264</v>
      </c>
      <c r="L49" s="9" t="s">
        <v>282</v>
      </c>
      <c r="M49" s="9">
        <v>-1.5334920000000001</v>
      </c>
      <c r="N49" s="19">
        <v>-2.3193804999999998</v>
      </c>
      <c r="O49" s="9">
        <v>3.474399E-3</v>
      </c>
      <c r="P49" s="9" t="s">
        <v>67</v>
      </c>
      <c r="Q49" s="9">
        <v>2.7429804999999998</v>
      </c>
      <c r="R49" s="9">
        <v>7.5666999999999998E-2</v>
      </c>
      <c r="S49" s="9">
        <v>1.667134E-2</v>
      </c>
      <c r="T49" s="9">
        <v>2.0808330000000002</v>
      </c>
      <c r="U49" s="9">
        <v>0.48277100000000001</v>
      </c>
      <c r="V49" s="9">
        <v>8.8773520000000001</v>
      </c>
      <c r="W49" s="9">
        <v>1.3876559999999999E-3</v>
      </c>
      <c r="X49" s="9">
        <v>356.22391699999997</v>
      </c>
      <c r="Y49" s="9">
        <v>33.646092000000003</v>
      </c>
      <c r="Z49" s="9">
        <v>27.072624999999999</v>
      </c>
      <c r="AA49" s="9">
        <v>17.634799999999998</v>
      </c>
      <c r="AB49" s="9">
        <v>1180.7898560000001</v>
      </c>
      <c r="AC49" s="9">
        <v>3.1099300000000002E-4</v>
      </c>
      <c r="AD49" s="9">
        <v>3.7777780000000001</v>
      </c>
      <c r="AE49" s="9">
        <v>26.769089000000001</v>
      </c>
      <c r="AF49" s="9">
        <v>9.9999999999999995E-7</v>
      </c>
      <c r="AG49" s="9">
        <v>9.9999999999999995E-7</v>
      </c>
      <c r="AH49" s="9" t="s">
        <v>67</v>
      </c>
      <c r="AI49" s="9" t="s">
        <v>294</v>
      </c>
      <c r="AJ49" s="9" t="s">
        <v>69</v>
      </c>
      <c r="AK49" s="9">
        <v>171.38919999999999</v>
      </c>
      <c r="AL49" s="9">
        <v>5.8100000000000003E-4</v>
      </c>
      <c r="AM49" s="9">
        <v>2.2560000000000002E-3</v>
      </c>
      <c r="AN49" s="9">
        <v>4.0169999999999997E-3</v>
      </c>
      <c r="AO49" s="9">
        <v>6.9748419999999998</v>
      </c>
      <c r="AP49" s="9">
        <v>0.197626</v>
      </c>
      <c r="AQ49" s="9">
        <v>0.14913199999999999</v>
      </c>
      <c r="AR49" s="9">
        <v>1440</v>
      </c>
      <c r="AS49" s="9">
        <v>0</v>
      </c>
      <c r="AT49" s="9">
        <v>290</v>
      </c>
      <c r="AU49" s="9" t="s">
        <v>359</v>
      </c>
      <c r="AV49" s="21" t="s">
        <v>360</v>
      </c>
      <c r="AW49" s="11">
        <v>462681848</v>
      </c>
      <c r="AX49" s="12">
        <v>1.2343277129269346</v>
      </c>
      <c r="AY49" s="13">
        <v>2.9435963999999998E-2</v>
      </c>
      <c r="AZ49" s="14">
        <v>61685542</v>
      </c>
      <c r="BA49" s="15">
        <f t="shared" si="0"/>
        <v>0.13332172478052348</v>
      </c>
      <c r="BB49" s="16">
        <v>2365</v>
      </c>
      <c r="BC49" s="16">
        <v>6.7814745040000002</v>
      </c>
      <c r="BD49" s="16">
        <v>3.6456900000000003E-4</v>
      </c>
      <c r="BE49" s="16" t="s">
        <v>246</v>
      </c>
    </row>
    <row r="50" spans="1:57" s="17" customFormat="1" ht="31.5" customHeight="1">
      <c r="A50" s="9" t="s">
        <v>361</v>
      </c>
      <c r="B50" s="9" t="s">
        <v>362</v>
      </c>
      <c r="C50" s="9" t="s">
        <v>239</v>
      </c>
      <c r="D50" s="9" t="s">
        <v>357</v>
      </c>
      <c r="E50" s="9" t="s">
        <v>363</v>
      </c>
      <c r="F50" s="9">
        <v>74.802300000000002</v>
      </c>
      <c r="G50" s="9">
        <v>76.147800000000004</v>
      </c>
      <c r="H50" s="10" t="s">
        <v>256</v>
      </c>
      <c r="I50" s="9">
        <v>5</v>
      </c>
      <c r="J50" s="9" t="s">
        <v>263</v>
      </c>
      <c r="K50" s="9" t="s">
        <v>264</v>
      </c>
      <c r="L50" s="9" t="s">
        <v>282</v>
      </c>
      <c r="M50" s="9">
        <v>2.5078870000000002</v>
      </c>
      <c r="N50" s="19">
        <v>-2.3201657</v>
      </c>
      <c r="O50" s="9">
        <v>3.474399E-3</v>
      </c>
      <c r="P50" s="9" t="s">
        <v>67</v>
      </c>
      <c r="Q50" s="9">
        <v>2.7429804999999998</v>
      </c>
      <c r="R50" s="9">
        <v>1.4666999999999999E-2</v>
      </c>
      <c r="S50" s="9">
        <v>1.667134E-2</v>
      </c>
      <c r="T50" s="9">
        <v>0.247333</v>
      </c>
      <c r="U50" s="9">
        <v>0.23830200000000001</v>
      </c>
      <c r="V50" s="9">
        <v>11.775524000000001</v>
      </c>
      <c r="W50" s="9">
        <v>1.3876559999999999E-3</v>
      </c>
      <c r="X50" s="9">
        <v>357.164917</v>
      </c>
      <c r="Y50" s="9">
        <v>22.980169</v>
      </c>
      <c r="Z50" s="9">
        <v>18.339324999999999</v>
      </c>
      <c r="AA50" s="9">
        <v>17.634799999999998</v>
      </c>
      <c r="AB50" s="9">
        <v>1359.4073490000001</v>
      </c>
      <c r="AC50" s="9">
        <v>2.45386E-4</v>
      </c>
      <c r="AD50" s="9">
        <v>3.7777780000000001</v>
      </c>
      <c r="AE50" s="9">
        <v>21.008132</v>
      </c>
      <c r="AF50" s="9">
        <v>1.0867709999999999</v>
      </c>
      <c r="AG50" s="9">
        <v>0.89650099999999999</v>
      </c>
      <c r="AH50" s="9">
        <v>0.747166</v>
      </c>
      <c r="AI50" s="9" t="s">
        <v>294</v>
      </c>
      <c r="AJ50" s="9" t="s">
        <v>69</v>
      </c>
      <c r="AK50" s="9">
        <v>171.38919999999999</v>
      </c>
      <c r="AL50" s="9">
        <v>8.25E-4</v>
      </c>
      <c r="AM50" s="9">
        <v>4.1050000000000001E-3</v>
      </c>
      <c r="AN50" s="9">
        <v>5.6959999999999997E-3</v>
      </c>
      <c r="AO50" s="9">
        <v>19.191431000000001</v>
      </c>
      <c r="AP50" s="9">
        <v>0.30877399999999999</v>
      </c>
      <c r="AQ50" s="9">
        <v>0.26028000000000001</v>
      </c>
      <c r="AR50" s="9">
        <v>1440</v>
      </c>
      <c r="AS50" s="9">
        <v>0</v>
      </c>
      <c r="AT50" s="9">
        <v>290</v>
      </c>
      <c r="AU50" s="9" t="s">
        <v>364</v>
      </c>
      <c r="AV50" s="21" t="s">
        <v>365</v>
      </c>
      <c r="AW50" s="11">
        <v>448210352</v>
      </c>
      <c r="AX50" s="12">
        <v>1.7224453369031683</v>
      </c>
      <c r="AY50" s="13">
        <v>1.5666530000000001E-3</v>
      </c>
      <c r="AZ50" s="14">
        <v>100815209</v>
      </c>
      <c r="BA50" s="15">
        <f t="shared" si="0"/>
        <v>0.22492833677344426</v>
      </c>
      <c r="BB50" s="16">
        <v>1342</v>
      </c>
      <c r="BC50" s="16">
        <v>6.6183456190000003</v>
      </c>
      <c r="BD50" s="16">
        <v>3.1759399999999998E-4</v>
      </c>
      <c r="BE50" s="16" t="s">
        <v>246</v>
      </c>
    </row>
    <row r="51" spans="1:57" s="17" customFormat="1" ht="34">
      <c r="A51" s="9" t="s">
        <v>366</v>
      </c>
      <c r="B51" s="9" t="s">
        <v>367</v>
      </c>
      <c r="C51" s="9" t="s">
        <v>239</v>
      </c>
      <c r="D51" s="9" t="s">
        <v>368</v>
      </c>
      <c r="E51" s="9" t="s">
        <v>369</v>
      </c>
      <c r="F51" s="9">
        <v>78.355500000000006</v>
      </c>
      <c r="G51" s="9">
        <v>91.608400000000003</v>
      </c>
      <c r="H51" s="10" t="s">
        <v>154</v>
      </c>
      <c r="I51" s="9">
        <v>17</v>
      </c>
      <c r="J51" s="9" t="s">
        <v>263</v>
      </c>
      <c r="K51" s="9" t="s">
        <v>264</v>
      </c>
      <c r="L51" s="9" t="s">
        <v>282</v>
      </c>
      <c r="M51" s="9">
        <v>-1.6472439999999999</v>
      </c>
      <c r="N51" s="19">
        <v>-0.68568233999999995</v>
      </c>
      <c r="O51" s="9">
        <v>2.2579039999999998E-3</v>
      </c>
      <c r="P51" s="9" t="s">
        <v>67</v>
      </c>
      <c r="Q51" s="9">
        <v>4.4429765940000001</v>
      </c>
      <c r="R51" s="9">
        <v>0.124</v>
      </c>
      <c r="S51" s="9">
        <v>1.0750825E-2</v>
      </c>
      <c r="T51" s="9">
        <v>1.2270000000000001</v>
      </c>
      <c r="U51" s="9">
        <v>0.30759199999999998</v>
      </c>
      <c r="V51" s="9">
        <v>0.85179099999999996</v>
      </c>
      <c r="W51" s="9">
        <v>1.3041389999999999E-3</v>
      </c>
      <c r="X51" s="9">
        <v>373.06099999999998</v>
      </c>
      <c r="Y51" s="9">
        <v>33.436706000000001</v>
      </c>
      <c r="Z51" s="9">
        <v>26.906337000000001</v>
      </c>
      <c r="AA51" s="9">
        <v>16.138500000000001</v>
      </c>
      <c r="AB51" s="9" t="s">
        <v>67</v>
      </c>
      <c r="AC51" s="9" t="s">
        <v>67</v>
      </c>
      <c r="AD51" s="9">
        <v>0</v>
      </c>
      <c r="AE51" s="9">
        <v>26.50705</v>
      </c>
      <c r="AF51" s="9" t="s">
        <v>67</v>
      </c>
      <c r="AG51" s="9" t="s">
        <v>67</v>
      </c>
      <c r="AH51" s="9" t="s">
        <v>67</v>
      </c>
      <c r="AI51" s="9" t="s">
        <v>294</v>
      </c>
      <c r="AJ51" s="9" t="s">
        <v>92</v>
      </c>
      <c r="AK51" s="9">
        <v>112.7778</v>
      </c>
      <c r="AL51" s="9">
        <v>6.1200000000000002E-4</v>
      </c>
      <c r="AM51" s="9">
        <v>2.4689999999999998E-3</v>
      </c>
      <c r="AN51" s="9">
        <v>4.228E-3</v>
      </c>
      <c r="AO51" s="9">
        <v>2.9828440000000001</v>
      </c>
      <c r="AP51" s="9">
        <v>0.32243899999999998</v>
      </c>
      <c r="AQ51" s="9">
        <v>0.27394499999999999</v>
      </c>
      <c r="AR51" s="9">
        <v>1440</v>
      </c>
      <c r="AS51" s="9">
        <v>46.519166060000003</v>
      </c>
      <c r="AT51" s="9">
        <v>0</v>
      </c>
      <c r="AU51" s="9" t="s">
        <v>370</v>
      </c>
      <c r="AV51" s="21" t="s">
        <v>371</v>
      </c>
      <c r="AW51" s="11">
        <v>567752670</v>
      </c>
      <c r="AX51" s="12">
        <v>1.1782317717506166</v>
      </c>
      <c r="AY51" s="13">
        <v>1.9501666000000001E-2</v>
      </c>
      <c r="AZ51" s="14">
        <v>151926673</v>
      </c>
      <c r="BA51" s="15">
        <f t="shared" si="0"/>
        <v>0.26759305773057834</v>
      </c>
      <c r="BB51" s="16">
        <v>3396</v>
      </c>
      <c r="BC51" s="16">
        <v>7.1709836119999997</v>
      </c>
      <c r="BD51" s="16">
        <v>3.0214400000000001E-4</v>
      </c>
      <c r="BE51" s="16" t="s">
        <v>246</v>
      </c>
    </row>
    <row r="52" spans="1:57" s="17" customFormat="1" ht="31.5" customHeight="1">
      <c r="A52" s="9" t="s">
        <v>372</v>
      </c>
      <c r="B52" s="9" t="s">
        <v>373</v>
      </c>
      <c r="C52" s="9" t="s">
        <v>239</v>
      </c>
      <c r="D52" s="9" t="s">
        <v>368</v>
      </c>
      <c r="E52" s="9" t="s">
        <v>374</v>
      </c>
      <c r="F52" s="9">
        <v>78.251800000000003</v>
      </c>
      <c r="G52" s="9">
        <v>91.855699999999999</v>
      </c>
      <c r="H52" s="10" t="s">
        <v>256</v>
      </c>
      <c r="I52" s="9">
        <v>5</v>
      </c>
      <c r="J52" s="9" t="s">
        <v>263</v>
      </c>
      <c r="K52" s="9" t="s">
        <v>264</v>
      </c>
      <c r="L52" s="9" t="s">
        <v>282</v>
      </c>
      <c r="M52" s="9">
        <v>-1.6497379999999999</v>
      </c>
      <c r="N52" s="19">
        <v>-0.69785229999999998</v>
      </c>
      <c r="O52" s="9">
        <v>2.2579039999999998E-3</v>
      </c>
      <c r="P52" s="9" t="s">
        <v>67</v>
      </c>
      <c r="Q52" s="9">
        <v>4.4429765940000001</v>
      </c>
      <c r="R52" s="9">
        <v>7.3999999999999996E-2</v>
      </c>
      <c r="S52" s="9">
        <v>1.0750825E-2</v>
      </c>
      <c r="T52" s="9">
        <v>0.51300000000000001</v>
      </c>
      <c r="U52" s="9">
        <v>0.216027</v>
      </c>
      <c r="V52" s="9">
        <v>0.46564800000000001</v>
      </c>
      <c r="W52" s="9">
        <v>1.3041389999999999E-3</v>
      </c>
      <c r="X52" s="9">
        <v>388.30387500000001</v>
      </c>
      <c r="Y52" s="9">
        <v>32.950843999999996</v>
      </c>
      <c r="Z52" s="9">
        <v>26.511330999999998</v>
      </c>
      <c r="AA52" s="9">
        <v>16.138500000000001</v>
      </c>
      <c r="AB52" s="9" t="s">
        <v>67</v>
      </c>
      <c r="AC52" s="9" t="s">
        <v>67</v>
      </c>
      <c r="AD52" s="9">
        <v>0</v>
      </c>
      <c r="AE52" s="9">
        <v>26.158028999999999</v>
      </c>
      <c r="AF52" s="9" t="s">
        <v>67</v>
      </c>
      <c r="AG52" s="9" t="s">
        <v>67</v>
      </c>
      <c r="AH52" s="9" t="s">
        <v>67</v>
      </c>
      <c r="AI52" s="9" t="s">
        <v>294</v>
      </c>
      <c r="AJ52" s="9" t="s">
        <v>92</v>
      </c>
      <c r="AK52" s="9">
        <v>112.7778</v>
      </c>
      <c r="AL52" s="9">
        <v>5.9299999999999999E-4</v>
      </c>
      <c r="AM52" s="9">
        <v>2.346E-3</v>
      </c>
      <c r="AN52" s="9">
        <v>4.1000000000000003E-3</v>
      </c>
      <c r="AO52" s="9">
        <v>2.8538540000000001</v>
      </c>
      <c r="AP52" s="9">
        <v>0.33795599999999998</v>
      </c>
      <c r="AQ52" s="9">
        <v>0.289462</v>
      </c>
      <c r="AR52" s="9">
        <v>1440</v>
      </c>
      <c r="AS52" s="9">
        <v>46.519166060000003</v>
      </c>
      <c r="AT52" s="9">
        <v>0</v>
      </c>
      <c r="AU52" s="9" t="s">
        <v>375</v>
      </c>
      <c r="AV52" s="21" t="s">
        <v>376</v>
      </c>
      <c r="AW52" s="11">
        <v>448327724</v>
      </c>
      <c r="AX52" s="12">
        <v>1.8956289027653881</v>
      </c>
      <c r="AY52" s="13">
        <v>1.2470175999999999E-2</v>
      </c>
      <c r="AZ52" s="14">
        <v>102141934</v>
      </c>
      <c r="BA52" s="15">
        <f t="shared" si="0"/>
        <v>0.22782872557754202</v>
      </c>
      <c r="BB52" s="16">
        <v>2918</v>
      </c>
      <c r="BC52" s="16">
        <v>7.068495199</v>
      </c>
      <c r="BD52" s="16">
        <v>3.5270400000000002E-4</v>
      </c>
      <c r="BE52" s="16" t="s">
        <v>246</v>
      </c>
    </row>
    <row r="53" spans="1:57" s="17" customFormat="1" ht="31.5" customHeight="1">
      <c r="A53" s="9" t="s">
        <v>377</v>
      </c>
      <c r="B53" s="9" t="s">
        <v>378</v>
      </c>
      <c r="C53" s="9" t="s">
        <v>239</v>
      </c>
      <c r="D53" s="9" t="s">
        <v>379</v>
      </c>
      <c r="E53" s="9" t="s">
        <v>380</v>
      </c>
      <c r="F53" s="9">
        <v>77.966800000000006</v>
      </c>
      <c r="G53" s="9">
        <v>116.65560000000001</v>
      </c>
      <c r="H53" s="10" t="s">
        <v>154</v>
      </c>
      <c r="I53" s="9">
        <v>20</v>
      </c>
      <c r="J53" s="9" t="s">
        <v>263</v>
      </c>
      <c r="K53" s="9" t="s">
        <v>264</v>
      </c>
      <c r="L53" s="9" t="s">
        <v>282</v>
      </c>
      <c r="M53" s="9">
        <v>-0.60712500000000003</v>
      </c>
      <c r="N53" s="19">
        <v>0.54152431999999995</v>
      </c>
      <c r="O53" s="9">
        <v>6.2058399999999998E-4</v>
      </c>
      <c r="P53" s="9" t="s">
        <v>67</v>
      </c>
      <c r="Q53" s="9">
        <v>4.5607070920000004</v>
      </c>
      <c r="R53" s="9" t="s">
        <v>67</v>
      </c>
      <c r="S53" s="9">
        <v>8.4235500000000001E-3</v>
      </c>
      <c r="T53" s="9" t="s">
        <v>67</v>
      </c>
      <c r="U53" s="9" t="s">
        <v>67</v>
      </c>
      <c r="V53" s="9" t="s">
        <v>67</v>
      </c>
      <c r="W53" s="9">
        <v>1.2700509999999999E-3</v>
      </c>
      <c r="X53" s="9">
        <v>371.05844999999999</v>
      </c>
      <c r="Y53" s="9">
        <v>32.726734999999998</v>
      </c>
      <c r="Z53" s="9">
        <v>26.29815</v>
      </c>
      <c r="AA53" s="9">
        <v>28.438300000000002</v>
      </c>
      <c r="AB53" s="9" t="s">
        <v>67</v>
      </c>
      <c r="AC53" s="9" t="s">
        <v>67</v>
      </c>
      <c r="AD53" s="9">
        <v>0</v>
      </c>
      <c r="AE53" s="9">
        <v>26.870424</v>
      </c>
      <c r="AF53" s="9" t="s">
        <v>67</v>
      </c>
      <c r="AG53" s="9" t="s">
        <v>67</v>
      </c>
      <c r="AH53" s="9" t="s">
        <v>67</v>
      </c>
      <c r="AI53" s="9" t="s">
        <v>294</v>
      </c>
      <c r="AJ53" s="9" t="s">
        <v>136</v>
      </c>
      <c r="AK53" s="9">
        <v>182.5206</v>
      </c>
      <c r="AL53" s="9">
        <v>4.1199999999999999E-4</v>
      </c>
      <c r="AM53" s="9">
        <v>1.108E-3</v>
      </c>
      <c r="AN53" s="9">
        <v>2.8500000000000001E-3</v>
      </c>
      <c r="AO53" s="9">
        <v>4.162668</v>
      </c>
      <c r="AP53" s="9">
        <v>0.241593</v>
      </c>
      <c r="AQ53" s="9">
        <v>0.188585</v>
      </c>
      <c r="AR53" s="9">
        <v>1217</v>
      </c>
      <c r="AS53" s="9">
        <v>0</v>
      </c>
      <c r="AT53" s="9">
        <v>284</v>
      </c>
      <c r="AU53" s="9" t="s">
        <v>381</v>
      </c>
      <c r="AV53" s="21" t="s">
        <v>382</v>
      </c>
      <c r="AW53" s="11">
        <v>492565902</v>
      </c>
      <c r="AX53" s="12">
        <v>0.69021518473406407</v>
      </c>
      <c r="AY53" s="13">
        <v>6.3512739999999996E-3</v>
      </c>
      <c r="AZ53" s="14">
        <v>149092943</v>
      </c>
      <c r="BA53" s="15">
        <f t="shared" si="0"/>
        <v>0.30268628501207134</v>
      </c>
      <c r="BB53" s="16">
        <v>3876</v>
      </c>
      <c r="BC53" s="16">
        <v>7.6104322120000001</v>
      </c>
      <c r="BD53" s="16">
        <v>3.28296E-4</v>
      </c>
      <c r="BE53" s="16" t="s">
        <v>246</v>
      </c>
    </row>
    <row r="54" spans="1:57" s="17" customFormat="1" ht="31.5" customHeight="1">
      <c r="A54" s="9" t="s">
        <v>383</v>
      </c>
      <c r="B54" s="9" t="s">
        <v>384</v>
      </c>
      <c r="C54" s="9" t="s">
        <v>239</v>
      </c>
      <c r="D54" s="9" t="s">
        <v>379</v>
      </c>
      <c r="E54" s="9" t="s">
        <v>385</v>
      </c>
      <c r="F54" s="9">
        <v>78.039100000000005</v>
      </c>
      <c r="G54" s="9">
        <v>116.4105</v>
      </c>
      <c r="H54" s="10" t="s">
        <v>250</v>
      </c>
      <c r="I54" s="9">
        <v>299</v>
      </c>
      <c r="J54" s="9" t="s">
        <v>263</v>
      </c>
      <c r="K54" s="9" t="s">
        <v>264</v>
      </c>
      <c r="L54" s="9" t="s">
        <v>282</v>
      </c>
      <c r="M54" s="9">
        <v>1.5940399999999999</v>
      </c>
      <c r="N54" s="19">
        <v>0.56350676</v>
      </c>
      <c r="O54" s="9">
        <v>6.2058399999999998E-4</v>
      </c>
      <c r="P54" s="9" t="s">
        <v>67</v>
      </c>
      <c r="Q54" s="9">
        <v>4.5607070920000004</v>
      </c>
      <c r="R54" s="9" t="s">
        <v>67</v>
      </c>
      <c r="S54" s="9">
        <v>8.4235500000000001E-3</v>
      </c>
      <c r="T54" s="9" t="s">
        <v>67</v>
      </c>
      <c r="U54" s="9" t="s">
        <v>67</v>
      </c>
      <c r="V54" s="9" t="s">
        <v>67</v>
      </c>
      <c r="W54" s="9">
        <v>1.2700509999999999E-3</v>
      </c>
      <c r="X54" s="9">
        <v>293.88900000000001</v>
      </c>
      <c r="Y54" s="9">
        <v>34.925579999999997</v>
      </c>
      <c r="Z54" s="9">
        <v>27.944089999999999</v>
      </c>
      <c r="AA54" s="9">
        <v>36.393799999999999</v>
      </c>
      <c r="AB54" s="9" t="s">
        <v>67</v>
      </c>
      <c r="AC54" s="9" t="s">
        <v>67</v>
      </c>
      <c r="AD54" s="9">
        <v>0</v>
      </c>
      <c r="AE54" s="9">
        <v>30.504125999999999</v>
      </c>
      <c r="AF54" s="9" t="s">
        <v>67</v>
      </c>
      <c r="AG54" s="9" t="s">
        <v>67</v>
      </c>
      <c r="AH54" s="9" t="s">
        <v>67</v>
      </c>
      <c r="AI54" s="9" t="s">
        <v>294</v>
      </c>
      <c r="AJ54" s="9" t="s">
        <v>136</v>
      </c>
      <c r="AK54" s="9">
        <v>183.95500000000001</v>
      </c>
      <c r="AL54" s="9">
        <v>2.5500000000000002E-4</v>
      </c>
      <c r="AM54" s="9">
        <v>1.4E-5</v>
      </c>
      <c r="AN54" s="9">
        <v>1.7589999999999999E-3</v>
      </c>
      <c r="AO54" s="9">
        <v>2.5925790000000002</v>
      </c>
      <c r="AP54" s="9">
        <v>5.2823000000000002E-2</v>
      </c>
      <c r="AQ54" s="9">
        <v>1.183E-3</v>
      </c>
      <c r="AR54" s="9">
        <v>1194</v>
      </c>
      <c r="AS54" s="9">
        <v>0</v>
      </c>
      <c r="AT54" s="9">
        <v>284</v>
      </c>
      <c r="AU54" s="9" t="s">
        <v>386</v>
      </c>
      <c r="AV54" s="21" t="s">
        <v>387</v>
      </c>
      <c r="AW54" s="11">
        <v>485823798</v>
      </c>
      <c r="AX54" s="12">
        <v>0.38287361053931657</v>
      </c>
      <c r="AY54" s="13"/>
      <c r="AZ54" s="14">
        <v>147721491</v>
      </c>
      <c r="BA54" s="15">
        <f t="shared" si="0"/>
        <v>0.30406392525052878</v>
      </c>
      <c r="BB54" s="16">
        <v>3315</v>
      </c>
      <c r="BC54" s="16">
        <v>7.6965345669999996</v>
      </c>
      <c r="BD54" s="16">
        <v>2.9218700000000001E-4</v>
      </c>
      <c r="BE54" s="16" t="s">
        <v>246</v>
      </c>
    </row>
    <row r="55" spans="1:57" s="17" customFormat="1" ht="31.5" customHeight="1">
      <c r="A55" s="9" t="s">
        <v>388</v>
      </c>
      <c r="B55" s="9" t="s">
        <v>389</v>
      </c>
      <c r="C55" s="9" t="s">
        <v>239</v>
      </c>
      <c r="D55" s="9" t="s">
        <v>379</v>
      </c>
      <c r="E55" s="9" t="s">
        <v>390</v>
      </c>
      <c r="F55" s="9">
        <v>77.902799999999999</v>
      </c>
      <c r="G55" s="9">
        <v>117.1545</v>
      </c>
      <c r="H55" s="10" t="s">
        <v>256</v>
      </c>
      <c r="I55" s="9">
        <v>5</v>
      </c>
      <c r="J55" s="9" t="s">
        <v>263</v>
      </c>
      <c r="K55" s="9" t="s">
        <v>264</v>
      </c>
      <c r="L55" s="9" t="s">
        <v>282</v>
      </c>
      <c r="M55" s="9">
        <v>0.10149</v>
      </c>
      <c r="N55" s="19">
        <v>0.52221136999999995</v>
      </c>
      <c r="O55" s="9">
        <v>6.2058399999999998E-4</v>
      </c>
      <c r="P55" s="9" t="s">
        <v>67</v>
      </c>
      <c r="Q55" s="9">
        <v>4.5607070920000004</v>
      </c>
      <c r="R55" s="9" t="s">
        <v>67</v>
      </c>
      <c r="S55" s="9">
        <v>8.4235500000000001E-3</v>
      </c>
      <c r="T55" s="9" t="s">
        <v>67</v>
      </c>
      <c r="U55" s="9" t="s">
        <v>67</v>
      </c>
      <c r="V55" s="9" t="s">
        <v>67</v>
      </c>
      <c r="W55" s="9">
        <v>1.2700509999999999E-3</v>
      </c>
      <c r="X55" s="9">
        <v>363.64850000000001</v>
      </c>
      <c r="Y55" s="9">
        <v>28.820530000000002</v>
      </c>
      <c r="Z55" s="9">
        <v>23.116209999999999</v>
      </c>
      <c r="AA55" s="9">
        <v>29.320699999999999</v>
      </c>
      <c r="AB55" s="9" t="s">
        <v>67</v>
      </c>
      <c r="AC55" s="9" t="s">
        <v>67</v>
      </c>
      <c r="AD55" s="9">
        <v>0</v>
      </c>
      <c r="AE55" s="9">
        <v>24.424060999999998</v>
      </c>
      <c r="AF55" s="9">
        <v>4.2517709999999997</v>
      </c>
      <c r="AG55" s="9">
        <v>4.8582169999999998</v>
      </c>
      <c r="AH55" s="9">
        <v>6.1545690000000004</v>
      </c>
      <c r="AI55" s="9" t="s">
        <v>294</v>
      </c>
      <c r="AJ55" s="9" t="s">
        <v>92</v>
      </c>
      <c r="AK55" s="9">
        <v>47.995899999999999</v>
      </c>
      <c r="AL55" s="9">
        <v>4.4200000000000001E-4</v>
      </c>
      <c r="AM55" s="9">
        <v>1.3500000000000001E-3</v>
      </c>
      <c r="AN55" s="9">
        <v>3.0500000000000002E-3</v>
      </c>
      <c r="AO55" s="9">
        <v>5.4960339999999999</v>
      </c>
      <c r="AP55" s="9">
        <v>0.21307300000000001</v>
      </c>
      <c r="AQ55" s="9">
        <v>0.16006500000000001</v>
      </c>
      <c r="AR55" s="9">
        <v>1212</v>
      </c>
      <c r="AS55" s="9">
        <v>0</v>
      </c>
      <c r="AT55" s="9">
        <v>285</v>
      </c>
      <c r="AU55" s="9" t="s">
        <v>391</v>
      </c>
      <c r="AV55" s="21" t="s">
        <v>392</v>
      </c>
      <c r="AW55" s="11">
        <v>457649050</v>
      </c>
      <c r="AX55" s="12">
        <v>0.60533216783216781</v>
      </c>
      <c r="AY55" s="13">
        <v>2.9475980000000001E-3</v>
      </c>
      <c r="AZ55" s="14">
        <v>136437257</v>
      </c>
      <c r="BA55" s="15">
        <f t="shared" si="0"/>
        <v>0.29812638527273244</v>
      </c>
      <c r="BB55" s="16">
        <v>3720</v>
      </c>
      <c r="BC55" s="16">
        <v>7.6392253019999998</v>
      </c>
      <c r="BD55" s="16">
        <v>3.7177299999999999E-4</v>
      </c>
      <c r="BE55" s="16" t="s">
        <v>246</v>
      </c>
    </row>
    <row r="56" spans="1:57" s="17" customFormat="1" ht="31.5" customHeight="1">
      <c r="A56" s="9" t="s">
        <v>393</v>
      </c>
      <c r="B56" s="9" t="s">
        <v>394</v>
      </c>
      <c r="C56" s="9" t="s">
        <v>239</v>
      </c>
      <c r="D56" s="9" t="s">
        <v>395</v>
      </c>
      <c r="E56" s="9" t="s">
        <v>396</v>
      </c>
      <c r="F56" s="9">
        <v>71.595500000000001</v>
      </c>
      <c r="G56" s="9">
        <v>160.9383</v>
      </c>
      <c r="H56" s="10" t="s">
        <v>256</v>
      </c>
      <c r="I56" s="9">
        <v>5</v>
      </c>
      <c r="J56" s="9" t="s">
        <v>263</v>
      </c>
      <c r="K56" s="9" t="s">
        <v>264</v>
      </c>
      <c r="L56" s="9" t="s">
        <v>282</v>
      </c>
      <c r="M56" s="9">
        <v>1.48885</v>
      </c>
      <c r="N56" s="19">
        <v>-6.0838583000000002</v>
      </c>
      <c r="O56" s="9">
        <v>2.6044300000000001E-4</v>
      </c>
      <c r="P56" s="9" t="s">
        <v>67</v>
      </c>
      <c r="Q56" s="9">
        <v>7.2687637809999996</v>
      </c>
      <c r="R56" s="9">
        <v>7.5249999999999997E-2</v>
      </c>
      <c r="S56" s="9">
        <v>8.7906789999999992E-3</v>
      </c>
      <c r="T56" s="9">
        <v>1.06325</v>
      </c>
      <c r="U56" s="9">
        <v>1.1958059999999999</v>
      </c>
      <c r="V56" s="9">
        <v>19.646146999999999</v>
      </c>
      <c r="W56" s="9">
        <v>1.3606219999999999E-3</v>
      </c>
      <c r="X56" s="9">
        <v>340.44375000000002</v>
      </c>
      <c r="Y56" s="9">
        <v>28.41685</v>
      </c>
      <c r="Z56" s="9">
        <v>22.730599999999999</v>
      </c>
      <c r="AA56" s="9" t="s">
        <v>67</v>
      </c>
      <c r="AB56" s="9" t="s">
        <v>67</v>
      </c>
      <c r="AC56" s="9" t="s">
        <v>67</v>
      </c>
      <c r="AD56" s="9">
        <v>2.7777780000000001</v>
      </c>
      <c r="AE56" s="9">
        <v>25.105613000000002</v>
      </c>
      <c r="AF56" s="9" t="s">
        <v>67</v>
      </c>
      <c r="AG56" s="9" t="s">
        <v>67</v>
      </c>
      <c r="AH56" s="9" t="s">
        <v>67</v>
      </c>
      <c r="AI56" s="9" t="s">
        <v>129</v>
      </c>
      <c r="AJ56" s="9" t="s">
        <v>129</v>
      </c>
      <c r="AK56" s="9" t="s">
        <v>67</v>
      </c>
      <c r="AL56" s="9">
        <v>2.0334000000000001E-2</v>
      </c>
      <c r="AM56" s="9">
        <v>0.13885800000000001</v>
      </c>
      <c r="AN56" s="9">
        <v>0.14053399999999999</v>
      </c>
      <c r="AO56" s="9">
        <v>6.4477099999999998</v>
      </c>
      <c r="AP56" s="9">
        <v>5.4280999999999997</v>
      </c>
      <c r="AQ56" s="9">
        <v>5.3762949999999998</v>
      </c>
      <c r="AR56" s="9">
        <v>936</v>
      </c>
      <c r="AS56" s="9">
        <v>0</v>
      </c>
      <c r="AT56" s="9">
        <v>284</v>
      </c>
      <c r="AU56" s="9" t="s">
        <v>397</v>
      </c>
      <c r="AV56" s="21" t="s">
        <v>398</v>
      </c>
      <c r="AW56" s="11">
        <v>435415800</v>
      </c>
      <c r="AX56" s="12">
        <v>0.12632062471290767</v>
      </c>
      <c r="AY56" s="13">
        <v>1.8405900000000001E-4</v>
      </c>
      <c r="AZ56" s="14">
        <v>133031530</v>
      </c>
      <c r="BA56" s="15">
        <f t="shared" si="0"/>
        <v>0.30552756698309985</v>
      </c>
      <c r="BB56" s="16">
        <v>2804</v>
      </c>
      <c r="BC56" s="16">
        <v>7.2926422750000004</v>
      </c>
      <c r="BD56" s="16">
        <v>4.5099000000000002E-4</v>
      </c>
      <c r="BE56" s="16" t="s">
        <v>246</v>
      </c>
    </row>
    <row r="57" spans="1:57" s="17" customFormat="1" ht="31.5" customHeight="1">
      <c r="A57" s="9" t="s">
        <v>399</v>
      </c>
      <c r="B57" s="9" t="s">
        <v>400</v>
      </c>
      <c r="C57" s="9" t="s">
        <v>239</v>
      </c>
      <c r="D57" s="9" t="s">
        <v>401</v>
      </c>
      <c r="E57" s="9" t="s">
        <v>402</v>
      </c>
      <c r="F57" s="9">
        <v>71.070400000000006</v>
      </c>
      <c r="G57" s="9">
        <v>174.99160000000001</v>
      </c>
      <c r="H57" s="10" t="s">
        <v>256</v>
      </c>
      <c r="I57" s="9">
        <v>5</v>
      </c>
      <c r="J57" s="9" t="s">
        <v>263</v>
      </c>
      <c r="K57" s="9" t="s">
        <v>264</v>
      </c>
      <c r="L57" s="9" t="s">
        <v>282</v>
      </c>
      <c r="M57" s="9">
        <v>2.4533999999999998</v>
      </c>
      <c r="N57" s="19">
        <v>-6.9188073000000001</v>
      </c>
      <c r="O57" s="9">
        <v>6.0298529999999999E-3</v>
      </c>
      <c r="P57" s="9">
        <v>0</v>
      </c>
      <c r="Q57" s="9">
        <v>14.03496305</v>
      </c>
      <c r="R57" s="9">
        <v>0.125</v>
      </c>
      <c r="S57" s="9">
        <v>9.5924450999999994E-2</v>
      </c>
      <c r="T57" s="9">
        <v>6.2694999999999999</v>
      </c>
      <c r="U57" s="9">
        <v>1.6149770000000001</v>
      </c>
      <c r="V57" s="9">
        <v>30.149508999999998</v>
      </c>
      <c r="W57" s="9">
        <v>7.0253700000000004E-4</v>
      </c>
      <c r="X57" s="9">
        <v>339.44749999999999</v>
      </c>
      <c r="Y57" s="9">
        <v>29.0291</v>
      </c>
      <c r="Z57" s="9">
        <v>23.1614</v>
      </c>
      <c r="AA57" s="9">
        <v>15.191800000000001</v>
      </c>
      <c r="AB57" s="9">
        <v>132.8198166</v>
      </c>
      <c r="AC57" s="9">
        <v>7.0417699999999995E-4</v>
      </c>
      <c r="AD57" s="9">
        <v>0</v>
      </c>
      <c r="AE57" s="9">
        <v>26.317622</v>
      </c>
      <c r="AF57" s="9">
        <v>4.166652</v>
      </c>
      <c r="AG57" s="9">
        <v>6.2702679999999997</v>
      </c>
      <c r="AH57" s="9">
        <v>5.4363140000000003</v>
      </c>
      <c r="AI57" s="9" t="s">
        <v>294</v>
      </c>
      <c r="AJ57" s="9" t="s">
        <v>136</v>
      </c>
      <c r="AK57" s="9">
        <v>106.53</v>
      </c>
      <c r="AL57" s="9">
        <v>6.6399999999999999E-4</v>
      </c>
      <c r="AM57" s="9">
        <v>2.9099999999999998E-3</v>
      </c>
      <c r="AN57" s="9">
        <v>4.5849999999999997E-3</v>
      </c>
      <c r="AO57" s="9">
        <v>2.5242209999999998</v>
      </c>
      <c r="AP57" s="9">
        <v>0.28695900000000002</v>
      </c>
      <c r="AQ57" s="9">
        <v>0.235155</v>
      </c>
      <c r="AR57" s="9">
        <v>873</v>
      </c>
      <c r="AS57" s="9">
        <v>0</v>
      </c>
      <c r="AT57" s="9">
        <v>289</v>
      </c>
      <c r="AU57" s="9" t="s">
        <v>403</v>
      </c>
      <c r="AV57" s="23" t="s">
        <v>404</v>
      </c>
      <c r="AW57" s="11">
        <v>570438510</v>
      </c>
      <c r="AX57" s="12">
        <v>0.47335203366058909</v>
      </c>
      <c r="AY57" s="13">
        <v>1.9533739999999999E-3</v>
      </c>
      <c r="AZ57" s="14">
        <v>175848055</v>
      </c>
      <c r="BA57" s="15">
        <f t="shared" si="0"/>
        <v>0.30826820405235261</v>
      </c>
      <c r="BB57" s="16">
        <v>3024</v>
      </c>
      <c r="BC57" s="16">
        <v>7.209754319</v>
      </c>
      <c r="BD57" s="16">
        <v>4.3255000000000002E-4</v>
      </c>
      <c r="BE57" s="16" t="s">
        <v>246</v>
      </c>
    </row>
    <row r="58" spans="1:57" s="17" customFormat="1" ht="31.5" customHeight="1">
      <c r="A58" s="9" t="s">
        <v>405</v>
      </c>
      <c r="B58" s="9" t="s">
        <v>406</v>
      </c>
      <c r="C58" s="9" t="s">
        <v>239</v>
      </c>
      <c r="D58" s="9" t="s">
        <v>407</v>
      </c>
      <c r="E58" s="9" t="s">
        <v>408</v>
      </c>
      <c r="F58" s="9">
        <v>73.327500000000001</v>
      </c>
      <c r="G58" s="9">
        <v>-168.8142</v>
      </c>
      <c r="H58" s="10" t="s">
        <v>154</v>
      </c>
      <c r="I58" s="9">
        <v>35</v>
      </c>
      <c r="J58" s="9" t="s">
        <v>263</v>
      </c>
      <c r="K58" s="9" t="s">
        <v>264</v>
      </c>
      <c r="L58" s="9" t="s">
        <v>282</v>
      </c>
      <c r="M58" s="9">
        <v>-0.98783299999999996</v>
      </c>
      <c r="N58" s="19">
        <v>-8.2182426999999993</v>
      </c>
      <c r="O58" s="9">
        <v>2.9434270000000002E-3</v>
      </c>
      <c r="P58" s="9">
        <v>0</v>
      </c>
      <c r="Q58" s="9">
        <v>12.09370343</v>
      </c>
      <c r="R58" s="9">
        <v>0.441</v>
      </c>
      <c r="S58" s="9">
        <v>8.6454551000000004E-2</v>
      </c>
      <c r="T58" s="9">
        <v>1.9045000000000001</v>
      </c>
      <c r="U58" s="9">
        <v>0.86619400000000002</v>
      </c>
      <c r="V58" s="9">
        <v>5.5668420000000003</v>
      </c>
      <c r="W58" s="9">
        <v>7.1380900000000004E-4</v>
      </c>
      <c r="X58" s="9">
        <v>396.84808299999997</v>
      </c>
      <c r="Y58" s="9">
        <v>31.56495</v>
      </c>
      <c r="Z58" s="9">
        <v>25.370225000000001</v>
      </c>
      <c r="AA58" s="9">
        <v>23.598199999999999</v>
      </c>
      <c r="AB58" s="9" t="s">
        <v>67</v>
      </c>
      <c r="AC58" s="9" t="s">
        <v>67</v>
      </c>
      <c r="AD58" s="9">
        <v>0</v>
      </c>
      <c r="AE58" s="9">
        <v>25.627473999999999</v>
      </c>
      <c r="AF58" s="9" t="s">
        <v>67</v>
      </c>
      <c r="AG58" s="9" t="s">
        <v>67</v>
      </c>
      <c r="AH58" s="9" t="s">
        <v>67</v>
      </c>
      <c r="AI58" s="9" t="s">
        <v>294</v>
      </c>
      <c r="AJ58" s="9" t="s">
        <v>136</v>
      </c>
      <c r="AK58" s="9">
        <v>394.524</v>
      </c>
      <c r="AL58" s="9">
        <v>4.9100000000000001E-4</v>
      </c>
      <c r="AM58" s="9">
        <v>1.6570000000000001E-3</v>
      </c>
      <c r="AN58" s="9">
        <v>3.3930000000000002E-3</v>
      </c>
      <c r="AO58" s="9">
        <v>3.8433039999999998</v>
      </c>
      <c r="AP58" s="9">
        <v>0.162656</v>
      </c>
      <c r="AQ58" s="9">
        <v>0.11085200000000001</v>
      </c>
      <c r="AR58" s="9">
        <v>853</v>
      </c>
      <c r="AS58" s="9">
        <v>0</v>
      </c>
      <c r="AT58" s="9">
        <v>287</v>
      </c>
      <c r="AU58" s="9" t="s">
        <v>409</v>
      </c>
      <c r="AV58" s="21" t="s">
        <v>410</v>
      </c>
      <c r="AW58" s="11">
        <v>430495288</v>
      </c>
      <c r="AX58" s="12">
        <v>0.98513011152416363</v>
      </c>
      <c r="AY58" s="13">
        <v>7.4593599999999999E-3</v>
      </c>
      <c r="AZ58" s="14">
        <v>100506000</v>
      </c>
      <c r="BA58" s="15">
        <f t="shared" si="0"/>
        <v>0.2334659700154488</v>
      </c>
      <c r="BB58" s="16">
        <v>2679</v>
      </c>
      <c r="BC58" s="16">
        <v>7.2894007719999996</v>
      </c>
      <c r="BD58" s="16">
        <v>4.57331E-4</v>
      </c>
      <c r="BE58" s="16" t="s">
        <v>246</v>
      </c>
    </row>
    <row r="59" spans="1:57" s="17" customFormat="1" ht="31.5" customHeight="1">
      <c r="A59" s="9" t="s">
        <v>411</v>
      </c>
      <c r="B59" s="9" t="s">
        <v>412</v>
      </c>
      <c r="C59" s="9" t="s">
        <v>239</v>
      </c>
      <c r="D59" s="9" t="s">
        <v>407</v>
      </c>
      <c r="E59" s="9" t="s">
        <v>413</v>
      </c>
      <c r="F59" s="9">
        <v>73.383300000000006</v>
      </c>
      <c r="G59" s="9">
        <v>-168.13329999999999</v>
      </c>
      <c r="H59" s="10" t="s">
        <v>256</v>
      </c>
      <c r="I59" s="9">
        <v>5</v>
      </c>
      <c r="J59" s="9" t="s">
        <v>263</v>
      </c>
      <c r="K59" s="9" t="s">
        <v>264</v>
      </c>
      <c r="L59" s="9" t="s">
        <v>282</v>
      </c>
      <c r="M59" s="9">
        <v>-0.58533299999999999</v>
      </c>
      <c r="N59" s="19">
        <v>-8.1075491</v>
      </c>
      <c r="O59" s="9">
        <v>2.9434270000000002E-3</v>
      </c>
      <c r="P59" s="9">
        <v>0</v>
      </c>
      <c r="Q59" s="9">
        <v>12.09370343</v>
      </c>
      <c r="R59" s="9">
        <v>0.126</v>
      </c>
      <c r="S59" s="9">
        <v>8.6454551000000004E-2</v>
      </c>
      <c r="T59" s="9">
        <v>0.22850000000000001</v>
      </c>
      <c r="U59" s="9">
        <v>0.361653</v>
      </c>
      <c r="V59" s="9">
        <v>1.424261</v>
      </c>
      <c r="W59" s="9">
        <v>7.1380900000000004E-4</v>
      </c>
      <c r="X59" s="9">
        <v>368.66262499999999</v>
      </c>
      <c r="Y59" s="9">
        <v>27.442</v>
      </c>
      <c r="Z59" s="9">
        <v>22.016175</v>
      </c>
      <c r="AA59" s="9">
        <v>13.804600000000001</v>
      </c>
      <c r="AB59" s="9" t="s">
        <v>67</v>
      </c>
      <c r="AC59" s="9" t="s">
        <v>67</v>
      </c>
      <c r="AD59" s="9">
        <v>0</v>
      </c>
      <c r="AE59" s="9">
        <v>23.023237000000002</v>
      </c>
      <c r="AF59" s="9" t="s">
        <v>67</v>
      </c>
      <c r="AG59" s="9" t="s">
        <v>67</v>
      </c>
      <c r="AH59" s="9" t="s">
        <v>67</v>
      </c>
      <c r="AI59" s="9" t="s">
        <v>294</v>
      </c>
      <c r="AJ59" s="9" t="s">
        <v>136</v>
      </c>
      <c r="AK59" s="9">
        <v>130.4511</v>
      </c>
      <c r="AL59" s="9">
        <v>4.0900000000000002E-4</v>
      </c>
      <c r="AM59" s="9">
        <v>1.1429999999999999E-3</v>
      </c>
      <c r="AN59" s="9">
        <v>2.8249999999999998E-3</v>
      </c>
      <c r="AO59" s="9">
        <v>2.4176380000000002</v>
      </c>
      <c r="AP59" s="9">
        <v>0.17095299999999999</v>
      </c>
      <c r="AQ59" s="9">
        <v>0.119149</v>
      </c>
      <c r="AR59" s="9">
        <v>864</v>
      </c>
      <c r="AS59" s="9">
        <v>0</v>
      </c>
      <c r="AT59" s="9">
        <v>289</v>
      </c>
      <c r="AU59" s="9" t="s">
        <v>414</v>
      </c>
      <c r="AV59" s="21" t="s">
        <v>415</v>
      </c>
      <c r="AW59" s="11">
        <v>459375332</v>
      </c>
      <c r="AX59" s="12">
        <v>0.24597300827165869</v>
      </c>
      <c r="AY59" s="13">
        <v>4.6125286000000001E-2</v>
      </c>
      <c r="AZ59" s="14">
        <v>142419536</v>
      </c>
      <c r="BA59" s="15">
        <f t="shared" si="0"/>
        <v>0.31002869784048398</v>
      </c>
      <c r="BB59" s="16">
        <v>3360</v>
      </c>
      <c r="BC59" s="16">
        <v>7.5089697510000004</v>
      </c>
      <c r="BD59" s="16">
        <v>4.1907799999999997E-4</v>
      </c>
      <c r="BE59" s="16" t="s">
        <v>246</v>
      </c>
    </row>
    <row r="60" spans="1:57" s="17" customFormat="1" ht="34">
      <c r="A60" s="9" t="s">
        <v>416</v>
      </c>
      <c r="B60" s="9" t="s">
        <v>417</v>
      </c>
      <c r="C60" s="9" t="s">
        <v>239</v>
      </c>
      <c r="D60" s="9" t="s">
        <v>418</v>
      </c>
      <c r="E60" s="9" t="s">
        <v>419</v>
      </c>
      <c r="F60" s="9">
        <v>71.889499999999998</v>
      </c>
      <c r="G60" s="9">
        <v>-154.9101</v>
      </c>
      <c r="H60" s="10" t="s">
        <v>256</v>
      </c>
      <c r="I60" s="9">
        <v>5</v>
      </c>
      <c r="J60" s="9" t="s">
        <v>263</v>
      </c>
      <c r="K60" s="9" t="s">
        <v>264</v>
      </c>
      <c r="L60" s="9" t="s">
        <v>282</v>
      </c>
      <c r="M60" s="9">
        <v>2.5693999999999999</v>
      </c>
      <c r="N60" s="19">
        <v>-8.7158785000000005</v>
      </c>
      <c r="O60" s="9">
        <v>2.8453900000000001E-2</v>
      </c>
      <c r="P60" s="9">
        <v>1.604622</v>
      </c>
      <c r="Q60" s="9">
        <v>3.979379679</v>
      </c>
      <c r="R60" s="9">
        <v>8.6499999999999994E-2</v>
      </c>
      <c r="S60" s="9">
        <v>0.25862132100000002</v>
      </c>
      <c r="T60" s="9">
        <v>0.42349999999999999</v>
      </c>
      <c r="U60" s="9">
        <v>0.430504</v>
      </c>
      <c r="V60" s="9">
        <v>2.8229120000000001</v>
      </c>
      <c r="W60" s="9">
        <v>2.4107100000000001E-4</v>
      </c>
      <c r="X60" s="9">
        <v>336.04075</v>
      </c>
      <c r="Y60" s="9">
        <v>28.609249999999999</v>
      </c>
      <c r="Z60" s="9">
        <v>22.818200000000001</v>
      </c>
      <c r="AA60" s="9">
        <v>24.1722</v>
      </c>
      <c r="AB60" s="9" t="s">
        <v>67</v>
      </c>
      <c r="AC60" s="9" t="s">
        <v>67</v>
      </c>
      <c r="AD60" s="9">
        <v>0</v>
      </c>
      <c r="AE60" s="9">
        <v>26.056277999999999</v>
      </c>
      <c r="AF60" s="9" t="s">
        <v>67</v>
      </c>
      <c r="AG60" s="9" t="s">
        <v>67</v>
      </c>
      <c r="AH60" s="9" t="s">
        <v>67</v>
      </c>
      <c r="AI60" s="9" t="s">
        <v>294</v>
      </c>
      <c r="AJ60" s="9" t="s">
        <v>136</v>
      </c>
      <c r="AK60" s="9">
        <v>145.01220000000001</v>
      </c>
      <c r="AL60" s="9">
        <v>2.3400000000000001E-3</v>
      </c>
      <c r="AM60" s="9">
        <v>1.4501E-2</v>
      </c>
      <c r="AN60" s="9">
        <v>1.6171000000000001E-2</v>
      </c>
      <c r="AO60" s="9">
        <v>4.5336230000000004</v>
      </c>
      <c r="AP60" s="9">
        <v>0.75851900000000005</v>
      </c>
      <c r="AQ60" s="9">
        <v>0.70671399999999995</v>
      </c>
      <c r="AR60" s="9">
        <v>822</v>
      </c>
      <c r="AS60" s="9">
        <v>0</v>
      </c>
      <c r="AT60" s="9">
        <v>300.5</v>
      </c>
      <c r="AU60" s="9" t="s">
        <v>420</v>
      </c>
      <c r="AV60" s="21" t="s">
        <v>421</v>
      </c>
      <c r="AW60" s="24">
        <v>468326946</v>
      </c>
      <c r="AX60" s="12">
        <v>0.53800170794193003</v>
      </c>
      <c r="AY60" s="13">
        <v>1.0391020000000001E-3</v>
      </c>
      <c r="AZ60" s="14">
        <v>136474358</v>
      </c>
      <c r="BA60" s="15">
        <f t="shared" si="0"/>
        <v>0.2914082974845526</v>
      </c>
      <c r="BB60" s="16">
        <v>3203</v>
      </c>
      <c r="BC60" s="16">
        <v>7.4776785920000002</v>
      </c>
      <c r="BD60" s="22">
        <v>7.1600000000000001E-6</v>
      </c>
      <c r="BE60" s="16" t="s">
        <v>246</v>
      </c>
    </row>
    <row r="61" spans="1:57" s="17" customFormat="1" ht="31.5" customHeight="1">
      <c r="A61" s="9" t="s">
        <v>422</v>
      </c>
      <c r="B61" s="9" t="s">
        <v>423</v>
      </c>
      <c r="C61" s="9" t="s">
        <v>239</v>
      </c>
      <c r="D61" s="9" t="s">
        <v>424</v>
      </c>
      <c r="E61" s="9" t="s">
        <v>425</v>
      </c>
      <c r="F61" s="9">
        <v>74.3386</v>
      </c>
      <c r="G61" s="9">
        <v>-85.620800000000003</v>
      </c>
      <c r="H61" s="10" t="s">
        <v>154</v>
      </c>
      <c r="I61" s="9">
        <v>36</v>
      </c>
      <c r="J61" s="9" t="s">
        <v>263</v>
      </c>
      <c r="K61" s="9" t="s">
        <v>264</v>
      </c>
      <c r="L61" s="9" t="s">
        <v>282</v>
      </c>
      <c r="M61" s="9">
        <v>-0.409335</v>
      </c>
      <c r="N61" s="19">
        <v>-6.1810672999999996</v>
      </c>
      <c r="O61" s="9">
        <v>7.4741100000000002E-4</v>
      </c>
      <c r="P61" s="9">
        <v>5.3559320000000001</v>
      </c>
      <c r="Q61" s="9">
        <v>6.6345566109999998</v>
      </c>
      <c r="R61" s="9">
        <v>2.5000000000000001E-2</v>
      </c>
      <c r="S61" s="9">
        <v>1.0224308E-2</v>
      </c>
      <c r="T61" s="9">
        <v>2.133</v>
      </c>
      <c r="U61" s="9">
        <v>0.64429999999999998</v>
      </c>
      <c r="V61" s="9">
        <v>4.0871959999999996</v>
      </c>
      <c r="W61" s="9">
        <v>9.58759E-4</v>
      </c>
      <c r="X61" s="9">
        <v>343.87783300000001</v>
      </c>
      <c r="Y61" s="9">
        <v>31.947282999999999</v>
      </c>
      <c r="Z61" s="9">
        <v>25.654807999999999</v>
      </c>
      <c r="AA61" s="9">
        <v>41.772199999999998</v>
      </c>
      <c r="AB61" s="9" t="s">
        <v>67</v>
      </c>
      <c r="AC61" s="9" t="s">
        <v>67</v>
      </c>
      <c r="AD61" s="9">
        <v>0</v>
      </c>
      <c r="AE61" s="9">
        <v>26.488036000000001</v>
      </c>
      <c r="AF61" s="9">
        <v>5.9619999999999999E-2</v>
      </c>
      <c r="AG61" s="9">
        <v>5.2768000000000002E-2</v>
      </c>
      <c r="AH61" s="9">
        <v>9.7867999999999997E-2</v>
      </c>
      <c r="AI61" s="9" t="s">
        <v>68</v>
      </c>
      <c r="AJ61" s="9" t="s">
        <v>69</v>
      </c>
      <c r="AK61" s="9">
        <v>20.550999999999998</v>
      </c>
      <c r="AL61" s="9">
        <v>5.13E-4</v>
      </c>
      <c r="AM61" s="9">
        <v>1.815E-3</v>
      </c>
      <c r="AN61" s="9">
        <v>3.545E-3</v>
      </c>
      <c r="AO61" s="9">
        <v>3.4034550000000001</v>
      </c>
      <c r="AP61" s="9">
        <v>0.21237</v>
      </c>
      <c r="AQ61" s="9">
        <v>0.12889700000000001</v>
      </c>
      <c r="AR61" s="9">
        <v>657</v>
      </c>
      <c r="AS61" s="9">
        <v>0.65231360599999999</v>
      </c>
      <c r="AT61" s="9">
        <v>278</v>
      </c>
      <c r="AU61" s="9" t="s">
        <v>426</v>
      </c>
      <c r="AV61" s="23" t="s">
        <v>427</v>
      </c>
      <c r="AW61" s="11">
        <v>678021596</v>
      </c>
      <c r="AX61" s="12">
        <v>0.56194690265486724</v>
      </c>
      <c r="AY61" s="13">
        <v>5.7845500000000003E-3</v>
      </c>
      <c r="AZ61" s="14">
        <v>214352135</v>
      </c>
      <c r="BA61" s="15">
        <f t="shared" si="0"/>
        <v>0.31614352148157832</v>
      </c>
      <c r="BB61" s="16">
        <v>3612</v>
      </c>
      <c r="BC61" s="16">
        <v>7.3683345610000002</v>
      </c>
      <c r="BD61" s="16">
        <v>3.73206E-4</v>
      </c>
      <c r="BE61" s="16" t="s">
        <v>246</v>
      </c>
    </row>
    <row r="62" spans="1:57" s="17" customFormat="1" ht="31.5" customHeight="1">
      <c r="A62" s="9" t="s">
        <v>428</v>
      </c>
      <c r="B62" s="9" t="s">
        <v>429</v>
      </c>
      <c r="C62" s="9" t="s">
        <v>239</v>
      </c>
      <c r="D62" s="9" t="s">
        <v>424</v>
      </c>
      <c r="E62" s="9" t="s">
        <v>430</v>
      </c>
      <c r="F62" s="9">
        <v>74.305000000000007</v>
      </c>
      <c r="G62" s="9">
        <v>-85.655199999999994</v>
      </c>
      <c r="H62" s="10" t="s">
        <v>250</v>
      </c>
      <c r="I62" s="9">
        <v>441</v>
      </c>
      <c r="J62" s="9" t="s">
        <v>263</v>
      </c>
      <c r="K62" s="9" t="s">
        <v>264</v>
      </c>
      <c r="L62" s="9" t="s">
        <v>282</v>
      </c>
      <c r="M62" s="9">
        <v>0.99402500000000005</v>
      </c>
      <c r="N62" s="19">
        <v>-6.1883866000000003</v>
      </c>
      <c r="O62" s="9">
        <v>7.4741100000000002E-4</v>
      </c>
      <c r="P62" s="9">
        <v>10.238791000000001</v>
      </c>
      <c r="Q62" s="9">
        <v>6.6345566109999998</v>
      </c>
      <c r="R62" s="9" t="s">
        <v>67</v>
      </c>
      <c r="S62" s="9">
        <v>1.0224308E-2</v>
      </c>
      <c r="T62" s="9" t="s">
        <v>67</v>
      </c>
      <c r="U62" s="9" t="s">
        <v>67</v>
      </c>
      <c r="V62" s="9" t="s">
        <v>67</v>
      </c>
      <c r="W62" s="9">
        <v>9.58759E-4</v>
      </c>
      <c r="X62" s="9">
        <v>233.31399999999999</v>
      </c>
      <c r="Y62" s="9">
        <v>34.342505000000003</v>
      </c>
      <c r="Z62" s="9">
        <v>27.518319999999999</v>
      </c>
      <c r="AA62" s="9">
        <v>49.424199999999999</v>
      </c>
      <c r="AB62" s="9" t="s">
        <v>67</v>
      </c>
      <c r="AC62" s="9" t="s">
        <v>67</v>
      </c>
      <c r="AD62" s="9">
        <v>0</v>
      </c>
      <c r="AE62" s="9">
        <v>29.589181</v>
      </c>
      <c r="AF62" s="9" t="s">
        <v>67</v>
      </c>
      <c r="AG62" s="9" t="s">
        <v>67</v>
      </c>
      <c r="AH62" s="9" t="s">
        <v>67</v>
      </c>
      <c r="AI62" s="9" t="s">
        <v>68</v>
      </c>
      <c r="AJ62" s="9" t="s">
        <v>69</v>
      </c>
      <c r="AK62" s="9">
        <v>21.643000000000001</v>
      </c>
      <c r="AL62" s="9">
        <v>2.7599999999999999E-4</v>
      </c>
      <c r="AM62" s="9">
        <v>1.63E-4</v>
      </c>
      <c r="AN62" s="9">
        <v>1.9070000000000001E-3</v>
      </c>
      <c r="AO62" s="9" t="s">
        <v>67</v>
      </c>
      <c r="AP62" s="9">
        <v>7.0992E-2</v>
      </c>
      <c r="AQ62" s="9">
        <v>-1.248E-2</v>
      </c>
      <c r="AR62" s="9">
        <v>668</v>
      </c>
      <c r="AS62" s="9">
        <v>0.51213850599999999</v>
      </c>
      <c r="AT62" s="9">
        <v>278</v>
      </c>
      <c r="AU62" s="9" t="s">
        <v>431</v>
      </c>
      <c r="AV62" s="25" t="s">
        <v>432</v>
      </c>
      <c r="AW62" s="11">
        <v>481623234</v>
      </c>
      <c r="AX62" s="12">
        <v>2.6681893687707641</v>
      </c>
      <c r="AY62" s="13"/>
      <c r="AZ62" s="14">
        <v>72702420</v>
      </c>
      <c r="BA62" s="15">
        <f t="shared" si="0"/>
        <v>0.15095289194457756</v>
      </c>
      <c r="BB62" s="16">
        <v>2189</v>
      </c>
      <c r="BC62" s="16">
        <v>7.2893286880000003</v>
      </c>
      <c r="BD62" s="16">
        <v>4.0106499999999998E-4</v>
      </c>
      <c r="BE62" s="16" t="s">
        <v>246</v>
      </c>
    </row>
    <row r="63" spans="1:57" s="17" customFormat="1" ht="31.5" customHeight="1">
      <c r="A63" s="9" t="s">
        <v>433</v>
      </c>
      <c r="B63" s="9" t="s">
        <v>434</v>
      </c>
      <c r="C63" s="9" t="s">
        <v>239</v>
      </c>
      <c r="D63" s="9" t="s">
        <v>424</v>
      </c>
      <c r="E63" s="9" t="s">
        <v>435</v>
      </c>
      <c r="F63" s="9">
        <v>74.298699999999997</v>
      </c>
      <c r="G63" s="9">
        <v>-85.780600000000007</v>
      </c>
      <c r="H63" s="10" t="s">
        <v>256</v>
      </c>
      <c r="I63" s="9">
        <v>5</v>
      </c>
      <c r="J63" s="9" t="s">
        <v>263</v>
      </c>
      <c r="K63" s="9" t="s">
        <v>264</v>
      </c>
      <c r="L63" s="9" t="s">
        <v>282</v>
      </c>
      <c r="M63" s="9">
        <v>-1.32986</v>
      </c>
      <c r="N63" s="19">
        <v>-6.2088878999999997</v>
      </c>
      <c r="O63" s="9">
        <v>7.4741100000000002E-4</v>
      </c>
      <c r="P63" s="9">
        <v>3.7592300000000001</v>
      </c>
      <c r="Q63" s="9">
        <v>6.6345566109999998</v>
      </c>
      <c r="R63" s="9">
        <v>7.7499999999999999E-2</v>
      </c>
      <c r="S63" s="9">
        <v>1.0224308E-2</v>
      </c>
      <c r="T63" s="9">
        <v>1.3280000000000001</v>
      </c>
      <c r="U63" s="9">
        <v>0.52624499999999996</v>
      </c>
      <c r="V63" s="9">
        <v>2.0620449999999999</v>
      </c>
      <c r="W63" s="9">
        <v>9.58759E-4</v>
      </c>
      <c r="X63" s="9">
        <v>368.52474999999998</v>
      </c>
      <c r="Y63" s="9">
        <v>30.70185</v>
      </c>
      <c r="Z63" s="9">
        <v>24.678166999999998</v>
      </c>
      <c r="AA63" s="9">
        <v>40.7346</v>
      </c>
      <c r="AB63" s="9" t="s">
        <v>67</v>
      </c>
      <c r="AC63" s="9" t="s">
        <v>67</v>
      </c>
      <c r="AD63" s="9">
        <v>0</v>
      </c>
      <c r="AE63" s="9">
        <v>24.771550000000001</v>
      </c>
      <c r="AF63" s="9">
        <v>2.9951569999999998</v>
      </c>
      <c r="AG63" s="9">
        <v>2.6916850000000001</v>
      </c>
      <c r="AH63" s="9">
        <v>4.8420959999999997</v>
      </c>
      <c r="AI63" s="9" t="s">
        <v>68</v>
      </c>
      <c r="AJ63" s="9" t="s">
        <v>69</v>
      </c>
      <c r="AK63" s="9">
        <v>13.8345</v>
      </c>
      <c r="AL63" s="9">
        <v>4.2700000000000002E-4</v>
      </c>
      <c r="AM63" s="9">
        <v>1.2210000000000001E-3</v>
      </c>
      <c r="AN63" s="9">
        <v>2.947E-3</v>
      </c>
      <c r="AO63" s="9">
        <v>3.0066899999999999</v>
      </c>
      <c r="AP63" s="9">
        <v>0.224574</v>
      </c>
      <c r="AQ63" s="9">
        <v>0.14110200000000001</v>
      </c>
      <c r="AR63" s="9">
        <v>657</v>
      </c>
      <c r="AS63" s="9">
        <v>0.326156803</v>
      </c>
      <c r="AT63" s="9">
        <v>278</v>
      </c>
      <c r="AU63" s="9" t="s">
        <v>436</v>
      </c>
      <c r="AV63" s="23" t="s">
        <v>437</v>
      </c>
      <c r="AW63" s="11">
        <v>582808210</v>
      </c>
      <c r="AX63" s="12">
        <v>1.1290322580645162</v>
      </c>
      <c r="AY63" s="13">
        <v>1.3094407000000001E-2</v>
      </c>
      <c r="AZ63" s="14">
        <v>172145270</v>
      </c>
      <c r="BA63" s="15">
        <f t="shared" si="0"/>
        <v>0.29537207445996688</v>
      </c>
      <c r="BB63" s="16">
        <v>3000</v>
      </c>
      <c r="BC63" s="16">
        <v>7.2004524480000001</v>
      </c>
      <c r="BD63" s="16">
        <v>4.1112899999999999E-4</v>
      </c>
      <c r="BE63" s="16" t="s">
        <v>246</v>
      </c>
    </row>
    <row r="64" spans="1:57" s="17" customFormat="1" ht="31.5" customHeight="1">
      <c r="A64" s="9" t="s">
        <v>438</v>
      </c>
      <c r="B64" s="9" t="s">
        <v>439</v>
      </c>
      <c r="C64" s="9" t="s">
        <v>239</v>
      </c>
      <c r="D64" s="9" t="s">
        <v>440</v>
      </c>
      <c r="E64" s="9" t="s">
        <v>441</v>
      </c>
      <c r="F64" s="9">
        <v>72.445599999999999</v>
      </c>
      <c r="G64" s="9">
        <v>-71.881399999999999</v>
      </c>
      <c r="H64" s="10" t="s">
        <v>250</v>
      </c>
      <c r="I64" s="9">
        <v>491</v>
      </c>
      <c r="J64" s="9" t="s">
        <v>263</v>
      </c>
      <c r="K64" s="9" t="s">
        <v>264</v>
      </c>
      <c r="L64" s="9" t="s">
        <v>282</v>
      </c>
      <c r="M64" s="9">
        <v>1.230869</v>
      </c>
      <c r="N64" s="19">
        <v>-4.6483084000000003</v>
      </c>
      <c r="O64" s="9">
        <v>1.8947516000000001E-2</v>
      </c>
      <c r="P64" s="9">
        <v>22.810319</v>
      </c>
      <c r="Q64" s="9">
        <v>1.6848196879999999</v>
      </c>
      <c r="R64" s="9" t="s">
        <v>67</v>
      </c>
      <c r="S64" s="9">
        <v>0.15239011599999999</v>
      </c>
      <c r="T64" s="9" t="s">
        <v>67</v>
      </c>
      <c r="U64" s="9" t="s">
        <v>67</v>
      </c>
      <c r="V64" s="9" t="s">
        <v>67</v>
      </c>
      <c r="W64" s="9">
        <v>5.9642300000000001E-4</v>
      </c>
      <c r="X64" s="9">
        <v>227.316</v>
      </c>
      <c r="Y64" s="9">
        <v>34.378169</v>
      </c>
      <c r="Z64" s="9">
        <v>27.531506</v>
      </c>
      <c r="AA64" s="9">
        <v>69.225899999999996</v>
      </c>
      <c r="AB64" s="9" t="s">
        <v>67</v>
      </c>
      <c r="AC64" s="9" t="s">
        <v>67</v>
      </c>
      <c r="AD64" s="9">
        <v>0</v>
      </c>
      <c r="AE64" s="9">
        <v>29.841799000000002</v>
      </c>
      <c r="AF64" s="9" t="s">
        <v>67</v>
      </c>
      <c r="AG64" s="9" t="s">
        <v>67</v>
      </c>
      <c r="AH64" s="9" t="s">
        <v>67</v>
      </c>
      <c r="AI64" s="9" t="s">
        <v>68</v>
      </c>
      <c r="AJ64" s="9" t="s">
        <v>69</v>
      </c>
      <c r="AK64" s="9">
        <v>91.706900000000005</v>
      </c>
      <c r="AL64" s="9">
        <v>2.63E-4</v>
      </c>
      <c r="AM64" s="9">
        <v>7.1000000000000005E-5</v>
      </c>
      <c r="AN64" s="9">
        <v>1.8140000000000001E-3</v>
      </c>
      <c r="AO64" s="9">
        <v>3.5853899999999999</v>
      </c>
      <c r="AP64" s="9">
        <v>6.5891000000000005E-2</v>
      </c>
      <c r="AQ64" s="9">
        <v>5.1830000000000001E-3</v>
      </c>
      <c r="AR64" s="9">
        <v>585</v>
      </c>
      <c r="AS64" s="9">
        <v>0</v>
      </c>
      <c r="AT64" s="9">
        <v>296</v>
      </c>
      <c r="AU64" s="9" t="s">
        <v>442</v>
      </c>
      <c r="AV64" s="23" t="s">
        <v>443</v>
      </c>
      <c r="AW64" s="11">
        <v>467727662</v>
      </c>
      <c r="AX64" s="12">
        <v>2.0350577169730655</v>
      </c>
      <c r="AY64" s="13"/>
      <c r="AZ64" s="14">
        <v>118907535</v>
      </c>
      <c r="BA64" s="15">
        <f t="shared" si="0"/>
        <v>0.25422386713574363</v>
      </c>
      <c r="BB64" s="16">
        <v>3803</v>
      </c>
      <c r="BC64" s="16">
        <v>7.8236552789999996</v>
      </c>
      <c r="BD64" s="16">
        <v>3.7471500000000002E-4</v>
      </c>
      <c r="BE64" s="16" t="s">
        <v>246</v>
      </c>
    </row>
    <row r="65" spans="1:57" s="17" customFormat="1" ht="31.5" customHeight="1">
      <c r="A65" s="9" t="s">
        <v>444</v>
      </c>
      <c r="B65" s="9" t="s">
        <v>445</v>
      </c>
      <c r="C65" s="9" t="s">
        <v>239</v>
      </c>
      <c r="D65" s="9" t="s">
        <v>440</v>
      </c>
      <c r="E65" s="9" t="s">
        <v>446</v>
      </c>
      <c r="F65" s="9">
        <v>72.469300000000004</v>
      </c>
      <c r="G65" s="9">
        <v>-71.891999999999996</v>
      </c>
      <c r="H65" s="10" t="s">
        <v>256</v>
      </c>
      <c r="I65" s="9">
        <v>5</v>
      </c>
      <c r="J65" s="9" t="s">
        <v>263</v>
      </c>
      <c r="K65" s="9" t="s">
        <v>264</v>
      </c>
      <c r="L65" s="9" t="s">
        <v>282</v>
      </c>
      <c r="M65" s="9">
        <v>-0.47922500000000001</v>
      </c>
      <c r="N65" s="19">
        <v>-4.6445362000000001</v>
      </c>
      <c r="O65" s="9">
        <v>1.8947516000000001E-2</v>
      </c>
      <c r="P65" s="9">
        <v>3.8808720000000001</v>
      </c>
      <c r="Q65" s="9">
        <v>1.6848196879999999</v>
      </c>
      <c r="R65" s="9">
        <v>8.9499999999999996E-2</v>
      </c>
      <c r="S65" s="9">
        <v>0.15239011599999999</v>
      </c>
      <c r="T65" s="9">
        <v>0.41099999999999998</v>
      </c>
      <c r="U65" s="9">
        <v>0.56056799999999996</v>
      </c>
      <c r="V65" s="9">
        <v>0.29806700000000003</v>
      </c>
      <c r="W65" s="9">
        <v>5.9642300000000001E-4</v>
      </c>
      <c r="X65" s="9">
        <v>353.19349999999997</v>
      </c>
      <c r="Y65" s="9">
        <v>31.995370000000001</v>
      </c>
      <c r="Z65" s="9">
        <v>25.700800000000001</v>
      </c>
      <c r="AA65" s="9">
        <v>15.886699999999999</v>
      </c>
      <c r="AB65" s="9" t="s">
        <v>67</v>
      </c>
      <c r="AC65" s="9" t="s">
        <v>67</v>
      </c>
      <c r="AD65" s="9">
        <v>0</v>
      </c>
      <c r="AE65" s="9">
        <v>26.388048999999999</v>
      </c>
      <c r="AF65" s="9" t="s">
        <v>67</v>
      </c>
      <c r="AG65" s="9" t="s">
        <v>67</v>
      </c>
      <c r="AH65" s="9" t="s">
        <v>67</v>
      </c>
      <c r="AI65" s="9" t="s">
        <v>68</v>
      </c>
      <c r="AJ65" s="9" t="s">
        <v>69</v>
      </c>
      <c r="AK65" s="9">
        <v>9.7492000000000001</v>
      </c>
      <c r="AL65" s="9">
        <v>4.8299999999999998E-4</v>
      </c>
      <c r="AM65" s="9">
        <v>1.603E-3</v>
      </c>
      <c r="AN65" s="9">
        <v>3.3349999999999999E-3</v>
      </c>
      <c r="AO65" s="9">
        <v>3.1127060000000002</v>
      </c>
      <c r="AP65" s="9">
        <v>0.24249699999999999</v>
      </c>
      <c r="AQ65" s="9">
        <v>0.18178800000000001</v>
      </c>
      <c r="AR65" s="9">
        <v>584</v>
      </c>
      <c r="AS65" s="9">
        <v>0</v>
      </c>
      <c r="AT65" s="9">
        <v>296</v>
      </c>
      <c r="AU65" s="9" t="s">
        <v>447</v>
      </c>
      <c r="AV65" s="23" t="s">
        <v>448</v>
      </c>
      <c r="AW65" s="11">
        <v>464271950</v>
      </c>
      <c r="AX65" s="12">
        <v>1.3140887548470488</v>
      </c>
      <c r="AY65" s="13">
        <v>9.2674149999999993E-3</v>
      </c>
      <c r="AZ65" s="14">
        <v>139819002</v>
      </c>
      <c r="BA65" s="15">
        <f t="shared" si="0"/>
        <v>0.30115754785530335</v>
      </c>
      <c r="BB65" s="16">
        <v>3277</v>
      </c>
      <c r="BC65" s="16">
        <v>7.1617242149999996</v>
      </c>
      <c r="BD65" s="16">
        <v>4.0228600000000002E-4</v>
      </c>
      <c r="BE65" s="16" t="s">
        <v>246</v>
      </c>
    </row>
    <row r="66" spans="1:57" s="17" customFormat="1" ht="31.5" customHeight="1">
      <c r="A66" s="9" t="s">
        <v>449</v>
      </c>
      <c r="B66" s="9" t="s">
        <v>450</v>
      </c>
      <c r="C66" s="9" t="s">
        <v>239</v>
      </c>
      <c r="D66" s="9" t="s">
        <v>451</v>
      </c>
      <c r="E66" s="9" t="s">
        <v>452</v>
      </c>
      <c r="F66" s="9">
        <v>70.943299999999994</v>
      </c>
      <c r="G66" s="9">
        <v>-53.512700000000002</v>
      </c>
      <c r="H66" s="10" t="s">
        <v>250</v>
      </c>
      <c r="I66" s="9">
        <v>411</v>
      </c>
      <c r="J66" s="9" t="s">
        <v>263</v>
      </c>
      <c r="K66" s="9" t="s">
        <v>264</v>
      </c>
      <c r="L66" s="9" t="s">
        <v>282</v>
      </c>
      <c r="M66" s="9">
        <v>3.0355400000000001</v>
      </c>
      <c r="N66" s="19">
        <v>-1.7116705999999999</v>
      </c>
      <c r="O66" s="9">
        <v>2.2793754999999999E-2</v>
      </c>
      <c r="P66" s="9">
        <v>13.409788000000001</v>
      </c>
      <c r="Q66" s="9">
        <v>0.17015063899999999</v>
      </c>
      <c r="R66" s="9" t="s">
        <v>67</v>
      </c>
      <c r="S66" s="9">
        <v>0.19323191000000001</v>
      </c>
      <c r="T66" s="9" t="s">
        <v>67</v>
      </c>
      <c r="U66" s="9" t="s">
        <v>67</v>
      </c>
      <c r="V66" s="9" t="s">
        <v>67</v>
      </c>
      <c r="W66" s="9">
        <v>4.9433599999999995E-4</v>
      </c>
      <c r="X66" s="9">
        <v>230.08609999999999</v>
      </c>
      <c r="Y66" s="9">
        <v>34.506689999999999</v>
      </c>
      <c r="Z66" s="9">
        <v>27.488994999999999</v>
      </c>
      <c r="AA66" s="9">
        <v>38.316200000000002</v>
      </c>
      <c r="AB66" s="9" t="s">
        <v>67</v>
      </c>
      <c r="AC66" s="9" t="s">
        <v>67</v>
      </c>
      <c r="AD66" s="9">
        <v>0</v>
      </c>
      <c r="AE66" s="9">
        <v>31.477466</v>
      </c>
      <c r="AF66" s="9" t="s">
        <v>67</v>
      </c>
      <c r="AG66" s="9" t="s">
        <v>67</v>
      </c>
      <c r="AH66" s="9" t="s">
        <v>67</v>
      </c>
      <c r="AI66" s="9" t="s">
        <v>68</v>
      </c>
      <c r="AJ66" s="9" t="s">
        <v>69</v>
      </c>
      <c r="AK66" s="9">
        <v>7.5708000000000002</v>
      </c>
      <c r="AL66" s="9">
        <v>3.0400000000000002E-4</v>
      </c>
      <c r="AM66" s="9">
        <v>3.68E-4</v>
      </c>
      <c r="AN66" s="9">
        <v>2.0969999999999999E-3</v>
      </c>
      <c r="AO66" s="9">
        <v>3.0974930000000001</v>
      </c>
      <c r="AP66" s="9">
        <v>7.5079000000000007E-2</v>
      </c>
      <c r="AQ66" s="9">
        <v>1.4370000000000001E-2</v>
      </c>
      <c r="AR66" s="9">
        <v>560</v>
      </c>
      <c r="AS66" s="9">
        <v>0.25172951799999999</v>
      </c>
      <c r="AT66" s="9">
        <v>356</v>
      </c>
      <c r="AU66" s="9" t="s">
        <v>453</v>
      </c>
      <c r="AV66" s="21" t="s">
        <v>454</v>
      </c>
      <c r="AW66" s="11">
        <v>479959684</v>
      </c>
      <c r="AX66" s="12">
        <v>1.9437500000000001</v>
      </c>
      <c r="AY66" s="13"/>
      <c r="AZ66" s="14">
        <v>95747628</v>
      </c>
      <c r="BA66" s="15">
        <f t="shared" si="0"/>
        <v>0.19949098057994388</v>
      </c>
      <c r="BB66" s="16">
        <v>3101</v>
      </c>
      <c r="BC66" s="16">
        <v>7.4372622179999999</v>
      </c>
      <c r="BD66" s="16">
        <v>3.7521800000000003E-4</v>
      </c>
      <c r="BE66" s="16" t="s">
        <v>246</v>
      </c>
    </row>
    <row r="67" spans="1:57" s="17" customFormat="1" ht="34">
      <c r="A67" s="9" t="s">
        <v>455</v>
      </c>
      <c r="B67" s="9" t="s">
        <v>456</v>
      </c>
      <c r="C67" s="9" t="s">
        <v>239</v>
      </c>
      <c r="D67" s="9" t="s">
        <v>451</v>
      </c>
      <c r="E67" s="9" t="s">
        <v>457</v>
      </c>
      <c r="F67" s="9">
        <v>70.957400000000007</v>
      </c>
      <c r="G67" s="9">
        <v>-53.5989</v>
      </c>
      <c r="H67" s="10" t="s">
        <v>256</v>
      </c>
      <c r="I67" s="9">
        <v>5</v>
      </c>
      <c r="J67" s="9" t="s">
        <v>263</v>
      </c>
      <c r="K67" s="9" t="s">
        <v>264</v>
      </c>
      <c r="L67" s="9" t="s">
        <v>282</v>
      </c>
      <c r="M67" s="9">
        <v>1.4453149999999999</v>
      </c>
      <c r="N67" s="19">
        <v>-1.7043836000000001</v>
      </c>
      <c r="O67" s="9">
        <v>2.2793754999999999E-2</v>
      </c>
      <c r="P67" s="9">
        <v>3.6150869999999999</v>
      </c>
      <c r="Q67" s="9">
        <v>0.17015063899999999</v>
      </c>
      <c r="R67" s="9">
        <v>0.128</v>
      </c>
      <c r="S67" s="9">
        <v>0.19323191000000001</v>
      </c>
      <c r="T67" s="9">
        <v>1.2417499999999999</v>
      </c>
      <c r="U67" s="9">
        <v>0.220883</v>
      </c>
      <c r="V67" s="9">
        <v>1.0423100000000001</v>
      </c>
      <c r="W67" s="9">
        <v>4.9433599999999995E-4</v>
      </c>
      <c r="X67" s="9">
        <v>328.54665</v>
      </c>
      <c r="Y67" s="9">
        <v>32.083289999999998</v>
      </c>
      <c r="Z67" s="9">
        <v>25.673124999999999</v>
      </c>
      <c r="AA67" s="9">
        <v>37.464100000000002</v>
      </c>
      <c r="AB67" s="9" t="s">
        <v>67</v>
      </c>
      <c r="AC67" s="9" t="s">
        <v>67</v>
      </c>
      <c r="AD67" s="9">
        <v>0</v>
      </c>
      <c r="AE67" s="9">
        <v>27.997548999999999</v>
      </c>
      <c r="AF67" s="9" t="s">
        <v>67</v>
      </c>
      <c r="AG67" s="9" t="s">
        <v>67</v>
      </c>
      <c r="AH67" s="9" t="s">
        <v>67</v>
      </c>
      <c r="AI67" s="9" t="s">
        <v>68</v>
      </c>
      <c r="AJ67" s="9" t="s">
        <v>69</v>
      </c>
      <c r="AK67" s="9">
        <v>7.7686999999999999</v>
      </c>
      <c r="AL67" s="9">
        <v>5.9299999999999999E-4</v>
      </c>
      <c r="AM67" s="9">
        <v>2.3809999999999999E-3</v>
      </c>
      <c r="AN67" s="9">
        <v>4.0980000000000001E-3</v>
      </c>
      <c r="AO67" s="9">
        <v>2.5153629999999998</v>
      </c>
      <c r="AP67" s="9">
        <v>0.25179000000000001</v>
      </c>
      <c r="AQ67" s="9">
        <v>0.191082</v>
      </c>
      <c r="AR67" s="9">
        <v>560</v>
      </c>
      <c r="AS67" s="9">
        <v>0.25172951799999999</v>
      </c>
      <c r="AT67" s="9">
        <v>356</v>
      </c>
      <c r="AU67" s="9" t="s">
        <v>458</v>
      </c>
      <c r="AV67" s="23" t="s">
        <v>459</v>
      </c>
      <c r="AW67" s="11">
        <v>624794278</v>
      </c>
      <c r="AX67" s="12">
        <v>0.26728553137003841</v>
      </c>
      <c r="AY67" s="13">
        <v>3.9071594000000001E-2</v>
      </c>
      <c r="AZ67" s="14">
        <v>223154140</v>
      </c>
      <c r="BA67" s="15">
        <f t="shared" ref="BA67:BA130" si="1">AZ67/AW67</f>
        <v>0.35716418644922354</v>
      </c>
      <c r="BB67" s="16">
        <v>4109</v>
      </c>
      <c r="BC67" s="16">
        <v>7.7173103039999997</v>
      </c>
      <c r="BD67" s="16">
        <v>3.1495399999999999E-4</v>
      </c>
      <c r="BE67" s="16" t="s">
        <v>246</v>
      </c>
    </row>
    <row r="68" spans="1:57" s="17" customFormat="1" ht="31.5" customHeight="1">
      <c r="A68" s="9" t="s">
        <v>460</v>
      </c>
      <c r="B68" s="9" t="s">
        <v>461</v>
      </c>
      <c r="C68" s="9" t="s">
        <v>239</v>
      </c>
      <c r="D68" s="9" t="s">
        <v>462</v>
      </c>
      <c r="E68" s="9" t="s">
        <v>463</v>
      </c>
      <c r="F68" s="9">
        <v>69.113600000000005</v>
      </c>
      <c r="G68" s="9">
        <v>-51.508600000000001</v>
      </c>
      <c r="H68" s="10" t="s">
        <v>256</v>
      </c>
      <c r="I68" s="9">
        <v>5</v>
      </c>
      <c r="J68" s="9" t="s">
        <v>263</v>
      </c>
      <c r="K68" s="9" t="s">
        <v>264</v>
      </c>
      <c r="L68" s="9" t="s">
        <v>282</v>
      </c>
      <c r="M68" s="9">
        <v>3.1964999999999999</v>
      </c>
      <c r="N68" s="19">
        <v>-1.7677004000000001</v>
      </c>
      <c r="O68" s="9">
        <v>2.0453628000000001E-2</v>
      </c>
      <c r="P68" s="9">
        <v>1.791002</v>
      </c>
      <c r="Q68" s="9">
        <v>0.48076197500000001</v>
      </c>
      <c r="R68" s="9">
        <v>0.16650000000000001</v>
      </c>
      <c r="S68" s="9">
        <v>0.25967278799999999</v>
      </c>
      <c r="T68" s="9">
        <v>1.9159999999999999</v>
      </c>
      <c r="U68" s="9">
        <v>0.31207200000000002</v>
      </c>
      <c r="V68" s="9">
        <v>0.81959700000000002</v>
      </c>
      <c r="W68" s="9">
        <v>4.53137E-4</v>
      </c>
      <c r="X68" s="9">
        <v>303.32600000000002</v>
      </c>
      <c r="Y68" s="9">
        <v>32.991750000000003</v>
      </c>
      <c r="Z68" s="9">
        <v>26.265000000000001</v>
      </c>
      <c r="AA68" s="9">
        <v>30.484999999999999</v>
      </c>
      <c r="AB68" s="9" t="s">
        <v>67</v>
      </c>
      <c r="AC68" s="9" t="s">
        <v>67</v>
      </c>
      <c r="AD68" s="9">
        <v>0</v>
      </c>
      <c r="AE68" s="9">
        <v>30.183032000000001</v>
      </c>
      <c r="AF68" s="9" t="s">
        <v>67</v>
      </c>
      <c r="AG68" s="9" t="s">
        <v>67</v>
      </c>
      <c r="AH68" s="9" t="s">
        <v>67</v>
      </c>
      <c r="AI68" s="9" t="s">
        <v>68</v>
      </c>
      <c r="AJ68" s="9" t="s">
        <v>69</v>
      </c>
      <c r="AK68" s="9">
        <v>16.351500000000001</v>
      </c>
      <c r="AL68" s="9">
        <v>4.3100000000000001E-4</v>
      </c>
      <c r="AM68" s="9">
        <v>1.266E-3</v>
      </c>
      <c r="AN68" s="9">
        <v>2.9780000000000002E-3</v>
      </c>
      <c r="AO68" s="9">
        <v>2.6962000000000002</v>
      </c>
      <c r="AP68" s="9">
        <v>0.121422</v>
      </c>
      <c r="AQ68" s="9">
        <v>6.0713999999999997E-2</v>
      </c>
      <c r="AR68" s="9">
        <v>508</v>
      </c>
      <c r="AS68" s="9">
        <v>0</v>
      </c>
      <c r="AT68" s="9">
        <v>347</v>
      </c>
      <c r="AU68" s="9" t="s">
        <v>464</v>
      </c>
      <c r="AV68" s="21" t="s">
        <v>465</v>
      </c>
      <c r="AW68" s="11">
        <v>584667900</v>
      </c>
      <c r="AX68" s="12">
        <v>0.70817653096134103</v>
      </c>
      <c r="AY68" s="13">
        <v>5.9721925000000002E-2</v>
      </c>
      <c r="AZ68" s="14">
        <v>187875018</v>
      </c>
      <c r="BA68" s="15">
        <f t="shared" si="1"/>
        <v>0.32133629706710426</v>
      </c>
      <c r="BB68" s="16">
        <v>3420</v>
      </c>
      <c r="BC68" s="16">
        <v>7.4644765770000001</v>
      </c>
      <c r="BD68" s="16">
        <v>3.2510500000000001E-4</v>
      </c>
      <c r="BE68" s="16" t="s">
        <v>246</v>
      </c>
    </row>
    <row r="69" spans="1:57" s="17" customFormat="1" ht="31.5" customHeight="1">
      <c r="A69" s="9" t="s">
        <v>466</v>
      </c>
      <c r="B69" s="9" t="s">
        <v>467</v>
      </c>
      <c r="C69" s="9" t="s">
        <v>239</v>
      </c>
      <c r="D69" s="9" t="s">
        <v>468</v>
      </c>
      <c r="E69" s="9" t="s">
        <v>469</v>
      </c>
      <c r="F69" s="9">
        <v>64.7</v>
      </c>
      <c r="G69" s="9">
        <v>-52.996000000000002</v>
      </c>
      <c r="H69" s="10" t="s">
        <v>250</v>
      </c>
      <c r="I69" s="9">
        <v>351</v>
      </c>
      <c r="J69" s="9" t="s">
        <v>263</v>
      </c>
      <c r="K69" s="9" t="s">
        <v>264</v>
      </c>
      <c r="L69" s="9" t="s">
        <v>282</v>
      </c>
      <c r="M69" s="9">
        <v>4.2017300000000004</v>
      </c>
      <c r="N69" s="19">
        <v>-0.39725190999999999</v>
      </c>
      <c r="O69" s="9">
        <v>2.9433575999999999E-2</v>
      </c>
      <c r="P69" s="9">
        <v>10.622332999999999</v>
      </c>
      <c r="Q69" s="9">
        <v>0.50569642599999998</v>
      </c>
      <c r="R69" s="9" t="s">
        <v>67</v>
      </c>
      <c r="S69" s="9">
        <v>0.29848822000000003</v>
      </c>
      <c r="T69" s="9" t="s">
        <v>67</v>
      </c>
      <c r="U69" s="9" t="s">
        <v>67</v>
      </c>
      <c r="V69" s="9" t="s">
        <v>67</v>
      </c>
      <c r="W69" s="9">
        <v>4.8883100000000001E-4</v>
      </c>
      <c r="X69" s="9">
        <v>273.02834999999999</v>
      </c>
      <c r="Y69" s="9">
        <v>34.599229999999999</v>
      </c>
      <c r="Z69" s="9">
        <v>27.448865000000001</v>
      </c>
      <c r="AA69" s="9">
        <v>45.1248</v>
      </c>
      <c r="AB69" s="9" t="s">
        <v>67</v>
      </c>
      <c r="AC69" s="9" t="s">
        <v>67</v>
      </c>
      <c r="AD69" s="9">
        <v>5.6666670000000003</v>
      </c>
      <c r="AE69" s="9">
        <v>32.557611000000001</v>
      </c>
      <c r="AF69" s="9" t="s">
        <v>67</v>
      </c>
      <c r="AG69" s="9" t="s">
        <v>67</v>
      </c>
      <c r="AH69" s="9" t="s">
        <v>67</v>
      </c>
      <c r="AI69" s="9" t="s">
        <v>68</v>
      </c>
      <c r="AJ69" s="9" t="s">
        <v>92</v>
      </c>
      <c r="AK69" s="9">
        <v>39.212600000000002</v>
      </c>
      <c r="AL69" s="9">
        <v>4.2900000000000002E-4</v>
      </c>
      <c r="AM69" s="9">
        <v>1.245E-3</v>
      </c>
      <c r="AN69" s="9">
        <v>2.9659999999999999E-3</v>
      </c>
      <c r="AO69" s="9">
        <v>2.5488010000000001</v>
      </c>
      <c r="AP69" s="9">
        <v>0.113745</v>
      </c>
      <c r="AQ69" s="9">
        <v>5.3037000000000001E-2</v>
      </c>
      <c r="AR69" s="9">
        <v>531</v>
      </c>
      <c r="AS69" s="9">
        <v>0</v>
      </c>
      <c r="AT69" s="9">
        <v>365</v>
      </c>
      <c r="AU69" s="9" t="s">
        <v>470</v>
      </c>
      <c r="AV69" s="21" t="s">
        <v>471</v>
      </c>
      <c r="AW69" s="11">
        <v>568573080</v>
      </c>
      <c r="AX69" s="12">
        <v>3.0619064368624689</v>
      </c>
      <c r="AY69" s="13"/>
      <c r="AZ69" s="14">
        <v>105043175</v>
      </c>
      <c r="BA69" s="15">
        <f t="shared" si="1"/>
        <v>0.18474876615685007</v>
      </c>
      <c r="BB69" s="16">
        <v>2850</v>
      </c>
      <c r="BC69" s="16">
        <v>7.4810132009999997</v>
      </c>
      <c r="BD69" s="16">
        <v>3.1615799999999998E-4</v>
      </c>
      <c r="BE69" s="16" t="s">
        <v>246</v>
      </c>
    </row>
    <row r="70" spans="1:57" s="17" customFormat="1" ht="34">
      <c r="A70" s="9" t="s">
        <v>472</v>
      </c>
      <c r="B70" s="9" t="s">
        <v>473</v>
      </c>
      <c r="C70" s="9" t="s">
        <v>239</v>
      </c>
      <c r="D70" s="9" t="s">
        <v>468</v>
      </c>
      <c r="E70" s="9" t="s">
        <v>474</v>
      </c>
      <c r="F70" s="9">
        <v>64.712699999999998</v>
      </c>
      <c r="G70" s="9">
        <v>-53.010599999999997</v>
      </c>
      <c r="H70" s="10" t="s">
        <v>256</v>
      </c>
      <c r="I70" s="9">
        <v>5</v>
      </c>
      <c r="J70" s="9" t="s">
        <v>263</v>
      </c>
      <c r="K70" s="9" t="s">
        <v>264</v>
      </c>
      <c r="L70" s="9" t="s">
        <v>282</v>
      </c>
      <c r="M70" s="9">
        <v>2.4961250000000001</v>
      </c>
      <c r="N70" s="19">
        <v>-0.38933762999999999</v>
      </c>
      <c r="O70" s="9">
        <v>2.9433575999999999E-2</v>
      </c>
      <c r="P70" s="9">
        <v>6.131005</v>
      </c>
      <c r="Q70" s="9">
        <v>0.50569642599999998</v>
      </c>
      <c r="R70" s="9" t="s">
        <v>67</v>
      </c>
      <c r="S70" s="9">
        <v>0.29848822000000003</v>
      </c>
      <c r="T70" s="9" t="s">
        <v>67</v>
      </c>
      <c r="U70" s="9" t="s">
        <v>67</v>
      </c>
      <c r="V70" s="9" t="s">
        <v>67</v>
      </c>
      <c r="W70" s="9">
        <v>4.8883100000000001E-4</v>
      </c>
      <c r="X70" s="9">
        <v>323.90156300000001</v>
      </c>
      <c r="Y70" s="9">
        <v>32.603119</v>
      </c>
      <c r="Z70" s="9">
        <v>26.011175000000001</v>
      </c>
      <c r="AA70" s="9">
        <v>14.522500000000001</v>
      </c>
      <c r="AB70" s="9" t="s">
        <v>67</v>
      </c>
      <c r="AC70" s="9" t="s">
        <v>67</v>
      </c>
      <c r="AD70" s="9">
        <v>5.6666670000000003</v>
      </c>
      <c r="AE70" s="9">
        <v>29.303726000000001</v>
      </c>
      <c r="AF70" s="9">
        <v>1.2245950000000001</v>
      </c>
      <c r="AG70" s="9">
        <v>2.5451280000000001</v>
      </c>
      <c r="AH70" s="9">
        <v>2.7279110000000002</v>
      </c>
      <c r="AI70" s="9" t="s">
        <v>68</v>
      </c>
      <c r="AJ70" s="9" t="s">
        <v>69</v>
      </c>
      <c r="AK70" s="9">
        <v>15.6846</v>
      </c>
      <c r="AL70" s="9">
        <v>5.04E-4</v>
      </c>
      <c r="AM70" s="9">
        <v>1.7700000000000001E-3</v>
      </c>
      <c r="AN70" s="9">
        <v>3.4840000000000001E-3</v>
      </c>
      <c r="AO70" s="9">
        <v>2.723684</v>
      </c>
      <c r="AP70" s="9">
        <v>0.23089000000000001</v>
      </c>
      <c r="AQ70" s="9">
        <v>0.170181</v>
      </c>
      <c r="AR70" s="9">
        <v>531</v>
      </c>
      <c r="AS70" s="9">
        <v>0</v>
      </c>
      <c r="AT70" s="9">
        <v>365</v>
      </c>
      <c r="AU70" s="9" t="s">
        <v>475</v>
      </c>
      <c r="AV70" s="23" t="s">
        <v>476</v>
      </c>
      <c r="AW70" s="11">
        <v>670113458</v>
      </c>
      <c r="AX70" s="12">
        <v>1.9635929573261712</v>
      </c>
      <c r="AY70" s="13">
        <v>3.3334597000000001E-2</v>
      </c>
      <c r="AZ70" s="14">
        <v>156088242</v>
      </c>
      <c r="BA70" s="15">
        <f t="shared" si="1"/>
        <v>0.23292808126232259</v>
      </c>
      <c r="BB70" s="16">
        <v>3395</v>
      </c>
      <c r="BC70" s="16">
        <v>7.5208917880000001</v>
      </c>
      <c r="BD70" s="16">
        <v>3.3877199999999999E-4</v>
      </c>
      <c r="BE70" s="16" t="s">
        <v>246</v>
      </c>
    </row>
    <row r="71" spans="1:57" s="17" customFormat="1" ht="31.5" customHeight="1">
      <c r="A71" s="9" t="s">
        <v>477</v>
      </c>
      <c r="B71" s="9" t="s">
        <v>478</v>
      </c>
      <c r="C71" s="9" t="s">
        <v>239</v>
      </c>
      <c r="D71" s="9" t="s">
        <v>479</v>
      </c>
      <c r="E71" s="9" t="s">
        <v>480</v>
      </c>
      <c r="F71" s="9">
        <v>61.575400000000002</v>
      </c>
      <c r="G71" s="9">
        <v>-55.9846</v>
      </c>
      <c r="H71" s="10" t="s">
        <v>250</v>
      </c>
      <c r="I71" s="9">
        <v>391</v>
      </c>
      <c r="J71" s="9" t="s">
        <v>263</v>
      </c>
      <c r="K71" s="9" t="s">
        <v>264</v>
      </c>
      <c r="L71" s="9" t="s">
        <v>282</v>
      </c>
      <c r="M71" s="9">
        <v>4.7913949999999996</v>
      </c>
      <c r="N71" s="19">
        <v>-0.49534229000000002</v>
      </c>
      <c r="O71" s="9">
        <v>3.5179306E-2</v>
      </c>
      <c r="P71" s="9">
        <v>16.017641000000001</v>
      </c>
      <c r="Q71" s="9">
        <v>2.0616678199999998</v>
      </c>
      <c r="R71" s="9">
        <v>0.13400000000000001</v>
      </c>
      <c r="S71" s="9">
        <v>0.34800195699999997</v>
      </c>
      <c r="T71" s="9">
        <v>9.9079999999999995</v>
      </c>
      <c r="U71" s="9">
        <v>0.85146100000000002</v>
      </c>
      <c r="V71" s="9">
        <v>4.0781700000000001</v>
      </c>
      <c r="W71" s="9">
        <v>2.08521E-4</v>
      </c>
      <c r="X71" s="9">
        <v>271.87439999999998</v>
      </c>
      <c r="Y71" s="9">
        <v>34.939594999999997</v>
      </c>
      <c r="Z71" s="9">
        <v>27.65512</v>
      </c>
      <c r="AA71" s="9">
        <v>37.6205</v>
      </c>
      <c r="AB71" s="9" t="s">
        <v>67</v>
      </c>
      <c r="AC71" s="9" t="s">
        <v>67</v>
      </c>
      <c r="AD71" s="9">
        <v>0</v>
      </c>
      <c r="AE71" s="9">
        <v>33.394703999999997</v>
      </c>
      <c r="AF71" s="9" t="s">
        <v>67</v>
      </c>
      <c r="AG71" s="9" t="s">
        <v>67</v>
      </c>
      <c r="AH71" s="9" t="s">
        <v>67</v>
      </c>
      <c r="AI71" s="9" t="s">
        <v>68</v>
      </c>
      <c r="AJ71" s="9" t="s">
        <v>92</v>
      </c>
      <c r="AK71" s="9">
        <v>308.71839999999997</v>
      </c>
      <c r="AL71" s="9">
        <v>2.7E-4</v>
      </c>
      <c r="AM71" s="9">
        <v>1.4200000000000001E-4</v>
      </c>
      <c r="AN71" s="9">
        <v>1.8630000000000001E-3</v>
      </c>
      <c r="AO71" s="9">
        <v>2.2848519999999999</v>
      </c>
      <c r="AP71" s="9">
        <v>6.2253999999999997E-2</v>
      </c>
      <c r="AQ71" s="9">
        <v>5.3150000000000003E-3</v>
      </c>
      <c r="AR71" s="9">
        <v>534</v>
      </c>
      <c r="AS71" s="9">
        <v>0</v>
      </c>
      <c r="AT71" s="9">
        <v>365</v>
      </c>
      <c r="AU71" s="26" t="s">
        <v>481</v>
      </c>
      <c r="AV71" s="23" t="s">
        <v>482</v>
      </c>
      <c r="AW71" s="11">
        <v>698076386</v>
      </c>
      <c r="AX71" s="12">
        <v>6.6547277936962752</v>
      </c>
      <c r="AY71" s="13"/>
      <c r="AZ71" s="14">
        <v>43295588</v>
      </c>
      <c r="BA71" s="15">
        <f t="shared" si="1"/>
        <v>6.2021275706065783E-2</v>
      </c>
      <c r="BB71" s="16">
        <v>779</v>
      </c>
      <c r="BC71" s="16">
        <v>5.9234597400000002</v>
      </c>
      <c r="BD71" s="16">
        <v>2.80587E-4</v>
      </c>
      <c r="BE71" s="16" t="s">
        <v>246</v>
      </c>
    </row>
    <row r="72" spans="1:57" s="17" customFormat="1" ht="31.5" customHeight="1">
      <c r="A72" s="9" t="s">
        <v>483</v>
      </c>
      <c r="B72" s="9" t="s">
        <v>484</v>
      </c>
      <c r="C72" s="9" t="s">
        <v>239</v>
      </c>
      <c r="D72" s="9" t="s">
        <v>479</v>
      </c>
      <c r="E72" s="9" t="s">
        <v>485</v>
      </c>
      <c r="F72" s="9">
        <v>61.542700000000004</v>
      </c>
      <c r="G72" s="9">
        <v>-55.986899999999999</v>
      </c>
      <c r="H72" s="10" t="s">
        <v>256</v>
      </c>
      <c r="I72" s="9">
        <v>5</v>
      </c>
      <c r="J72" s="9" t="s">
        <v>263</v>
      </c>
      <c r="K72" s="9" t="s">
        <v>264</v>
      </c>
      <c r="L72" s="9" t="s">
        <v>282</v>
      </c>
      <c r="M72" s="9">
        <v>5.2952649999999997</v>
      </c>
      <c r="N72" s="19">
        <v>-0.48282899000000001</v>
      </c>
      <c r="O72" s="9">
        <v>3.5179306E-2</v>
      </c>
      <c r="P72" s="9">
        <v>8.2864789999999999</v>
      </c>
      <c r="Q72" s="9">
        <v>2.0616678199999998</v>
      </c>
      <c r="R72" s="9">
        <v>0.31574999999999998</v>
      </c>
      <c r="S72" s="9">
        <v>0.34800195699999997</v>
      </c>
      <c r="T72" s="9">
        <v>5.8034999999999997</v>
      </c>
      <c r="U72" s="9">
        <v>0.51197499999999996</v>
      </c>
      <c r="V72" s="9">
        <v>2.2525840000000001</v>
      </c>
      <c r="W72" s="9">
        <v>2.08521E-4</v>
      </c>
      <c r="X72" s="9">
        <v>293.84674999999999</v>
      </c>
      <c r="Y72" s="9">
        <v>34.212769000000002</v>
      </c>
      <c r="Z72" s="9">
        <v>27.017281000000001</v>
      </c>
      <c r="AA72" s="9">
        <v>45.568899999999999</v>
      </c>
      <c r="AB72" s="9" t="s">
        <v>67</v>
      </c>
      <c r="AC72" s="9" t="s">
        <v>67</v>
      </c>
      <c r="AD72" s="9">
        <v>0</v>
      </c>
      <c r="AE72" s="9">
        <v>33.036724</v>
      </c>
      <c r="AF72" s="9">
        <v>1.7043619999999999</v>
      </c>
      <c r="AG72" s="9">
        <v>1.7618590000000001</v>
      </c>
      <c r="AH72" s="9">
        <v>2.5806909999999998</v>
      </c>
      <c r="AI72" s="9" t="s">
        <v>68</v>
      </c>
      <c r="AJ72" s="9" t="s">
        <v>92</v>
      </c>
      <c r="AK72" s="9">
        <v>41.485500000000002</v>
      </c>
      <c r="AL72" s="9">
        <v>4.2900000000000002E-4</v>
      </c>
      <c r="AM72" s="9">
        <v>1.2520000000000001E-3</v>
      </c>
      <c r="AN72" s="9">
        <v>2.9619999999999998E-3</v>
      </c>
      <c r="AO72" s="9">
        <v>2.274721</v>
      </c>
      <c r="AP72" s="9">
        <v>0.17633699999999999</v>
      </c>
      <c r="AQ72" s="9">
        <v>0.119398</v>
      </c>
      <c r="AR72" s="9">
        <v>535</v>
      </c>
      <c r="AS72" s="9">
        <v>0</v>
      </c>
      <c r="AT72" s="9">
        <v>365</v>
      </c>
      <c r="AU72" s="9" t="s">
        <v>486</v>
      </c>
      <c r="AV72" s="23" t="s">
        <v>487</v>
      </c>
      <c r="AW72" s="11">
        <v>683827250</v>
      </c>
      <c r="AX72" s="12">
        <v>2.4071365896460954</v>
      </c>
      <c r="AY72" s="13">
        <v>2.3177612E-2</v>
      </c>
      <c r="AZ72" s="14">
        <v>155677815</v>
      </c>
      <c r="BA72" s="15">
        <f t="shared" si="1"/>
        <v>0.22765664135203736</v>
      </c>
      <c r="BB72" s="16">
        <v>2691</v>
      </c>
      <c r="BC72" s="16">
        <v>7.364645243</v>
      </c>
      <c r="BD72" s="16">
        <v>2.8788899999999999E-4</v>
      </c>
      <c r="BE72" s="16" t="s">
        <v>246</v>
      </c>
    </row>
    <row r="73" spans="1:57" s="17" customFormat="1" ht="31.5" customHeight="1">
      <c r="A73" s="9" t="s">
        <v>488</v>
      </c>
      <c r="B73" s="9" t="s">
        <v>489</v>
      </c>
      <c r="C73" s="9" t="s">
        <v>60</v>
      </c>
      <c r="D73" s="9" t="s">
        <v>490</v>
      </c>
      <c r="E73" s="9" t="s">
        <v>491</v>
      </c>
      <c r="F73" s="9">
        <v>39.8386</v>
      </c>
      <c r="G73" s="9">
        <v>17.415500000000002</v>
      </c>
      <c r="H73" s="10" t="s">
        <v>83</v>
      </c>
      <c r="I73" s="9">
        <v>5</v>
      </c>
      <c r="J73" s="9" t="s">
        <v>126</v>
      </c>
      <c r="K73" s="9" t="s">
        <v>127</v>
      </c>
      <c r="L73" s="9" t="s">
        <v>128</v>
      </c>
      <c r="M73" s="9">
        <v>17.298757999999999</v>
      </c>
      <c r="N73" s="9" t="s">
        <v>67</v>
      </c>
      <c r="O73" s="9">
        <v>1.792418E-3</v>
      </c>
      <c r="P73" s="9" t="s">
        <v>67</v>
      </c>
      <c r="Q73" s="9">
        <v>6.3348597000000006E-2</v>
      </c>
      <c r="R73" s="9">
        <v>7.0000000000000007E-2</v>
      </c>
      <c r="S73" s="9">
        <v>2.6501298E-2</v>
      </c>
      <c r="T73" s="9">
        <v>0.23125000000000001</v>
      </c>
      <c r="U73" s="9">
        <v>0.02</v>
      </c>
      <c r="V73" s="9">
        <v>1.9913000000000001</v>
      </c>
      <c r="W73" s="9">
        <v>1.3880380000000001E-3</v>
      </c>
      <c r="X73" s="9">
        <v>221.54775000000001</v>
      </c>
      <c r="Y73" s="9">
        <v>37.839767000000002</v>
      </c>
      <c r="Z73" s="9">
        <v>27.623391999999999</v>
      </c>
      <c r="AA73" s="9">
        <v>15.365600000000001</v>
      </c>
      <c r="AB73" s="9">
        <v>79.814750669999995</v>
      </c>
      <c r="AC73" s="9">
        <v>3.1662599999999997E-4</v>
      </c>
      <c r="AD73" s="9">
        <v>0</v>
      </c>
      <c r="AE73" s="9">
        <v>48.452198000000003</v>
      </c>
      <c r="AF73" s="9">
        <v>9.7409759999999999</v>
      </c>
      <c r="AG73" s="9">
        <v>9.9028139999999993</v>
      </c>
      <c r="AH73" s="9">
        <v>7.7769240000000002</v>
      </c>
      <c r="AI73" s="9" t="s">
        <v>68</v>
      </c>
      <c r="AJ73" s="9" t="s">
        <v>92</v>
      </c>
      <c r="AK73" s="9">
        <v>51.251800000000003</v>
      </c>
      <c r="AL73" s="9">
        <v>5.9599999999999996E-4</v>
      </c>
      <c r="AM73" s="9">
        <v>2.4329999999999998E-3</v>
      </c>
      <c r="AN73" s="9">
        <v>4.1190000000000003E-3</v>
      </c>
      <c r="AO73" s="9">
        <v>1.704583</v>
      </c>
      <c r="AP73" s="9">
        <v>0.16813</v>
      </c>
      <c r="AQ73" s="9">
        <v>0.14020099999999999</v>
      </c>
      <c r="AR73" s="9">
        <v>597</v>
      </c>
      <c r="AS73" s="9">
        <v>0</v>
      </c>
      <c r="AT73" s="9">
        <v>365</v>
      </c>
      <c r="AU73" s="9" t="s">
        <v>492</v>
      </c>
      <c r="AV73" s="9" t="s">
        <v>493</v>
      </c>
      <c r="AW73" s="11">
        <v>115146482</v>
      </c>
      <c r="AX73" s="12">
        <v>0.43402777777777779</v>
      </c>
      <c r="AY73" s="13"/>
      <c r="AZ73" s="14">
        <v>29013717</v>
      </c>
      <c r="BA73" s="15">
        <f t="shared" si="1"/>
        <v>0.2519722400203247</v>
      </c>
      <c r="BB73" s="16">
        <v>2429</v>
      </c>
      <c r="BC73" s="16">
        <v>7.3045211989999999</v>
      </c>
      <c r="BD73" s="16">
        <v>2.30067E-4</v>
      </c>
      <c r="BE73" s="16" t="s">
        <v>72</v>
      </c>
    </row>
    <row r="74" spans="1:57" s="17" customFormat="1" ht="31.5" customHeight="1">
      <c r="A74" s="9" t="s">
        <v>494</v>
      </c>
      <c r="B74" s="9" t="s">
        <v>495</v>
      </c>
      <c r="C74" s="9" t="s">
        <v>60</v>
      </c>
      <c r="D74" s="9" t="s">
        <v>496</v>
      </c>
      <c r="E74" s="9" t="s">
        <v>497</v>
      </c>
      <c r="F74" s="9">
        <v>42.173499999999997</v>
      </c>
      <c r="G74" s="9">
        <v>17.725200000000001</v>
      </c>
      <c r="H74" s="10" t="s">
        <v>90</v>
      </c>
      <c r="I74" s="9">
        <v>55</v>
      </c>
      <c r="J74" s="9" t="s">
        <v>126</v>
      </c>
      <c r="K74" s="9" t="s">
        <v>127</v>
      </c>
      <c r="L74" s="9" t="s">
        <v>128</v>
      </c>
      <c r="M74" s="9">
        <v>15.180558</v>
      </c>
      <c r="N74" s="9" t="s">
        <v>67</v>
      </c>
      <c r="O74" s="9">
        <v>1.431253E-3</v>
      </c>
      <c r="P74" s="9" t="s">
        <v>67</v>
      </c>
      <c r="Q74" s="9">
        <v>7.7471481999999994E-2</v>
      </c>
      <c r="R74" s="9">
        <v>0.01</v>
      </c>
      <c r="S74" s="9">
        <v>2.7064616999999999E-2</v>
      </c>
      <c r="T74" s="9">
        <v>0.05</v>
      </c>
      <c r="U74" s="9">
        <v>0.01</v>
      </c>
      <c r="V74" s="9">
        <v>1.0505</v>
      </c>
      <c r="W74" s="9">
        <v>1.3878779999999999E-3</v>
      </c>
      <c r="X74" s="9">
        <v>224.26441700000001</v>
      </c>
      <c r="Y74" s="9">
        <v>38.473750000000003</v>
      </c>
      <c r="Z74" s="9">
        <v>28.613475000000001</v>
      </c>
      <c r="AA74" s="9">
        <v>18.458400000000001</v>
      </c>
      <c r="AB74" s="9" t="s">
        <v>67</v>
      </c>
      <c r="AC74" s="9" t="s">
        <v>67</v>
      </c>
      <c r="AD74" s="9">
        <v>3.5833330000000001</v>
      </c>
      <c r="AE74" s="9">
        <v>46.915236</v>
      </c>
      <c r="AF74" s="9">
        <v>5.4743E-2</v>
      </c>
      <c r="AG74" s="9">
        <v>4.2188999999999997E-2</v>
      </c>
      <c r="AH74" s="9">
        <v>4.1204999999999999E-2</v>
      </c>
      <c r="AI74" s="9" t="s">
        <v>68</v>
      </c>
      <c r="AJ74" s="9" t="s">
        <v>92</v>
      </c>
      <c r="AK74" s="9">
        <v>57.920900000000003</v>
      </c>
      <c r="AL74" s="9">
        <v>3.6999999999999999E-4</v>
      </c>
      <c r="AM74" s="9">
        <v>8.61E-4</v>
      </c>
      <c r="AN74" s="9">
        <v>2.5590000000000001E-3</v>
      </c>
      <c r="AO74" s="9">
        <v>1.7864580000000001</v>
      </c>
      <c r="AP74" s="9">
        <v>6.3264000000000001E-2</v>
      </c>
      <c r="AQ74" s="9">
        <v>3.5333999999999997E-2</v>
      </c>
      <c r="AR74" s="9">
        <v>582</v>
      </c>
      <c r="AS74" s="9">
        <v>0</v>
      </c>
      <c r="AT74" s="9">
        <v>365</v>
      </c>
      <c r="AU74" s="9" t="s">
        <v>498</v>
      </c>
      <c r="AV74" s="9" t="s">
        <v>499</v>
      </c>
      <c r="AW74" s="11">
        <v>82774050</v>
      </c>
      <c r="AX74" s="12">
        <v>0.27777777777777779</v>
      </c>
      <c r="AY74" s="13"/>
      <c r="AZ74" s="14">
        <v>24164202</v>
      </c>
      <c r="BA74" s="15">
        <f t="shared" si="1"/>
        <v>0.29192968086012466</v>
      </c>
      <c r="BB74" s="16">
        <v>2868</v>
      </c>
      <c r="BC74" s="16">
        <v>7.5862586529999998</v>
      </c>
      <c r="BD74" s="16">
        <v>2.4062399999999999E-4</v>
      </c>
      <c r="BE74" s="16" t="s">
        <v>72</v>
      </c>
    </row>
    <row r="75" spans="1:57" s="17" customFormat="1" ht="31.5" customHeight="1">
      <c r="A75" s="9" t="s">
        <v>500</v>
      </c>
      <c r="B75" s="9" t="s">
        <v>501</v>
      </c>
      <c r="C75" s="9" t="s">
        <v>60</v>
      </c>
      <c r="D75" s="9" t="s">
        <v>502</v>
      </c>
      <c r="E75" s="9" t="s">
        <v>503</v>
      </c>
      <c r="F75" s="9">
        <v>39.399099999999997</v>
      </c>
      <c r="G75" s="9">
        <v>19.399699999999999</v>
      </c>
      <c r="H75" s="10" t="s">
        <v>90</v>
      </c>
      <c r="I75" s="9">
        <v>50</v>
      </c>
      <c r="J75" s="9" t="s">
        <v>126</v>
      </c>
      <c r="K75" s="9" t="s">
        <v>127</v>
      </c>
      <c r="L75" s="9" t="s">
        <v>128</v>
      </c>
      <c r="M75" s="9">
        <v>15.181967</v>
      </c>
      <c r="N75" s="9" t="s">
        <v>67</v>
      </c>
      <c r="O75" s="9">
        <v>2.3266480000000002E-3</v>
      </c>
      <c r="P75" s="9" t="s">
        <v>67</v>
      </c>
      <c r="Q75" s="9">
        <v>4.8666991E-2</v>
      </c>
      <c r="R75" s="9">
        <v>7.0000000000000007E-2</v>
      </c>
      <c r="S75" s="9">
        <v>2.8696593999999999E-2</v>
      </c>
      <c r="T75" s="9">
        <v>0.35949999999999999</v>
      </c>
      <c r="U75" s="9">
        <v>7.0000000000000007E-2</v>
      </c>
      <c r="V75" s="9">
        <v>1.3540000000000001</v>
      </c>
      <c r="W75" s="9">
        <v>1.387952E-3</v>
      </c>
      <c r="X75" s="9">
        <v>229.908917</v>
      </c>
      <c r="Y75" s="9">
        <v>38.489083000000001</v>
      </c>
      <c r="Z75" s="9">
        <v>28.626442000000001</v>
      </c>
      <c r="AA75" s="9">
        <v>14.009399999999999</v>
      </c>
      <c r="AB75" s="9">
        <v>72.959285739999999</v>
      </c>
      <c r="AC75" s="9">
        <v>1.36453E-4</v>
      </c>
      <c r="AD75" s="9">
        <v>0</v>
      </c>
      <c r="AE75" s="9">
        <v>46.930593000000002</v>
      </c>
      <c r="AF75" s="9">
        <v>4.793E-2</v>
      </c>
      <c r="AG75" s="9">
        <v>0.10434</v>
      </c>
      <c r="AH75" s="9">
        <v>0.102993</v>
      </c>
      <c r="AI75" s="9" t="s">
        <v>68</v>
      </c>
      <c r="AJ75" s="9" t="s">
        <v>136</v>
      </c>
      <c r="AK75" s="9">
        <v>38.547699999999999</v>
      </c>
      <c r="AL75" s="9">
        <v>3.2699999999999998E-4</v>
      </c>
      <c r="AM75" s="9">
        <v>5.6099999999999998E-4</v>
      </c>
      <c r="AN75" s="9">
        <v>2.2599999999999999E-3</v>
      </c>
      <c r="AO75" s="9">
        <v>1.845</v>
      </c>
      <c r="AP75" s="9">
        <v>5.9185000000000001E-2</v>
      </c>
      <c r="AQ75" s="9">
        <v>4.4578E-2</v>
      </c>
      <c r="AR75" s="9">
        <v>587</v>
      </c>
      <c r="AS75" s="9">
        <v>0</v>
      </c>
      <c r="AT75" s="9">
        <v>365</v>
      </c>
      <c r="AU75" s="9" t="s">
        <v>504</v>
      </c>
      <c r="AV75" s="9" t="s">
        <v>505</v>
      </c>
      <c r="AW75" s="11">
        <v>105112790</v>
      </c>
      <c r="AX75" s="12">
        <v>1.6825095057034221</v>
      </c>
      <c r="AY75" s="13"/>
      <c r="AZ75" s="14">
        <v>19368091</v>
      </c>
      <c r="BA75" s="15">
        <f t="shared" si="1"/>
        <v>0.18426007910169637</v>
      </c>
      <c r="BB75" s="16">
        <v>1975</v>
      </c>
      <c r="BC75" s="16">
        <v>7.2127244529999999</v>
      </c>
      <c r="BD75" s="16">
        <v>3.0271200000000001E-4</v>
      </c>
      <c r="BE75" s="16" t="s">
        <v>72</v>
      </c>
    </row>
    <row r="76" spans="1:57" s="17" customFormat="1" ht="31.5" customHeight="1">
      <c r="A76" s="9" t="s">
        <v>506</v>
      </c>
      <c r="B76" s="9" t="s">
        <v>507</v>
      </c>
      <c r="C76" s="9" t="s">
        <v>60</v>
      </c>
      <c r="D76" s="9" t="s">
        <v>502</v>
      </c>
      <c r="E76" s="9" t="s">
        <v>508</v>
      </c>
      <c r="F76" s="9">
        <v>39.388800000000003</v>
      </c>
      <c r="G76" s="9">
        <v>19.390499999999999</v>
      </c>
      <c r="H76" s="10" t="s">
        <v>83</v>
      </c>
      <c r="I76" s="9">
        <v>5</v>
      </c>
      <c r="J76" s="9" t="s">
        <v>126</v>
      </c>
      <c r="K76" s="9" t="s">
        <v>127</v>
      </c>
      <c r="L76" s="9" t="s">
        <v>128</v>
      </c>
      <c r="M76" s="9">
        <v>18.319192000000001</v>
      </c>
      <c r="N76" s="9" t="s">
        <v>67</v>
      </c>
      <c r="O76" s="9">
        <v>2.3266480000000002E-3</v>
      </c>
      <c r="P76" s="9" t="s">
        <v>67</v>
      </c>
      <c r="Q76" s="9">
        <v>4.8666991E-2</v>
      </c>
      <c r="R76" s="9">
        <v>0</v>
      </c>
      <c r="S76" s="9">
        <v>2.8696593999999999E-2</v>
      </c>
      <c r="T76" s="9">
        <v>3.5249999999999997E-2</v>
      </c>
      <c r="U76" s="9">
        <v>0.01</v>
      </c>
      <c r="V76" s="9">
        <v>1.0505</v>
      </c>
      <c r="W76" s="9">
        <v>1.387952E-3</v>
      </c>
      <c r="X76" s="9">
        <v>217.809833</v>
      </c>
      <c r="Y76" s="9">
        <v>38.185333</v>
      </c>
      <c r="Z76" s="9">
        <v>27.633617000000001</v>
      </c>
      <c r="AA76" s="9">
        <v>13.5684</v>
      </c>
      <c r="AB76" s="9">
        <v>66.730491639999997</v>
      </c>
      <c r="AC76" s="9">
        <v>9.1600000000000004E-5</v>
      </c>
      <c r="AD76" s="9">
        <v>0</v>
      </c>
      <c r="AE76" s="9">
        <v>49.946973999999997</v>
      </c>
      <c r="AF76" s="9">
        <v>4.662947</v>
      </c>
      <c r="AG76" s="9">
        <v>10.150782</v>
      </c>
      <c r="AH76" s="9">
        <v>10.019695</v>
      </c>
      <c r="AI76" s="9" t="s">
        <v>68</v>
      </c>
      <c r="AJ76" s="9" t="s">
        <v>136</v>
      </c>
      <c r="AK76" s="9">
        <v>39.753999999999998</v>
      </c>
      <c r="AL76" s="9">
        <v>3.4699999999999998E-4</v>
      </c>
      <c r="AM76" s="9">
        <v>7.1100000000000004E-4</v>
      </c>
      <c r="AN76" s="9">
        <v>2.3969999999999998E-3</v>
      </c>
      <c r="AO76" s="9">
        <v>1.4650000000000001</v>
      </c>
      <c r="AP76" s="9">
        <v>8.6187E-2</v>
      </c>
      <c r="AQ76" s="9">
        <v>7.1580000000000005E-2</v>
      </c>
      <c r="AR76" s="9">
        <v>587</v>
      </c>
      <c r="AS76" s="9">
        <v>0</v>
      </c>
      <c r="AT76" s="9">
        <v>365</v>
      </c>
      <c r="AU76" s="9" t="s">
        <v>509</v>
      </c>
      <c r="AV76" s="9" t="s">
        <v>510</v>
      </c>
      <c r="AW76" s="11">
        <v>104229466</v>
      </c>
      <c r="AX76" s="12">
        <v>1.0556621880998081</v>
      </c>
      <c r="AY76" s="13"/>
      <c r="AZ76" s="14">
        <v>22701726</v>
      </c>
      <c r="BA76" s="15">
        <f t="shared" si="1"/>
        <v>0.21780526055846819</v>
      </c>
      <c r="BB76" s="16">
        <v>2432</v>
      </c>
      <c r="BC76" s="16">
        <v>7.2867220340000003</v>
      </c>
      <c r="BD76" s="16">
        <v>2.79437E-4</v>
      </c>
      <c r="BE76" s="16" t="s">
        <v>72</v>
      </c>
    </row>
    <row r="77" spans="1:57" s="17" customFormat="1" ht="51">
      <c r="A77" s="9" t="s">
        <v>511</v>
      </c>
      <c r="B77" s="9" t="s">
        <v>512</v>
      </c>
      <c r="C77" s="9" t="s">
        <v>60</v>
      </c>
      <c r="D77" s="9" t="s">
        <v>513</v>
      </c>
      <c r="E77" s="9" t="s">
        <v>514</v>
      </c>
      <c r="F77" s="9">
        <v>33.923499999999997</v>
      </c>
      <c r="G77" s="9">
        <v>32.811799999999998</v>
      </c>
      <c r="H77" s="10" t="s">
        <v>90</v>
      </c>
      <c r="I77" s="9">
        <v>70</v>
      </c>
      <c r="J77" s="9" t="s">
        <v>126</v>
      </c>
      <c r="K77" s="9" t="s">
        <v>127</v>
      </c>
      <c r="L77" s="9" t="s">
        <v>128</v>
      </c>
      <c r="M77" s="9">
        <v>18.616209999999999</v>
      </c>
      <c r="N77" s="9" t="s">
        <v>67</v>
      </c>
      <c r="O77" s="9">
        <v>3.270233E-3</v>
      </c>
      <c r="P77" s="9">
        <v>7.8824000000000005E-2</v>
      </c>
      <c r="Q77" s="9">
        <v>5.4155687000000001E-2</v>
      </c>
      <c r="R77" s="9">
        <v>0.01</v>
      </c>
      <c r="S77" s="9">
        <v>3.4886072999999997E-2</v>
      </c>
      <c r="T77" s="9" t="s">
        <v>67</v>
      </c>
      <c r="U77" s="9">
        <v>0</v>
      </c>
      <c r="V77" s="9">
        <v>0.66549999999999998</v>
      </c>
      <c r="W77" s="9">
        <v>1.3881570000000001E-3</v>
      </c>
      <c r="X77" s="9">
        <v>218.75115</v>
      </c>
      <c r="Y77" s="9">
        <v>39.234560000000002</v>
      </c>
      <c r="Z77" s="9">
        <v>28.361350000000002</v>
      </c>
      <c r="AA77" s="9">
        <v>13.834899999999999</v>
      </c>
      <c r="AB77" s="9">
        <v>45.092849729999998</v>
      </c>
      <c r="AC77" s="9">
        <v>1.9100899999999999E-4</v>
      </c>
      <c r="AD77" s="9">
        <v>2.7777780000000001</v>
      </c>
      <c r="AE77" s="9">
        <v>51.524822</v>
      </c>
      <c r="AF77" s="9">
        <v>0.152948</v>
      </c>
      <c r="AG77" s="9">
        <v>0.109544</v>
      </c>
      <c r="AH77" s="9">
        <v>0.127021</v>
      </c>
      <c r="AI77" s="9" t="s">
        <v>68</v>
      </c>
      <c r="AJ77" s="9" t="s">
        <v>136</v>
      </c>
      <c r="AK77" s="9">
        <v>73.865799999999993</v>
      </c>
      <c r="AL77" s="9">
        <v>3.3599999999999998E-4</v>
      </c>
      <c r="AM77" s="9">
        <v>6.2399999999999999E-4</v>
      </c>
      <c r="AN77" s="9">
        <v>2.3189999999999999E-3</v>
      </c>
      <c r="AO77" s="9">
        <v>1.34975</v>
      </c>
      <c r="AP77" s="9">
        <v>5.2770999999999998E-2</v>
      </c>
      <c r="AQ77" s="9">
        <v>4.4058E-2</v>
      </c>
      <c r="AR77" s="9">
        <v>595</v>
      </c>
      <c r="AS77" s="9">
        <v>0</v>
      </c>
      <c r="AT77" s="9">
        <v>365</v>
      </c>
      <c r="AU77" s="9" t="s">
        <v>515</v>
      </c>
      <c r="AV77" s="9" t="s">
        <v>516</v>
      </c>
      <c r="AW77" s="11">
        <v>78188714</v>
      </c>
      <c r="AX77" s="12">
        <v>1.6240409207161124</v>
      </c>
      <c r="AY77" s="13"/>
      <c r="AZ77" s="14">
        <v>19524411</v>
      </c>
      <c r="BA77" s="15">
        <f t="shared" si="1"/>
        <v>0.24970881347402643</v>
      </c>
      <c r="BB77" s="16">
        <v>1888</v>
      </c>
      <c r="BC77" s="16">
        <v>7.1333855530000001</v>
      </c>
      <c r="BD77" s="16">
        <v>2.6301500000000002E-4</v>
      </c>
      <c r="BE77" s="16" t="s">
        <v>72</v>
      </c>
    </row>
    <row r="78" spans="1:57" s="17" customFormat="1" ht="31.5" customHeight="1">
      <c r="A78" s="9" t="s">
        <v>517</v>
      </c>
      <c r="B78" s="9" t="s">
        <v>518</v>
      </c>
      <c r="C78" s="9" t="s">
        <v>60</v>
      </c>
      <c r="D78" s="9" t="s">
        <v>519</v>
      </c>
      <c r="E78" s="9" t="s">
        <v>520</v>
      </c>
      <c r="F78" s="9">
        <v>27.16</v>
      </c>
      <c r="G78" s="9">
        <v>34.835000000000001</v>
      </c>
      <c r="H78" s="10" t="s">
        <v>83</v>
      </c>
      <c r="I78" s="9">
        <v>5</v>
      </c>
      <c r="J78" s="9" t="s">
        <v>111</v>
      </c>
      <c r="K78" s="9" t="s">
        <v>521</v>
      </c>
      <c r="L78" s="9" t="s">
        <v>522</v>
      </c>
      <c r="M78" s="9">
        <v>25.028099999999998</v>
      </c>
      <c r="N78" s="9" t="s">
        <v>67</v>
      </c>
      <c r="O78" s="9">
        <v>1.1221905000000001E-2</v>
      </c>
      <c r="P78" s="9">
        <v>0</v>
      </c>
      <c r="Q78" s="9">
        <v>0.28417882300000002</v>
      </c>
      <c r="R78" s="9">
        <v>1.4E-2</v>
      </c>
      <c r="S78" s="9">
        <v>4.0771591000000003E-2</v>
      </c>
      <c r="T78" s="9">
        <v>3.5999999999999997E-2</v>
      </c>
      <c r="U78" s="9">
        <v>2.4E-2</v>
      </c>
      <c r="V78" s="9">
        <v>0.88249999999999995</v>
      </c>
      <c r="W78" s="9">
        <v>1.3871129999999999E-3</v>
      </c>
      <c r="X78" s="9">
        <v>189.91675000000001</v>
      </c>
      <c r="Y78" s="9">
        <v>39.960349999999998</v>
      </c>
      <c r="Z78" s="9">
        <v>27.086224999999999</v>
      </c>
      <c r="AA78" s="9">
        <v>18.4528</v>
      </c>
      <c r="AB78" s="9">
        <v>42.803701400000001</v>
      </c>
      <c r="AC78" s="9">
        <v>8.2299999999999995E-5</v>
      </c>
      <c r="AD78" s="9">
        <v>1.1944440000000001</v>
      </c>
      <c r="AE78" s="9">
        <v>59.715263</v>
      </c>
      <c r="AF78" s="9">
        <v>20.015134</v>
      </c>
      <c r="AG78" s="9">
        <v>18.928260000000002</v>
      </c>
      <c r="AH78" s="9">
        <v>19.825427000000001</v>
      </c>
      <c r="AI78" s="9" t="s">
        <v>155</v>
      </c>
      <c r="AJ78" s="9" t="s">
        <v>69</v>
      </c>
      <c r="AK78" s="9">
        <v>71.861999999999995</v>
      </c>
      <c r="AL78" s="9">
        <v>3.6200000000000002E-4</v>
      </c>
      <c r="AM78" s="9">
        <v>8.0800000000000002E-4</v>
      </c>
      <c r="AN78" s="9">
        <v>2.4979999999999998E-3</v>
      </c>
      <c r="AO78" s="9">
        <v>1.0543750000000001</v>
      </c>
      <c r="AP78" s="9">
        <v>5.6839000000000001E-2</v>
      </c>
      <c r="AQ78" s="9">
        <v>4.6539999999999998E-2</v>
      </c>
      <c r="AR78" s="9">
        <v>632</v>
      </c>
      <c r="AS78" s="9">
        <v>0</v>
      </c>
      <c r="AT78" s="9">
        <v>365</v>
      </c>
      <c r="AU78" s="9" t="s">
        <v>523</v>
      </c>
      <c r="AV78" s="9" t="s">
        <v>524</v>
      </c>
      <c r="AW78" s="11">
        <v>133926492</v>
      </c>
      <c r="AX78" s="12">
        <v>2.5522388059701493</v>
      </c>
      <c r="AY78" s="13"/>
      <c r="AZ78" s="14">
        <v>21098989</v>
      </c>
      <c r="BA78" s="15">
        <f t="shared" si="1"/>
        <v>0.15754156392000471</v>
      </c>
      <c r="BB78" s="16">
        <v>1603</v>
      </c>
      <c r="BC78" s="16">
        <v>6.9424677529999999</v>
      </c>
      <c r="BD78" s="16">
        <v>4.2790500000000002E-4</v>
      </c>
      <c r="BE78" s="16" t="s">
        <v>72</v>
      </c>
    </row>
    <row r="79" spans="1:57" s="17" customFormat="1" ht="31.5" customHeight="1">
      <c r="A79" s="9" t="s">
        <v>525</v>
      </c>
      <c r="B79" s="9" t="s">
        <v>526</v>
      </c>
      <c r="C79" s="9" t="s">
        <v>60</v>
      </c>
      <c r="D79" s="9" t="s">
        <v>527</v>
      </c>
      <c r="E79" s="9" t="s">
        <v>528</v>
      </c>
      <c r="F79" s="9">
        <v>23.418299999999999</v>
      </c>
      <c r="G79" s="9">
        <v>37.244999999999997</v>
      </c>
      <c r="H79" s="10" t="s">
        <v>90</v>
      </c>
      <c r="I79" s="9">
        <v>80</v>
      </c>
      <c r="J79" s="9" t="s">
        <v>111</v>
      </c>
      <c r="K79" s="9" t="s">
        <v>521</v>
      </c>
      <c r="L79" s="9" t="s">
        <v>522</v>
      </c>
      <c r="M79" s="9">
        <v>26.129249999999999</v>
      </c>
      <c r="N79" s="9" t="s">
        <v>67</v>
      </c>
      <c r="O79" s="9">
        <v>2.0147546999999998E-2</v>
      </c>
      <c r="P79" s="9">
        <v>0.47261999999999998</v>
      </c>
      <c r="Q79" s="9">
        <v>5.2844099999999998E-3</v>
      </c>
      <c r="R79" s="9">
        <v>0.01</v>
      </c>
      <c r="S79" s="9">
        <v>1.0496082E-2</v>
      </c>
      <c r="T79" s="9" t="s">
        <v>67</v>
      </c>
      <c r="U79" s="9">
        <v>2.5000000000000001E-2</v>
      </c>
      <c r="V79" s="9">
        <v>0.85</v>
      </c>
      <c r="W79" s="9">
        <v>1.3877869999999999E-3</v>
      </c>
      <c r="X79" s="9">
        <v>181.501</v>
      </c>
      <c r="Y79" s="9">
        <v>40.187041999999998</v>
      </c>
      <c r="Z79" s="9">
        <v>26.917092</v>
      </c>
      <c r="AA79" s="9">
        <v>12.1137</v>
      </c>
      <c r="AB79" s="9">
        <v>47.785846710000001</v>
      </c>
      <c r="AC79" s="9">
        <v>1.6796700000000001E-4</v>
      </c>
      <c r="AD79" s="9">
        <v>0</v>
      </c>
      <c r="AE79" s="9">
        <v>61.353928000000003</v>
      </c>
      <c r="AF79" s="9">
        <v>7.3201000000000002E-2</v>
      </c>
      <c r="AG79" s="9">
        <v>7.2673000000000001E-2</v>
      </c>
      <c r="AH79" s="9">
        <v>7.3999999999999996E-2</v>
      </c>
      <c r="AI79" s="9" t="s">
        <v>155</v>
      </c>
      <c r="AJ79" s="9" t="s">
        <v>69</v>
      </c>
      <c r="AK79" s="9">
        <v>80.775300000000001</v>
      </c>
      <c r="AL79" s="9">
        <v>3.8000000000000002E-4</v>
      </c>
      <c r="AM79" s="9">
        <v>9.3400000000000004E-4</v>
      </c>
      <c r="AN79" s="9">
        <v>2.6259999999999999E-3</v>
      </c>
      <c r="AO79" s="9">
        <v>1.2725</v>
      </c>
      <c r="AP79" s="9">
        <v>6.0484000000000003E-2</v>
      </c>
      <c r="AQ79" s="9">
        <v>5.1860999999999997E-2</v>
      </c>
      <c r="AR79" s="9">
        <v>648</v>
      </c>
      <c r="AS79" s="9">
        <v>0</v>
      </c>
      <c r="AT79" s="9">
        <v>365</v>
      </c>
      <c r="AU79" s="9" t="s">
        <v>529</v>
      </c>
      <c r="AV79" s="9" t="s">
        <v>530</v>
      </c>
      <c r="AW79" s="11">
        <v>129287490</v>
      </c>
      <c r="AX79" s="12">
        <v>9.5201238390092886</v>
      </c>
      <c r="AY79" s="13"/>
      <c r="AZ79" s="14">
        <v>6983400</v>
      </c>
      <c r="BA79" s="15">
        <f t="shared" si="1"/>
        <v>5.4014506739979248E-2</v>
      </c>
      <c r="BB79" s="16">
        <v>273</v>
      </c>
      <c r="BC79" s="16">
        <v>3.612506142</v>
      </c>
      <c r="BD79" s="16">
        <v>3.0062099999999999E-4</v>
      </c>
      <c r="BE79" s="16" t="s">
        <v>72</v>
      </c>
    </row>
    <row r="80" spans="1:57" s="17" customFormat="1" ht="31.5" customHeight="1">
      <c r="A80" s="9" t="s">
        <v>531</v>
      </c>
      <c r="B80" s="9" t="s">
        <v>532</v>
      </c>
      <c r="C80" s="9" t="s">
        <v>60</v>
      </c>
      <c r="D80" s="9" t="s">
        <v>527</v>
      </c>
      <c r="E80" s="9" t="s">
        <v>533</v>
      </c>
      <c r="F80" s="9">
        <v>23.36</v>
      </c>
      <c r="G80" s="9">
        <v>37.218299999999999</v>
      </c>
      <c r="H80" s="10" t="s">
        <v>83</v>
      </c>
      <c r="I80" s="9">
        <v>5</v>
      </c>
      <c r="J80" s="9" t="s">
        <v>111</v>
      </c>
      <c r="K80" s="9" t="s">
        <v>521</v>
      </c>
      <c r="L80" s="9" t="s">
        <v>522</v>
      </c>
      <c r="M80" s="9">
        <v>25.811707999999999</v>
      </c>
      <c r="N80" s="9" t="s">
        <v>67</v>
      </c>
      <c r="O80" s="9">
        <v>2.0147546999999998E-2</v>
      </c>
      <c r="P80" s="9">
        <v>0.27974700000000002</v>
      </c>
      <c r="Q80" s="9">
        <v>5.2844099999999998E-3</v>
      </c>
      <c r="R80" s="9">
        <v>1.4E-2</v>
      </c>
      <c r="S80" s="9">
        <v>1.0496082E-2</v>
      </c>
      <c r="T80" s="9">
        <v>0</v>
      </c>
      <c r="U80" s="9">
        <v>1.7999999999999999E-2</v>
      </c>
      <c r="V80" s="9">
        <v>0.87749999999999995</v>
      </c>
      <c r="W80" s="9">
        <v>1.3877869999999999E-3</v>
      </c>
      <c r="X80" s="9">
        <v>188.341917</v>
      </c>
      <c r="Y80" s="9">
        <v>39.770899999999997</v>
      </c>
      <c r="Z80" s="9">
        <v>26.698217</v>
      </c>
      <c r="AA80" s="9">
        <v>15.587999999999999</v>
      </c>
      <c r="AB80" s="9">
        <v>46.908721919999998</v>
      </c>
      <c r="AC80" s="9">
        <v>1.6270100000000001E-4</v>
      </c>
      <c r="AD80" s="9">
        <v>0</v>
      </c>
      <c r="AE80" s="9">
        <v>60.383532000000002</v>
      </c>
      <c r="AF80" s="9">
        <v>21.787102999999998</v>
      </c>
      <c r="AG80" s="9">
        <v>21.629978999999999</v>
      </c>
      <c r="AH80" s="9">
        <v>22.025048000000002</v>
      </c>
      <c r="AI80" s="9" t="s">
        <v>155</v>
      </c>
      <c r="AJ80" s="9" t="s">
        <v>69</v>
      </c>
      <c r="AK80" s="9">
        <v>88.346199999999996</v>
      </c>
      <c r="AL80" s="9">
        <v>3.68E-4</v>
      </c>
      <c r="AM80" s="9">
        <v>8.5099999999999998E-4</v>
      </c>
      <c r="AN80" s="9">
        <v>2.539E-3</v>
      </c>
      <c r="AO80" s="9">
        <v>1.11375</v>
      </c>
      <c r="AP80" s="9">
        <v>5.3637999999999998E-2</v>
      </c>
      <c r="AQ80" s="9">
        <v>4.5013999999999998E-2</v>
      </c>
      <c r="AR80" s="9">
        <v>649</v>
      </c>
      <c r="AS80" s="9">
        <v>0</v>
      </c>
      <c r="AT80" s="9">
        <v>365</v>
      </c>
      <c r="AU80" s="9" t="s">
        <v>534</v>
      </c>
      <c r="AV80" s="9" t="s">
        <v>535</v>
      </c>
      <c r="AW80" s="11">
        <v>101513150</v>
      </c>
      <c r="AX80" s="12">
        <v>0.14763779527559057</v>
      </c>
      <c r="AY80" s="13"/>
      <c r="AZ80" s="14">
        <v>29065252</v>
      </c>
      <c r="BA80" s="15">
        <f t="shared" si="1"/>
        <v>0.28632006789268188</v>
      </c>
      <c r="BB80" s="16">
        <v>2695</v>
      </c>
      <c r="BC80" s="16">
        <v>7.43514359</v>
      </c>
      <c r="BD80" s="16">
        <v>3.8809800000000002E-4</v>
      </c>
      <c r="BE80" s="16" t="s">
        <v>72</v>
      </c>
    </row>
    <row r="81" spans="1:57" s="17" customFormat="1" ht="31.5" customHeight="1">
      <c r="A81" s="9" t="s">
        <v>536</v>
      </c>
      <c r="B81" s="9" t="s">
        <v>537</v>
      </c>
      <c r="C81" s="9" t="s">
        <v>60</v>
      </c>
      <c r="D81" s="9" t="s">
        <v>538</v>
      </c>
      <c r="E81" s="9" t="s">
        <v>539</v>
      </c>
      <c r="F81" s="9">
        <v>21.9467</v>
      </c>
      <c r="G81" s="9">
        <v>38.2517</v>
      </c>
      <c r="H81" s="10" t="s">
        <v>83</v>
      </c>
      <c r="I81" s="9">
        <v>5</v>
      </c>
      <c r="J81" s="9" t="s">
        <v>111</v>
      </c>
      <c r="K81" s="9" t="s">
        <v>521</v>
      </c>
      <c r="L81" s="9" t="s">
        <v>522</v>
      </c>
      <c r="M81" s="9">
        <v>27.309699999999999</v>
      </c>
      <c r="N81" s="9" t="s">
        <v>67</v>
      </c>
      <c r="O81" s="9">
        <v>1.9490489999999999E-2</v>
      </c>
      <c r="P81" s="9">
        <v>0.25350099999999998</v>
      </c>
      <c r="Q81" s="9">
        <v>6.8593509999999996E-3</v>
      </c>
      <c r="R81" s="9">
        <v>0</v>
      </c>
      <c r="S81" s="9">
        <v>6.8776330000000002E-3</v>
      </c>
      <c r="T81" s="9">
        <v>6.0000000000000001E-3</v>
      </c>
      <c r="U81" s="9">
        <v>5.2999999999999999E-2</v>
      </c>
      <c r="V81" s="9">
        <v>1.12025</v>
      </c>
      <c r="W81" s="9">
        <v>1.387791E-3</v>
      </c>
      <c r="X81" s="9">
        <v>183.589125</v>
      </c>
      <c r="Y81" s="9">
        <v>38.9435</v>
      </c>
      <c r="Z81" s="9">
        <v>25.591249999999999</v>
      </c>
      <c r="AA81" s="9">
        <v>17.384899999999998</v>
      </c>
      <c r="AB81" s="9">
        <v>63.108032229999999</v>
      </c>
      <c r="AC81" s="9">
        <v>1.2500900000000001E-4</v>
      </c>
      <c r="AD81" s="9">
        <v>0</v>
      </c>
      <c r="AE81" s="9">
        <v>61.002062000000002</v>
      </c>
      <c r="AF81" s="9">
        <v>14.642101</v>
      </c>
      <c r="AG81" s="9">
        <v>18.298660000000002</v>
      </c>
      <c r="AH81" s="9">
        <v>18.778178</v>
      </c>
      <c r="AI81" s="9" t="s">
        <v>155</v>
      </c>
      <c r="AJ81" s="9" t="s">
        <v>69</v>
      </c>
      <c r="AK81" s="9">
        <v>61.539700000000003</v>
      </c>
      <c r="AL81" s="9">
        <v>3.6699999999999998E-4</v>
      </c>
      <c r="AM81" s="9">
        <v>8.5099999999999998E-4</v>
      </c>
      <c r="AN81" s="9">
        <v>2.5330000000000001E-3</v>
      </c>
      <c r="AO81" s="9">
        <v>1.2825</v>
      </c>
      <c r="AP81" s="9">
        <v>8.5862999999999995E-2</v>
      </c>
      <c r="AQ81" s="9">
        <v>7.7240000000000003E-2</v>
      </c>
      <c r="AR81" s="9">
        <v>655</v>
      </c>
      <c r="AS81" s="9">
        <v>0</v>
      </c>
      <c r="AT81" s="9">
        <v>365</v>
      </c>
      <c r="AU81" s="9" t="s">
        <v>540</v>
      </c>
      <c r="AV81" s="9" t="s">
        <v>541</v>
      </c>
      <c r="AW81" s="11">
        <v>95205226</v>
      </c>
      <c r="AX81" s="12">
        <v>0.2310924369747899</v>
      </c>
      <c r="AY81" s="13"/>
      <c r="AZ81" s="14">
        <v>27040649</v>
      </c>
      <c r="BA81" s="15">
        <f t="shared" si="1"/>
        <v>0.28402483914065813</v>
      </c>
      <c r="BB81" s="16">
        <v>2491</v>
      </c>
      <c r="BC81" s="16">
        <v>7.3339004069999998</v>
      </c>
      <c r="BD81" s="16">
        <v>3.9649599999999998E-4</v>
      </c>
      <c r="BE81" s="16" t="s">
        <v>72</v>
      </c>
    </row>
    <row r="82" spans="1:57" s="17" customFormat="1" ht="31.5" customHeight="1">
      <c r="A82" s="9" t="s">
        <v>542</v>
      </c>
      <c r="B82" s="9" t="s">
        <v>543</v>
      </c>
      <c r="C82" s="9" t="s">
        <v>60</v>
      </c>
      <c r="D82" s="9" t="s">
        <v>544</v>
      </c>
      <c r="E82" s="9" t="s">
        <v>545</v>
      </c>
      <c r="F82" s="9">
        <v>18.441700000000001</v>
      </c>
      <c r="G82" s="9">
        <v>39.856699999999996</v>
      </c>
      <c r="H82" s="10" t="s">
        <v>90</v>
      </c>
      <c r="I82" s="9">
        <v>60</v>
      </c>
      <c r="J82" s="9" t="s">
        <v>111</v>
      </c>
      <c r="K82" s="9" t="s">
        <v>521</v>
      </c>
      <c r="L82" s="9" t="s">
        <v>522</v>
      </c>
      <c r="M82" s="9">
        <v>27.558762999999999</v>
      </c>
      <c r="N82" s="9" t="s">
        <v>67</v>
      </c>
      <c r="O82" s="9">
        <v>1.5265826E-2</v>
      </c>
      <c r="P82" s="9">
        <v>0</v>
      </c>
      <c r="Q82" s="9">
        <v>4.693778E-3</v>
      </c>
      <c r="R82" s="9">
        <v>0.27</v>
      </c>
      <c r="S82" s="9">
        <v>4.0663390000000004E-3</v>
      </c>
      <c r="T82" s="9">
        <v>0.63500000000000001</v>
      </c>
      <c r="U82" s="9">
        <v>0.09</v>
      </c>
      <c r="V82" s="9">
        <v>1.3525</v>
      </c>
      <c r="W82" s="9">
        <v>1.3877550000000001E-3</v>
      </c>
      <c r="X82" s="9">
        <v>175.50899999999999</v>
      </c>
      <c r="Y82" s="9">
        <v>38.895024999999997</v>
      </c>
      <c r="Z82" s="9">
        <v>25.474350000000001</v>
      </c>
      <c r="AA82" s="9">
        <v>15.5123</v>
      </c>
      <c r="AB82" s="9" t="s">
        <v>67</v>
      </c>
      <c r="AC82" s="9" t="s">
        <v>67</v>
      </c>
      <c r="AD82" s="9">
        <v>9.9722220000000004</v>
      </c>
      <c r="AE82" s="9">
        <v>61.240679</v>
      </c>
      <c r="AF82" s="9">
        <v>1.1577E-2</v>
      </c>
      <c r="AG82" s="9">
        <v>7.1915000000000007E-2</v>
      </c>
      <c r="AH82" s="9">
        <v>7.9233999999999999E-2</v>
      </c>
      <c r="AI82" s="9" t="s">
        <v>155</v>
      </c>
      <c r="AJ82" s="9" t="s">
        <v>69</v>
      </c>
      <c r="AK82" s="9">
        <v>74.298199999999994</v>
      </c>
      <c r="AL82" s="9">
        <v>3.2499999999999999E-4</v>
      </c>
      <c r="AM82" s="9">
        <v>5.6899999999999995E-4</v>
      </c>
      <c r="AN82" s="9">
        <v>2.2499999999999998E-3</v>
      </c>
      <c r="AO82" s="9">
        <v>1.42</v>
      </c>
      <c r="AP82" s="9">
        <v>4.6165999999999999E-2</v>
      </c>
      <c r="AQ82" s="9">
        <v>3.7941999999999997E-2</v>
      </c>
      <c r="AR82" s="9">
        <v>672</v>
      </c>
      <c r="AS82" s="9">
        <v>0</v>
      </c>
      <c r="AT82" s="9">
        <v>365</v>
      </c>
      <c r="AU82" s="9" t="s">
        <v>546</v>
      </c>
      <c r="AV82" s="9" t="s">
        <v>547</v>
      </c>
      <c r="AW82" s="11">
        <v>81697510</v>
      </c>
      <c r="AX82" s="12">
        <v>6.1274509803921573E-2</v>
      </c>
      <c r="AY82" s="13"/>
      <c r="AZ82" s="14">
        <v>19467523</v>
      </c>
      <c r="BA82" s="15">
        <f t="shared" si="1"/>
        <v>0.23828783765869976</v>
      </c>
      <c r="BB82" s="16">
        <v>1802</v>
      </c>
      <c r="BC82" s="16">
        <v>7.1710980160000002</v>
      </c>
      <c r="BD82" s="16">
        <v>2.9218799999999997E-4</v>
      </c>
      <c r="BE82" s="16" t="s">
        <v>72</v>
      </c>
    </row>
    <row r="83" spans="1:57" s="17" customFormat="1" ht="31.5" customHeight="1">
      <c r="A83" s="9" t="s">
        <v>548</v>
      </c>
      <c r="B83" s="9" t="s">
        <v>549</v>
      </c>
      <c r="C83" s="9" t="s">
        <v>60</v>
      </c>
      <c r="D83" s="9" t="s">
        <v>544</v>
      </c>
      <c r="E83" s="9" t="s">
        <v>550</v>
      </c>
      <c r="F83" s="9">
        <v>18.396699999999999</v>
      </c>
      <c r="G83" s="9">
        <v>39.875</v>
      </c>
      <c r="H83" s="10" t="s">
        <v>83</v>
      </c>
      <c r="I83" s="9">
        <v>5</v>
      </c>
      <c r="J83" s="9" t="s">
        <v>111</v>
      </c>
      <c r="K83" s="9" t="s">
        <v>521</v>
      </c>
      <c r="L83" s="9" t="s">
        <v>522</v>
      </c>
      <c r="M83" s="9">
        <v>27.635024999999999</v>
      </c>
      <c r="N83" s="9" t="s">
        <v>67</v>
      </c>
      <c r="O83" s="9">
        <v>1.5265826E-2</v>
      </c>
      <c r="P83" s="9">
        <v>0</v>
      </c>
      <c r="Q83" s="9">
        <v>4.693778E-3</v>
      </c>
      <c r="R83" s="9">
        <v>0.02</v>
      </c>
      <c r="S83" s="9">
        <v>4.0663390000000004E-3</v>
      </c>
      <c r="T83" s="9">
        <v>2.9000000000000001E-2</v>
      </c>
      <c r="U83" s="9">
        <v>0.19</v>
      </c>
      <c r="V83" s="9">
        <v>2.6404999999999998</v>
      </c>
      <c r="W83" s="9">
        <v>1.3877550000000001E-3</v>
      </c>
      <c r="X83" s="9">
        <v>183.84625</v>
      </c>
      <c r="Y83" s="9">
        <v>38.64</v>
      </c>
      <c r="Z83" s="9">
        <v>25.2559</v>
      </c>
      <c r="AA83" s="9">
        <v>16.834900000000001</v>
      </c>
      <c r="AB83" s="9" t="s">
        <v>67</v>
      </c>
      <c r="AC83" s="9" t="s">
        <v>67</v>
      </c>
      <c r="AD83" s="9">
        <v>9.9722220000000004</v>
      </c>
      <c r="AE83" s="9">
        <v>60.956719999999997</v>
      </c>
      <c r="AF83" s="9">
        <v>2.864579</v>
      </c>
      <c r="AG83" s="9">
        <v>17.794951000000001</v>
      </c>
      <c r="AH83" s="9">
        <v>19.606007999999999</v>
      </c>
      <c r="AI83" s="9" t="s">
        <v>155</v>
      </c>
      <c r="AJ83" s="9" t="s">
        <v>69</v>
      </c>
      <c r="AK83" s="9">
        <v>73.796300000000002</v>
      </c>
      <c r="AL83" s="9">
        <v>3.6699999999999998E-4</v>
      </c>
      <c r="AM83" s="9">
        <v>8.5099999999999998E-4</v>
      </c>
      <c r="AN83" s="9">
        <v>2.5300000000000001E-3</v>
      </c>
      <c r="AO83" s="9">
        <v>1.3512500000000001</v>
      </c>
      <c r="AP83" s="9">
        <v>6.8211999999999995E-2</v>
      </c>
      <c r="AQ83" s="9">
        <v>5.9988E-2</v>
      </c>
      <c r="AR83" s="9">
        <v>672</v>
      </c>
      <c r="AS83" s="9">
        <v>0</v>
      </c>
      <c r="AT83" s="9">
        <v>365</v>
      </c>
      <c r="AU83" s="9" t="s">
        <v>551</v>
      </c>
      <c r="AV83" s="9" t="s">
        <v>552</v>
      </c>
      <c r="AW83" s="11">
        <v>122790156</v>
      </c>
      <c r="AX83" s="12">
        <v>0.81433224755700329</v>
      </c>
      <c r="AY83" s="13"/>
      <c r="AZ83" s="14">
        <v>30072669</v>
      </c>
      <c r="BA83" s="15">
        <f t="shared" si="1"/>
        <v>0.2449110741418066</v>
      </c>
      <c r="BB83" s="16">
        <v>2116</v>
      </c>
      <c r="BC83" s="16">
        <v>7.0403400070000002</v>
      </c>
      <c r="BD83" s="16">
        <v>4.2757199999999998E-4</v>
      </c>
      <c r="BE83" s="16" t="s">
        <v>72</v>
      </c>
    </row>
    <row r="84" spans="1:57" s="17" customFormat="1" ht="31.5" customHeight="1">
      <c r="A84" s="9" t="s">
        <v>553</v>
      </c>
      <c r="B84" s="9" t="s">
        <v>554</v>
      </c>
      <c r="C84" s="9" t="s">
        <v>60</v>
      </c>
      <c r="D84" s="9" t="s">
        <v>555</v>
      </c>
      <c r="E84" s="9" t="s">
        <v>556</v>
      </c>
      <c r="F84" s="9">
        <v>20.822199999999999</v>
      </c>
      <c r="G84" s="9">
        <v>63.513300000000001</v>
      </c>
      <c r="H84" s="10" t="s">
        <v>90</v>
      </c>
      <c r="I84" s="9">
        <v>17</v>
      </c>
      <c r="J84" s="9" t="s">
        <v>111</v>
      </c>
      <c r="K84" s="9" t="s">
        <v>557</v>
      </c>
      <c r="L84" s="9" t="s">
        <v>558</v>
      </c>
      <c r="M84" s="9">
        <v>25.329231</v>
      </c>
      <c r="N84" s="9" t="s">
        <v>67</v>
      </c>
      <c r="O84" s="9">
        <v>2.8902045000000001E-2</v>
      </c>
      <c r="P84" s="9">
        <v>1.4576579999999999</v>
      </c>
      <c r="Q84" s="9">
        <v>2.6747469999999999E-3</v>
      </c>
      <c r="R84" s="9">
        <v>0.51</v>
      </c>
      <c r="S84" s="9">
        <v>6.2355780000000003E-3</v>
      </c>
      <c r="T84" s="9">
        <v>1.115</v>
      </c>
      <c r="U84" s="9">
        <v>0.51</v>
      </c>
      <c r="V84" s="9">
        <v>1.4395</v>
      </c>
      <c r="W84" s="9">
        <v>1.3877360000000001E-3</v>
      </c>
      <c r="X84" s="9">
        <v>206.56883300000001</v>
      </c>
      <c r="Y84" s="9">
        <v>36.535818999999996</v>
      </c>
      <c r="Z84" s="9">
        <v>24.403813</v>
      </c>
      <c r="AA84" s="9">
        <v>23.0626</v>
      </c>
      <c r="AB84" s="9">
        <v>224.6708984</v>
      </c>
      <c r="AC84" s="9">
        <v>4.1542199999999998E-4</v>
      </c>
      <c r="AD84" s="9">
        <v>0</v>
      </c>
      <c r="AE84" s="9">
        <v>55.501309999999997</v>
      </c>
      <c r="AF84" s="9">
        <v>2.5279029999999998</v>
      </c>
      <c r="AG84" s="9">
        <v>2.3443139999999998</v>
      </c>
      <c r="AH84" s="9">
        <v>2.393424</v>
      </c>
      <c r="AI84" s="9" t="s">
        <v>155</v>
      </c>
      <c r="AJ84" s="9" t="s">
        <v>136</v>
      </c>
      <c r="AK84" s="9">
        <v>416.33229999999998</v>
      </c>
      <c r="AL84" s="9">
        <v>5.3300000000000005E-4</v>
      </c>
      <c r="AM84" s="9">
        <v>2.0200000000000001E-3</v>
      </c>
      <c r="AN84" s="9">
        <v>3.6819999999999999E-3</v>
      </c>
      <c r="AO84" s="9">
        <v>1.6068750000000001</v>
      </c>
      <c r="AP84" s="9">
        <v>0.17129800000000001</v>
      </c>
      <c r="AQ84" s="9">
        <v>0.16441500000000001</v>
      </c>
      <c r="AR84" s="9">
        <v>717</v>
      </c>
      <c r="AS84" s="9">
        <v>0</v>
      </c>
      <c r="AT84" s="9">
        <v>365</v>
      </c>
      <c r="AU84" s="9" t="s">
        <v>559</v>
      </c>
      <c r="AV84" s="9" t="s">
        <v>560</v>
      </c>
      <c r="AW84" s="11">
        <v>77251800</v>
      </c>
      <c r="AX84" s="12">
        <v>3.8860103626943004E-2</v>
      </c>
      <c r="AY84" s="13"/>
      <c r="AZ84" s="14">
        <v>23536035</v>
      </c>
      <c r="BA84" s="15">
        <f t="shared" si="1"/>
        <v>0.30466649320792527</v>
      </c>
      <c r="BB84" s="16">
        <v>1993</v>
      </c>
      <c r="BC84" s="16">
        <v>6.8825640479999999</v>
      </c>
      <c r="BD84" s="16">
        <v>4.2579299999999999E-4</v>
      </c>
      <c r="BE84" s="16" t="s">
        <v>72</v>
      </c>
    </row>
    <row r="85" spans="1:57" s="17" customFormat="1" ht="31.5" customHeight="1">
      <c r="A85" s="9" t="s">
        <v>561</v>
      </c>
      <c r="B85" s="9" t="s">
        <v>562</v>
      </c>
      <c r="C85" s="9" t="s">
        <v>60</v>
      </c>
      <c r="D85" s="9" t="s">
        <v>555</v>
      </c>
      <c r="E85" s="9" t="s">
        <v>563</v>
      </c>
      <c r="F85" s="9">
        <v>20.818300000000001</v>
      </c>
      <c r="G85" s="9">
        <v>63.5047</v>
      </c>
      <c r="H85" s="10" t="s">
        <v>83</v>
      </c>
      <c r="I85" s="9">
        <v>5</v>
      </c>
      <c r="J85" s="9" t="s">
        <v>111</v>
      </c>
      <c r="K85" s="9" t="s">
        <v>557</v>
      </c>
      <c r="L85" s="9" t="s">
        <v>558</v>
      </c>
      <c r="M85" s="9">
        <v>25.681369</v>
      </c>
      <c r="N85" s="9" t="s">
        <v>67</v>
      </c>
      <c r="O85" s="9">
        <v>2.8902045000000001E-2</v>
      </c>
      <c r="P85" s="9">
        <v>1.5452870000000001</v>
      </c>
      <c r="Q85" s="9">
        <v>2.6747469999999999E-3</v>
      </c>
      <c r="R85" s="9">
        <v>0.05</v>
      </c>
      <c r="S85" s="9">
        <v>6.2355780000000003E-3</v>
      </c>
      <c r="T85" s="9">
        <v>0.14149999999999999</v>
      </c>
      <c r="U85" s="9">
        <v>0.37</v>
      </c>
      <c r="V85" s="9">
        <v>1.143</v>
      </c>
      <c r="W85" s="9">
        <v>1.3877360000000001E-3</v>
      </c>
      <c r="X85" s="9">
        <v>209.80708300000001</v>
      </c>
      <c r="Y85" s="9">
        <v>36.525962</v>
      </c>
      <c r="Z85" s="9">
        <v>24.284593999999998</v>
      </c>
      <c r="AA85" s="9">
        <v>17.304099999999998</v>
      </c>
      <c r="AB85" s="9">
        <v>224.6708984</v>
      </c>
      <c r="AC85" s="9">
        <v>4.1542199999999998E-4</v>
      </c>
      <c r="AD85" s="9">
        <v>0</v>
      </c>
      <c r="AE85" s="9">
        <v>55.862371000000003</v>
      </c>
      <c r="AF85" s="9">
        <v>17.265706000000002</v>
      </c>
      <c r="AG85" s="9">
        <v>16.011789</v>
      </c>
      <c r="AH85" s="9">
        <v>16.347211999999999</v>
      </c>
      <c r="AI85" s="9" t="s">
        <v>155</v>
      </c>
      <c r="AJ85" s="9" t="s">
        <v>136</v>
      </c>
      <c r="AK85" s="9">
        <v>415.58420000000001</v>
      </c>
      <c r="AL85" s="9">
        <v>5.3399999999999997E-4</v>
      </c>
      <c r="AM85" s="9">
        <v>2.0300000000000001E-3</v>
      </c>
      <c r="AN85" s="9">
        <v>3.6909999999999998E-3</v>
      </c>
      <c r="AO85" s="9">
        <v>1.3743749999999999</v>
      </c>
      <c r="AP85" s="9">
        <v>0.17013</v>
      </c>
      <c r="AQ85" s="9">
        <v>0.163247</v>
      </c>
      <c r="AR85" s="9">
        <v>717</v>
      </c>
      <c r="AS85" s="9">
        <v>0</v>
      </c>
      <c r="AT85" s="9">
        <v>365</v>
      </c>
      <c r="AU85" s="9" t="s">
        <v>564</v>
      </c>
      <c r="AV85" s="9" t="s">
        <v>565</v>
      </c>
      <c r="AW85" s="11">
        <v>74303174</v>
      </c>
      <c r="AX85" s="12">
        <v>0.60483870967741926</v>
      </c>
      <c r="AY85" s="13"/>
      <c r="AZ85" s="14">
        <v>19065069</v>
      </c>
      <c r="BA85" s="15">
        <f t="shared" si="1"/>
        <v>0.25658485329307734</v>
      </c>
      <c r="BB85" s="16">
        <v>1723</v>
      </c>
      <c r="BC85" s="16">
        <v>6.6319155939999996</v>
      </c>
      <c r="BD85" s="16">
        <v>4.4947200000000002E-4</v>
      </c>
      <c r="BE85" s="16" t="s">
        <v>72</v>
      </c>
    </row>
    <row r="86" spans="1:57" s="17" customFormat="1" ht="31.5" customHeight="1">
      <c r="A86" s="9" t="s">
        <v>566</v>
      </c>
      <c r="B86" s="9" t="s">
        <v>567</v>
      </c>
      <c r="C86" s="9" t="s">
        <v>60</v>
      </c>
      <c r="D86" s="9" t="s">
        <v>568</v>
      </c>
      <c r="E86" s="9" t="s">
        <v>569</v>
      </c>
      <c r="F86" s="9">
        <v>20.845700000000001</v>
      </c>
      <c r="G86" s="9">
        <v>63.585099999999997</v>
      </c>
      <c r="H86" s="10" t="s">
        <v>98</v>
      </c>
      <c r="I86" s="9">
        <v>600</v>
      </c>
      <c r="J86" s="9" t="s">
        <v>111</v>
      </c>
      <c r="K86" s="9" t="s">
        <v>557</v>
      </c>
      <c r="L86" s="9" t="s">
        <v>558</v>
      </c>
      <c r="M86" s="9">
        <v>11.984006000000001</v>
      </c>
      <c r="N86" s="9" t="s">
        <v>67</v>
      </c>
      <c r="O86" s="9">
        <v>2.8889008000000001E-2</v>
      </c>
      <c r="P86" s="9">
        <v>31.290804000000001</v>
      </c>
      <c r="Q86" s="9">
        <v>9.2097700000000002E-4</v>
      </c>
      <c r="R86" s="9">
        <v>7.0000000000000007E-2</v>
      </c>
      <c r="S86" s="9">
        <v>5.607758E-3</v>
      </c>
      <c r="T86" s="9" t="s">
        <v>67</v>
      </c>
      <c r="U86" s="9">
        <v>2.91</v>
      </c>
      <c r="V86" s="9" t="s">
        <v>67</v>
      </c>
      <c r="W86" s="9">
        <v>1.387737E-3</v>
      </c>
      <c r="X86" s="9">
        <v>2.8162500000000001</v>
      </c>
      <c r="Y86" s="9">
        <v>35.672725</v>
      </c>
      <c r="Z86" s="9">
        <v>27.130513000000001</v>
      </c>
      <c r="AA86" s="9">
        <v>4.4569999999999999</v>
      </c>
      <c r="AB86" s="9">
        <v>233.29707339999999</v>
      </c>
      <c r="AC86" s="9">
        <v>4.4534099999999998E-4</v>
      </c>
      <c r="AD86" s="9">
        <v>0</v>
      </c>
      <c r="AE86" s="9">
        <v>40.942000999999998</v>
      </c>
      <c r="AF86" s="9" t="s">
        <v>67</v>
      </c>
      <c r="AG86" s="9" t="s">
        <v>67</v>
      </c>
      <c r="AH86" s="9" t="s">
        <v>67</v>
      </c>
      <c r="AI86" s="9" t="s">
        <v>155</v>
      </c>
      <c r="AJ86" s="9" t="s">
        <v>136</v>
      </c>
      <c r="AK86" s="9">
        <v>422.55959999999999</v>
      </c>
      <c r="AL86" s="9">
        <v>2.7099999999999997E-4</v>
      </c>
      <c r="AM86" s="9">
        <v>1.85E-4</v>
      </c>
      <c r="AN86" s="9">
        <v>1.8699999999999999E-3</v>
      </c>
      <c r="AO86" s="9">
        <v>2.6924999999999999</v>
      </c>
      <c r="AP86" s="9">
        <v>1.4807000000000001E-2</v>
      </c>
      <c r="AQ86" s="9">
        <v>9.0329999999999994E-3</v>
      </c>
      <c r="AR86" s="9">
        <v>717</v>
      </c>
      <c r="AS86" s="9">
        <v>0</v>
      </c>
      <c r="AT86" s="9">
        <v>365</v>
      </c>
      <c r="AU86" s="9" t="s">
        <v>570</v>
      </c>
      <c r="AV86" s="9" t="s">
        <v>571</v>
      </c>
      <c r="AW86" s="11">
        <v>562473068</v>
      </c>
      <c r="AX86" s="12" t="s">
        <v>572</v>
      </c>
      <c r="AY86" s="13"/>
      <c r="AZ86" s="14">
        <v>40943735</v>
      </c>
      <c r="BA86" s="15">
        <f t="shared" si="1"/>
        <v>7.2792347455114065E-2</v>
      </c>
      <c r="BB86" s="16">
        <v>527</v>
      </c>
      <c r="BC86" s="16">
        <v>5.75884223</v>
      </c>
      <c r="BD86" s="16">
        <v>3.4469999999999998E-4</v>
      </c>
      <c r="BE86" s="16" t="s">
        <v>79</v>
      </c>
    </row>
    <row r="87" spans="1:57" s="17" customFormat="1" ht="31.5" customHeight="1">
      <c r="A87" s="9" t="s">
        <v>573</v>
      </c>
      <c r="B87" s="9" t="s">
        <v>574</v>
      </c>
      <c r="C87" s="9" t="s">
        <v>60</v>
      </c>
      <c r="D87" s="9" t="s">
        <v>575</v>
      </c>
      <c r="E87" s="9" t="s">
        <v>576</v>
      </c>
      <c r="F87" s="9">
        <v>19.028400000000001</v>
      </c>
      <c r="G87" s="9">
        <v>64.512600000000006</v>
      </c>
      <c r="H87" s="10" t="s">
        <v>90</v>
      </c>
      <c r="I87" s="9">
        <v>25</v>
      </c>
      <c r="J87" s="9" t="s">
        <v>64</v>
      </c>
      <c r="K87" s="9" t="s">
        <v>557</v>
      </c>
      <c r="L87" s="9" t="s">
        <v>577</v>
      </c>
      <c r="M87" s="9">
        <v>25.607735000000002</v>
      </c>
      <c r="N87" s="9" t="s">
        <v>67</v>
      </c>
      <c r="O87" s="9">
        <v>3.0032598000000001E-2</v>
      </c>
      <c r="P87" s="9">
        <v>0.67279100000000003</v>
      </c>
      <c r="Q87" s="9">
        <v>1.138785E-3</v>
      </c>
      <c r="R87" s="9">
        <v>0.7</v>
      </c>
      <c r="S87" s="9">
        <v>4.2777689999999998E-3</v>
      </c>
      <c r="T87" s="9">
        <v>1.8580000000000001</v>
      </c>
      <c r="U87" s="9">
        <v>0.42</v>
      </c>
      <c r="V87" s="9">
        <v>1.625</v>
      </c>
      <c r="W87" s="9">
        <v>1.3877259999999999E-3</v>
      </c>
      <c r="X87" s="9">
        <v>189.02330000000001</v>
      </c>
      <c r="Y87" s="9">
        <v>36.549506000000001</v>
      </c>
      <c r="Z87" s="9">
        <v>24.3126</v>
      </c>
      <c r="AA87" s="9">
        <v>25.392099999999999</v>
      </c>
      <c r="AB87" s="9">
        <v>116.99991609999999</v>
      </c>
      <c r="AC87" s="9">
        <v>2.4428699999999999E-4</v>
      </c>
      <c r="AD87" s="9">
        <v>0</v>
      </c>
      <c r="AE87" s="9">
        <v>55.851030999999999</v>
      </c>
      <c r="AF87" s="9">
        <v>1.8798710000000001</v>
      </c>
      <c r="AG87" s="9">
        <v>1.8381609999999999</v>
      </c>
      <c r="AH87" s="9">
        <v>1.848522</v>
      </c>
      <c r="AI87" s="9" t="s">
        <v>155</v>
      </c>
      <c r="AJ87" s="9" t="s">
        <v>136</v>
      </c>
      <c r="AK87" s="9">
        <v>575.12940000000003</v>
      </c>
      <c r="AL87" s="9">
        <v>5.3200000000000003E-4</v>
      </c>
      <c r="AM87" s="9">
        <v>2.0110000000000002E-3</v>
      </c>
      <c r="AN87" s="9">
        <v>3.6719999999999999E-3</v>
      </c>
      <c r="AO87" s="9">
        <v>1.6147499999999999</v>
      </c>
      <c r="AP87" s="9">
        <v>0.116339</v>
      </c>
      <c r="AQ87" s="9">
        <v>0.113566</v>
      </c>
      <c r="AR87" s="9">
        <v>721</v>
      </c>
      <c r="AS87" s="9">
        <v>0</v>
      </c>
      <c r="AT87" s="9">
        <v>365</v>
      </c>
      <c r="AU87" s="9" t="s">
        <v>578</v>
      </c>
      <c r="AV87" s="9" t="s">
        <v>579</v>
      </c>
      <c r="AW87" s="11">
        <v>94242878</v>
      </c>
      <c r="AX87" s="12">
        <v>0.40339702760084922</v>
      </c>
      <c r="AY87" s="13"/>
      <c r="AZ87" s="14">
        <v>25843914</v>
      </c>
      <c r="BA87" s="15">
        <f t="shared" si="1"/>
        <v>0.27422670602228427</v>
      </c>
      <c r="BB87" s="16">
        <v>2500</v>
      </c>
      <c r="BC87" s="16">
        <v>7.0684416969999999</v>
      </c>
      <c r="BD87" s="16">
        <v>4.6740300000000002E-4</v>
      </c>
      <c r="BE87" s="16" t="s">
        <v>72</v>
      </c>
    </row>
    <row r="88" spans="1:57" s="17" customFormat="1" ht="31.5" customHeight="1">
      <c r="A88" s="9" t="s">
        <v>580</v>
      </c>
      <c r="B88" s="9" t="s">
        <v>581</v>
      </c>
      <c r="C88" s="9" t="s">
        <v>60</v>
      </c>
      <c r="D88" s="9" t="s">
        <v>575</v>
      </c>
      <c r="E88" s="9" t="s">
        <v>582</v>
      </c>
      <c r="F88" s="9">
        <v>19.0351</v>
      </c>
      <c r="G88" s="9">
        <v>64.563800000000001</v>
      </c>
      <c r="H88" s="10" t="s">
        <v>142</v>
      </c>
      <c r="I88" s="9">
        <v>340</v>
      </c>
      <c r="J88" s="9" t="s">
        <v>64</v>
      </c>
      <c r="K88" s="9" t="s">
        <v>557</v>
      </c>
      <c r="L88" s="9" t="s">
        <v>577</v>
      </c>
      <c r="M88" s="9">
        <v>14.901445000000001</v>
      </c>
      <c r="N88" s="9" t="s">
        <v>67</v>
      </c>
      <c r="O88" s="9">
        <v>3.0032598000000001E-2</v>
      </c>
      <c r="P88" s="9">
        <v>22.189920000000001</v>
      </c>
      <c r="Q88" s="9">
        <v>1.138785E-3</v>
      </c>
      <c r="R88" s="9">
        <v>0.69</v>
      </c>
      <c r="S88" s="9">
        <v>4.2777689999999998E-3</v>
      </c>
      <c r="T88" s="9">
        <v>23.43</v>
      </c>
      <c r="U88" s="9">
        <v>2.64</v>
      </c>
      <c r="V88" s="9">
        <v>38.94</v>
      </c>
      <c r="W88" s="9">
        <v>1.3877259999999999E-3</v>
      </c>
      <c r="X88" s="9">
        <v>2.9502000000000002</v>
      </c>
      <c r="Y88" s="9">
        <v>36.014204999999997</v>
      </c>
      <c r="Z88" s="9">
        <v>26.787485</v>
      </c>
      <c r="AA88" s="9">
        <v>19.366800000000001</v>
      </c>
      <c r="AB88" s="9">
        <v>96.306526180000006</v>
      </c>
      <c r="AC88" s="9">
        <v>2.1777E-4</v>
      </c>
      <c r="AD88" s="9">
        <v>0</v>
      </c>
      <c r="AE88" s="9">
        <v>44.081966999999999</v>
      </c>
      <c r="AF88" s="9" t="s">
        <v>67</v>
      </c>
      <c r="AG88" s="9" t="s">
        <v>67</v>
      </c>
      <c r="AH88" s="9" t="s">
        <v>67</v>
      </c>
      <c r="AI88" s="9" t="s">
        <v>155</v>
      </c>
      <c r="AJ88" s="9" t="s">
        <v>136</v>
      </c>
      <c r="AK88" s="9">
        <v>579.30610000000001</v>
      </c>
      <c r="AL88" s="9">
        <v>3.3599999999999998E-4</v>
      </c>
      <c r="AM88" s="9">
        <v>6.4800000000000003E-4</v>
      </c>
      <c r="AN88" s="9">
        <v>2.3249999999999998E-3</v>
      </c>
      <c r="AO88" s="9">
        <v>2.7909999999999999</v>
      </c>
      <c r="AP88" s="9">
        <v>2.7934E-2</v>
      </c>
      <c r="AQ88" s="9">
        <v>2.2408000000000001E-2</v>
      </c>
      <c r="AR88" s="9">
        <v>722</v>
      </c>
      <c r="AS88" s="9">
        <v>0</v>
      </c>
      <c r="AT88" s="9">
        <v>365</v>
      </c>
      <c r="AU88" s="9" t="s">
        <v>583</v>
      </c>
      <c r="AV88" s="9" t="s">
        <v>584</v>
      </c>
      <c r="AW88" s="11">
        <v>70076330</v>
      </c>
      <c r="AX88" s="12">
        <v>2.2000000000000002</v>
      </c>
      <c r="AY88" s="13"/>
      <c r="AZ88" s="14">
        <v>9054743</v>
      </c>
      <c r="BA88" s="15">
        <f t="shared" si="1"/>
        <v>0.12921257434571701</v>
      </c>
      <c r="BB88" s="16">
        <v>645</v>
      </c>
      <c r="BC88" s="16">
        <v>5.1885639299999999</v>
      </c>
      <c r="BD88" s="16">
        <v>3.7321300000000001E-4</v>
      </c>
      <c r="BE88" s="16" t="s">
        <v>79</v>
      </c>
    </row>
    <row r="89" spans="1:57" s="17" customFormat="1" ht="51">
      <c r="A89" s="9" t="s">
        <v>585</v>
      </c>
      <c r="B89" s="9" t="s">
        <v>586</v>
      </c>
      <c r="C89" s="9" t="s">
        <v>60</v>
      </c>
      <c r="D89" s="9" t="s">
        <v>575</v>
      </c>
      <c r="E89" s="9" t="s">
        <v>587</v>
      </c>
      <c r="F89" s="9">
        <v>19.039300000000001</v>
      </c>
      <c r="G89" s="9">
        <v>64.491299999999995</v>
      </c>
      <c r="H89" s="10" t="s">
        <v>83</v>
      </c>
      <c r="I89" s="9">
        <v>5</v>
      </c>
      <c r="J89" s="9" t="s">
        <v>64</v>
      </c>
      <c r="K89" s="9" t="s">
        <v>557</v>
      </c>
      <c r="L89" s="9" t="s">
        <v>577</v>
      </c>
      <c r="M89" s="9">
        <v>26.313594999999999</v>
      </c>
      <c r="N89" s="9" t="s">
        <v>67</v>
      </c>
      <c r="O89" s="9">
        <v>3.0032598000000001E-2</v>
      </c>
      <c r="P89" s="9">
        <v>0.63267499999999999</v>
      </c>
      <c r="Q89" s="9">
        <v>1.138785E-3</v>
      </c>
      <c r="R89" s="9">
        <v>0.01</v>
      </c>
      <c r="S89" s="9">
        <v>4.2777689999999998E-3</v>
      </c>
      <c r="T89" s="9">
        <v>0.41949999999999998</v>
      </c>
      <c r="U89" s="9">
        <v>0.32</v>
      </c>
      <c r="V89" s="9">
        <v>1.278</v>
      </c>
      <c r="W89" s="9">
        <v>1.3877259999999999E-3</v>
      </c>
      <c r="X89" s="9">
        <v>187.73949999999999</v>
      </c>
      <c r="Y89" s="9">
        <v>36.618043999999998</v>
      </c>
      <c r="Z89" s="9">
        <v>24.148330999999999</v>
      </c>
      <c r="AA89" s="9">
        <v>20.362200000000001</v>
      </c>
      <c r="AB89" s="9">
        <v>116.99991609999999</v>
      </c>
      <c r="AC89" s="9">
        <v>2.4428699999999999E-4</v>
      </c>
      <c r="AD89" s="9">
        <v>0</v>
      </c>
      <c r="AE89" s="9">
        <v>56.702697999999998</v>
      </c>
      <c r="AF89" s="9">
        <v>23.003181000000001</v>
      </c>
      <c r="AG89" s="9">
        <v>22.492794</v>
      </c>
      <c r="AH89" s="9">
        <v>22.619571000000001</v>
      </c>
      <c r="AI89" s="9" t="s">
        <v>155</v>
      </c>
      <c r="AJ89" s="9" t="s">
        <v>136</v>
      </c>
      <c r="AK89" s="9">
        <v>584.83439999999996</v>
      </c>
      <c r="AL89" s="9">
        <v>4.4200000000000001E-4</v>
      </c>
      <c r="AM89" s="9">
        <v>1.3910000000000001E-3</v>
      </c>
      <c r="AN89" s="9">
        <v>3.0530000000000002E-3</v>
      </c>
      <c r="AO89" s="9">
        <v>1.331</v>
      </c>
      <c r="AP89" s="9">
        <v>9.5320000000000002E-2</v>
      </c>
      <c r="AQ89" s="9">
        <v>9.2547000000000004E-2</v>
      </c>
      <c r="AR89" s="9">
        <v>721</v>
      </c>
      <c r="AS89" s="9">
        <v>0</v>
      </c>
      <c r="AT89" s="9">
        <v>365</v>
      </c>
      <c r="AU89" s="9" t="s">
        <v>588</v>
      </c>
      <c r="AV89" s="9" t="s">
        <v>589</v>
      </c>
      <c r="AW89" s="11">
        <v>114048860</v>
      </c>
      <c r="AX89" s="12">
        <v>0.35087719298245612</v>
      </c>
      <c r="AY89" s="13"/>
      <c r="AZ89" s="14">
        <v>32384723</v>
      </c>
      <c r="BA89" s="15">
        <f t="shared" si="1"/>
        <v>0.28395481550626633</v>
      </c>
      <c r="BB89" s="16">
        <v>2628</v>
      </c>
      <c r="BC89" s="16">
        <v>7.2814963400000003</v>
      </c>
      <c r="BD89" s="16">
        <v>4.32965E-4</v>
      </c>
      <c r="BE89" s="16" t="s">
        <v>72</v>
      </c>
    </row>
    <row r="90" spans="1:57" s="17" customFormat="1" ht="31.5" customHeight="1">
      <c r="A90" s="9" t="s">
        <v>590</v>
      </c>
      <c r="B90" s="9" t="s">
        <v>591</v>
      </c>
      <c r="C90" s="9" t="s">
        <v>60</v>
      </c>
      <c r="D90" s="9" t="s">
        <v>592</v>
      </c>
      <c r="E90" s="9" t="s">
        <v>593</v>
      </c>
      <c r="F90" s="9">
        <v>18.5839</v>
      </c>
      <c r="G90" s="9">
        <v>66.472700000000003</v>
      </c>
      <c r="H90" s="10" t="s">
        <v>90</v>
      </c>
      <c r="I90" s="9">
        <v>25</v>
      </c>
      <c r="J90" s="9" t="s">
        <v>64</v>
      </c>
      <c r="K90" s="9" t="s">
        <v>557</v>
      </c>
      <c r="L90" s="9" t="s">
        <v>577</v>
      </c>
      <c r="M90" s="9">
        <v>26.692435</v>
      </c>
      <c r="N90" s="9" t="s">
        <v>67</v>
      </c>
      <c r="O90" s="9">
        <v>2.55102E-2</v>
      </c>
      <c r="P90" s="9">
        <v>0</v>
      </c>
      <c r="Q90" s="9">
        <v>3.3235130000000002E-3</v>
      </c>
      <c r="R90" s="9">
        <v>0.02</v>
      </c>
      <c r="S90" s="9">
        <v>4.7286450000000001E-3</v>
      </c>
      <c r="T90" s="9">
        <v>6.7500000000000004E-2</v>
      </c>
      <c r="U90" s="9">
        <v>0.26</v>
      </c>
      <c r="V90" s="9">
        <v>1.2415</v>
      </c>
      <c r="W90" s="9">
        <v>1.3877200000000001E-3</v>
      </c>
      <c r="X90" s="9">
        <v>187.47614999999999</v>
      </c>
      <c r="Y90" s="9">
        <v>36.401620000000001</v>
      </c>
      <c r="Z90" s="9">
        <v>23.877179999999999</v>
      </c>
      <c r="AA90" s="9">
        <v>29.181799999999999</v>
      </c>
      <c r="AB90" s="9">
        <v>81.808551789999996</v>
      </c>
      <c r="AC90" s="9">
        <v>2.2889699999999999E-4</v>
      </c>
      <c r="AD90" s="9">
        <v>2.25</v>
      </c>
      <c r="AE90" s="9">
        <v>56.781132999999997</v>
      </c>
      <c r="AF90" s="9">
        <v>4.100441</v>
      </c>
      <c r="AG90" s="9">
        <v>3.7887409999999999</v>
      </c>
      <c r="AH90" s="9">
        <v>3.9794070000000001</v>
      </c>
      <c r="AI90" s="9" t="s">
        <v>155</v>
      </c>
      <c r="AJ90" s="9" t="s">
        <v>136</v>
      </c>
      <c r="AK90" s="9">
        <v>468.20749999999998</v>
      </c>
      <c r="AL90" s="9">
        <v>4.08E-4</v>
      </c>
      <c r="AM90" s="9">
        <v>1.1609999999999999E-3</v>
      </c>
      <c r="AN90" s="9">
        <v>2.8210000000000002E-3</v>
      </c>
      <c r="AO90" s="9">
        <v>1.4377500000000001</v>
      </c>
      <c r="AP90" s="9">
        <v>0.109235</v>
      </c>
      <c r="AQ90" s="9">
        <v>0.105347</v>
      </c>
      <c r="AR90" s="9">
        <v>724</v>
      </c>
      <c r="AS90" s="9">
        <v>0</v>
      </c>
      <c r="AT90" s="9">
        <v>365</v>
      </c>
      <c r="AU90" s="9" t="s">
        <v>594</v>
      </c>
      <c r="AV90" s="9" t="s">
        <v>595</v>
      </c>
      <c r="AW90" s="11">
        <v>90832226</v>
      </c>
      <c r="AX90" s="12">
        <v>0.26431718061674009</v>
      </c>
      <c r="AY90" s="13"/>
      <c r="AZ90" s="14">
        <v>24991129</v>
      </c>
      <c r="BA90" s="15">
        <f t="shared" si="1"/>
        <v>0.2751350495362736</v>
      </c>
      <c r="BB90" s="16">
        <v>2705</v>
      </c>
      <c r="BC90" s="16">
        <v>7.4552466119999998</v>
      </c>
      <c r="BD90" s="16">
        <v>5.1449099999999995E-4</v>
      </c>
      <c r="BE90" s="16" t="s">
        <v>72</v>
      </c>
    </row>
    <row r="91" spans="1:57" s="17" customFormat="1" ht="31.5" customHeight="1">
      <c r="A91" s="9" t="s">
        <v>596</v>
      </c>
      <c r="B91" s="9" t="s">
        <v>597</v>
      </c>
      <c r="C91" s="9" t="s">
        <v>60</v>
      </c>
      <c r="D91" s="9" t="s">
        <v>592</v>
      </c>
      <c r="E91" s="9" t="s">
        <v>598</v>
      </c>
      <c r="F91" s="9">
        <v>18.734100000000002</v>
      </c>
      <c r="G91" s="9">
        <v>66.389600000000002</v>
      </c>
      <c r="H91" s="10" t="s">
        <v>142</v>
      </c>
      <c r="I91" s="9">
        <v>270</v>
      </c>
      <c r="J91" s="9" t="s">
        <v>64</v>
      </c>
      <c r="K91" s="9" t="s">
        <v>557</v>
      </c>
      <c r="L91" s="9" t="s">
        <v>577</v>
      </c>
      <c r="M91" s="9">
        <v>15.553794999999999</v>
      </c>
      <c r="N91" s="9" t="s">
        <v>67</v>
      </c>
      <c r="O91" s="9">
        <v>2.55102E-2</v>
      </c>
      <c r="P91" s="9">
        <v>18.560165999999999</v>
      </c>
      <c r="Q91" s="9">
        <v>3.3235130000000002E-3</v>
      </c>
      <c r="R91" s="9">
        <v>2.0699999999999998</v>
      </c>
      <c r="S91" s="9">
        <v>4.7286450000000001E-3</v>
      </c>
      <c r="T91" s="9">
        <v>21.22</v>
      </c>
      <c r="U91" s="9">
        <v>2.64</v>
      </c>
      <c r="V91" s="9">
        <v>38.619999999999997</v>
      </c>
      <c r="W91" s="9">
        <v>1.3877200000000001E-3</v>
      </c>
      <c r="X91" s="9">
        <v>3.12405</v>
      </c>
      <c r="Y91" s="9">
        <v>35.907680999999997</v>
      </c>
      <c r="Z91" s="9">
        <v>26.565674999999999</v>
      </c>
      <c r="AA91" s="9">
        <v>30.184200000000001</v>
      </c>
      <c r="AB91" s="9">
        <v>80.985832209999998</v>
      </c>
      <c r="AC91" s="9">
        <v>2.07011E-4</v>
      </c>
      <c r="AD91" s="9">
        <v>2.25</v>
      </c>
      <c r="AE91" s="9">
        <v>44.566521999999999</v>
      </c>
      <c r="AF91" s="9" t="s">
        <v>67</v>
      </c>
      <c r="AG91" s="9" t="s">
        <v>67</v>
      </c>
      <c r="AH91" s="9" t="s">
        <v>67</v>
      </c>
      <c r="AI91" s="9" t="s">
        <v>114</v>
      </c>
      <c r="AJ91" s="9" t="s">
        <v>69</v>
      </c>
      <c r="AK91" s="9">
        <v>462.08240000000001</v>
      </c>
      <c r="AL91" s="9">
        <v>3.7800000000000003E-4</v>
      </c>
      <c r="AM91" s="9">
        <v>9.3499999999999996E-4</v>
      </c>
      <c r="AN91" s="9">
        <v>2.6090000000000002E-3</v>
      </c>
      <c r="AO91" s="9">
        <v>2.7567499999999998</v>
      </c>
      <c r="AP91" s="9">
        <v>3.3412999999999998E-2</v>
      </c>
      <c r="AQ91" s="9">
        <v>2.8639000000000001E-2</v>
      </c>
      <c r="AR91" s="9">
        <v>726</v>
      </c>
      <c r="AS91" s="9">
        <v>0</v>
      </c>
      <c r="AT91" s="9">
        <v>365</v>
      </c>
      <c r="AU91" s="9" t="s">
        <v>599</v>
      </c>
      <c r="AV91" s="9" t="s">
        <v>600</v>
      </c>
      <c r="AW91" s="11">
        <v>557464418</v>
      </c>
      <c r="AX91" s="12">
        <v>2.0721205597416579</v>
      </c>
      <c r="AY91" s="13"/>
      <c r="AZ91" s="14">
        <v>47733330</v>
      </c>
      <c r="BA91" s="15">
        <f t="shared" si="1"/>
        <v>8.5625787868670755E-2</v>
      </c>
      <c r="BB91" s="16">
        <v>610</v>
      </c>
      <c r="BC91" s="16">
        <v>5.7977052020000004</v>
      </c>
      <c r="BD91" s="16">
        <v>2.46226E-4</v>
      </c>
      <c r="BE91" s="16" t="s">
        <v>79</v>
      </c>
    </row>
    <row r="92" spans="1:57" s="17" customFormat="1" ht="31.5" customHeight="1">
      <c r="A92" s="9" t="s">
        <v>601</v>
      </c>
      <c r="B92" s="9" t="s">
        <v>602</v>
      </c>
      <c r="C92" s="9" t="s">
        <v>60</v>
      </c>
      <c r="D92" s="9" t="s">
        <v>592</v>
      </c>
      <c r="E92" s="9" t="s">
        <v>603</v>
      </c>
      <c r="F92" s="9">
        <v>18.591799999999999</v>
      </c>
      <c r="G92" s="9">
        <v>66.622</v>
      </c>
      <c r="H92" s="10" t="s">
        <v>83</v>
      </c>
      <c r="I92" s="9">
        <v>5</v>
      </c>
      <c r="J92" s="9" t="s">
        <v>64</v>
      </c>
      <c r="K92" s="9" t="s">
        <v>557</v>
      </c>
      <c r="L92" s="9" t="s">
        <v>577</v>
      </c>
      <c r="M92" s="9">
        <v>27.089113000000001</v>
      </c>
      <c r="N92" s="9" t="s">
        <v>67</v>
      </c>
      <c r="O92" s="9">
        <v>2.55102E-2</v>
      </c>
      <c r="P92" s="9">
        <v>0</v>
      </c>
      <c r="Q92" s="9">
        <v>3.3235130000000002E-3</v>
      </c>
      <c r="R92" s="9">
        <v>0.01</v>
      </c>
      <c r="S92" s="9">
        <v>4.7286450000000001E-3</v>
      </c>
      <c r="T92" s="9">
        <v>4.2500000000000003E-2</v>
      </c>
      <c r="U92" s="9">
        <v>0.23</v>
      </c>
      <c r="V92" s="9">
        <v>1.5149999999999999</v>
      </c>
      <c r="W92" s="9">
        <v>1.3877200000000001E-3</v>
      </c>
      <c r="X92" s="9">
        <v>193.065313</v>
      </c>
      <c r="Y92" s="9">
        <v>36.310588000000003</v>
      </c>
      <c r="Z92" s="9">
        <v>23.677261999999999</v>
      </c>
      <c r="AA92" s="9">
        <v>19.616800000000001</v>
      </c>
      <c r="AB92" s="9">
        <v>84.674640659999994</v>
      </c>
      <c r="AC92" s="9">
        <v>2.3667E-4</v>
      </c>
      <c r="AD92" s="9">
        <v>2.25</v>
      </c>
      <c r="AE92" s="9">
        <v>57.099474000000001</v>
      </c>
      <c r="AF92" s="9">
        <v>26.627413000000001</v>
      </c>
      <c r="AG92" s="9">
        <v>24.686568999999999</v>
      </c>
      <c r="AH92" s="9">
        <v>25.819956999999999</v>
      </c>
      <c r="AI92" s="9" t="s">
        <v>155</v>
      </c>
      <c r="AJ92" s="9" t="s">
        <v>136</v>
      </c>
      <c r="AK92" s="9">
        <v>464.62310000000002</v>
      </c>
      <c r="AL92" s="9">
        <v>3.8299999999999999E-4</v>
      </c>
      <c r="AM92" s="9">
        <v>9.859999999999999E-4</v>
      </c>
      <c r="AN92" s="9">
        <v>2.6450000000000002E-3</v>
      </c>
      <c r="AO92" s="9">
        <v>1.1885939999999999</v>
      </c>
      <c r="AP92" s="9">
        <v>9.8267999999999994E-2</v>
      </c>
      <c r="AQ92" s="9">
        <v>9.4603000000000007E-2</v>
      </c>
      <c r="AR92" s="9">
        <v>724</v>
      </c>
      <c r="AS92" s="9">
        <v>0</v>
      </c>
      <c r="AT92" s="9">
        <v>365</v>
      </c>
      <c r="AU92" s="9" t="s">
        <v>604</v>
      </c>
      <c r="AV92" s="9" t="s">
        <v>605</v>
      </c>
      <c r="AW92" s="11">
        <v>114493726</v>
      </c>
      <c r="AX92" s="12">
        <v>0.44580419580419578</v>
      </c>
      <c r="AY92" s="13"/>
      <c r="AZ92" s="14">
        <v>30356023</v>
      </c>
      <c r="BA92" s="15">
        <f t="shared" si="1"/>
        <v>0.26513263268242315</v>
      </c>
      <c r="BB92" s="16">
        <v>2488</v>
      </c>
      <c r="BC92" s="16">
        <v>7.3681074840000003</v>
      </c>
      <c r="BD92" s="16">
        <v>4.9145700000000005E-4</v>
      </c>
      <c r="BE92" s="16" t="s">
        <v>72</v>
      </c>
    </row>
    <row r="93" spans="1:57" s="17" customFormat="1" ht="31.5" customHeight="1">
      <c r="A93" s="9" t="s">
        <v>606</v>
      </c>
      <c r="B93" s="9" t="s">
        <v>607</v>
      </c>
      <c r="C93" s="9" t="s">
        <v>60</v>
      </c>
      <c r="D93" s="9" t="s">
        <v>608</v>
      </c>
      <c r="E93" s="9" t="s">
        <v>609</v>
      </c>
      <c r="F93" s="9">
        <v>14.553599999999999</v>
      </c>
      <c r="G93" s="9">
        <v>70.012799999999999</v>
      </c>
      <c r="H93" s="10" t="s">
        <v>90</v>
      </c>
      <c r="I93" s="9">
        <v>60</v>
      </c>
      <c r="J93" s="9" t="s">
        <v>64</v>
      </c>
      <c r="K93" s="9" t="s">
        <v>557</v>
      </c>
      <c r="L93" s="9" t="s">
        <v>577</v>
      </c>
      <c r="M93" s="9">
        <v>27.374181</v>
      </c>
      <c r="N93" s="9" t="s">
        <v>67</v>
      </c>
      <c r="O93" s="9">
        <v>2.0277845999999999E-2</v>
      </c>
      <c r="P93" s="9">
        <v>0</v>
      </c>
      <c r="Q93" s="9">
        <v>4.6988739999999996E-3</v>
      </c>
      <c r="R93" s="9">
        <v>7.0000000000000007E-2</v>
      </c>
      <c r="S93" s="9">
        <v>4.0472379999999999E-3</v>
      </c>
      <c r="T93" s="9">
        <v>7.8470000000000004</v>
      </c>
      <c r="U93" s="9">
        <v>0.34</v>
      </c>
      <c r="V93" s="9">
        <v>3.5764999999999998</v>
      </c>
      <c r="W93" s="9">
        <v>1.3876990000000001E-3</v>
      </c>
      <c r="X93" s="9">
        <v>164.44006300000001</v>
      </c>
      <c r="Y93" s="9">
        <v>36.503531000000002</v>
      </c>
      <c r="Z93" s="9">
        <v>23.734718999999998</v>
      </c>
      <c r="AA93" s="9">
        <v>20.922000000000001</v>
      </c>
      <c r="AB93" s="9">
        <v>43.73920631</v>
      </c>
      <c r="AC93" s="9">
        <v>9.0699999999999996E-5</v>
      </c>
      <c r="AD93" s="9">
        <v>19.027778000000001</v>
      </c>
      <c r="AE93" s="9">
        <v>57.704999999999998</v>
      </c>
      <c r="AF93" s="9">
        <v>0.606707</v>
      </c>
      <c r="AG93" s="9">
        <v>0.61384300000000003</v>
      </c>
      <c r="AH93" s="9">
        <v>0.57768600000000003</v>
      </c>
      <c r="AI93" s="9" t="s">
        <v>114</v>
      </c>
      <c r="AJ93" s="9" t="s">
        <v>69</v>
      </c>
      <c r="AK93" s="9">
        <v>245.28059999999999</v>
      </c>
      <c r="AL93" s="9">
        <v>3.3599999999999998E-4</v>
      </c>
      <c r="AM93" s="9">
        <v>6.6200000000000005E-4</v>
      </c>
      <c r="AN93" s="9">
        <v>2.323E-3</v>
      </c>
      <c r="AO93" s="9">
        <v>1.377813</v>
      </c>
      <c r="AP93" s="9">
        <v>5.0965000000000003E-2</v>
      </c>
      <c r="AQ93" s="9">
        <v>4.6490999999999998E-2</v>
      </c>
      <c r="AR93" s="9">
        <v>735</v>
      </c>
      <c r="AS93" s="9">
        <v>0</v>
      </c>
      <c r="AT93" s="9">
        <v>365</v>
      </c>
      <c r="AU93" s="9" t="s">
        <v>610</v>
      </c>
      <c r="AV93" s="9" t="s">
        <v>611</v>
      </c>
      <c r="AW93" s="11">
        <v>200048946</v>
      </c>
      <c r="AX93" s="12">
        <v>1.37</v>
      </c>
      <c r="AY93" s="13"/>
      <c r="AZ93" s="14">
        <v>38983175</v>
      </c>
      <c r="BA93" s="15">
        <f t="shared" si="1"/>
        <v>0.19486818490910721</v>
      </c>
      <c r="BB93" s="16">
        <v>1129</v>
      </c>
      <c r="BC93" s="16">
        <v>6.6440793290000002</v>
      </c>
      <c r="BD93" s="16">
        <v>3.5573400000000002E-4</v>
      </c>
      <c r="BE93" s="16" t="s">
        <v>72</v>
      </c>
    </row>
    <row r="94" spans="1:57" s="17" customFormat="1" ht="31.5" customHeight="1">
      <c r="A94" s="9" t="s">
        <v>612</v>
      </c>
      <c r="B94" s="9" t="s">
        <v>613</v>
      </c>
      <c r="C94" s="9" t="s">
        <v>60</v>
      </c>
      <c r="D94" s="9" t="s">
        <v>608</v>
      </c>
      <c r="E94" s="9" t="s">
        <v>614</v>
      </c>
      <c r="F94" s="9">
        <v>14.6059</v>
      </c>
      <c r="G94" s="9">
        <v>69.977599999999995</v>
      </c>
      <c r="H94" s="10" t="s">
        <v>83</v>
      </c>
      <c r="I94" s="9">
        <v>5</v>
      </c>
      <c r="J94" s="9" t="s">
        <v>64</v>
      </c>
      <c r="K94" s="9" t="s">
        <v>557</v>
      </c>
      <c r="L94" s="9" t="s">
        <v>577</v>
      </c>
      <c r="M94" s="9">
        <v>29.151544000000001</v>
      </c>
      <c r="N94" s="9" t="s">
        <v>67</v>
      </c>
      <c r="O94" s="9">
        <v>2.0277845999999999E-2</v>
      </c>
      <c r="P94" s="9">
        <v>0</v>
      </c>
      <c r="Q94" s="9">
        <v>4.6988739999999996E-3</v>
      </c>
      <c r="R94" s="9">
        <v>0</v>
      </c>
      <c r="S94" s="9">
        <v>4.0472379999999999E-3</v>
      </c>
      <c r="T94" s="9">
        <v>5.7000000000000002E-2</v>
      </c>
      <c r="U94" s="9">
        <v>0.14000000000000001</v>
      </c>
      <c r="V94" s="9">
        <v>1.3865000000000001</v>
      </c>
      <c r="W94" s="9">
        <v>1.3876990000000001E-3</v>
      </c>
      <c r="X94" s="9">
        <v>187.306625</v>
      </c>
      <c r="Y94" s="9">
        <v>36.049900000000001</v>
      </c>
      <c r="Z94" s="9">
        <v>22.799818999999999</v>
      </c>
      <c r="AA94" s="9">
        <v>11.318899999999999</v>
      </c>
      <c r="AB94" s="9">
        <v>47.64060783</v>
      </c>
      <c r="AC94" s="9">
        <v>1.5732800000000001E-4</v>
      </c>
      <c r="AD94" s="9">
        <v>19.027778000000001</v>
      </c>
      <c r="AE94" s="9">
        <v>58.978093000000001</v>
      </c>
      <c r="AF94" s="9">
        <v>34.540751999999998</v>
      </c>
      <c r="AG94" s="9">
        <v>34.947026999999999</v>
      </c>
      <c r="AH94" s="9">
        <v>32.888595000000002</v>
      </c>
      <c r="AI94" s="9" t="s">
        <v>114</v>
      </c>
      <c r="AJ94" s="9" t="s">
        <v>69</v>
      </c>
      <c r="AK94" s="9">
        <v>249.78270000000001</v>
      </c>
      <c r="AL94" s="9">
        <v>3.2899999999999997E-4</v>
      </c>
      <c r="AM94" s="9">
        <v>6.1200000000000002E-4</v>
      </c>
      <c r="AN94" s="9">
        <v>2.2690000000000002E-3</v>
      </c>
      <c r="AO94" s="9">
        <v>0.96562499999999996</v>
      </c>
      <c r="AP94" s="9">
        <v>3.9294999999999997E-2</v>
      </c>
      <c r="AQ94" s="9">
        <v>3.4819999999999997E-2</v>
      </c>
      <c r="AR94" s="9">
        <v>735</v>
      </c>
      <c r="AS94" s="9">
        <v>0</v>
      </c>
      <c r="AT94" s="9">
        <v>365</v>
      </c>
      <c r="AU94" s="9" t="s">
        <v>615</v>
      </c>
      <c r="AV94" s="9" t="s">
        <v>616</v>
      </c>
      <c r="AW94" s="11">
        <v>85317778</v>
      </c>
      <c r="AX94" s="12">
        <v>1.1709601873536299</v>
      </c>
      <c r="AY94" s="13"/>
      <c r="AZ94" s="14">
        <v>18287714</v>
      </c>
      <c r="BA94" s="15">
        <f t="shared" si="1"/>
        <v>0.2143482217738957</v>
      </c>
      <c r="BB94" s="16">
        <v>1946</v>
      </c>
      <c r="BC94" s="16">
        <v>7.0248925739999999</v>
      </c>
      <c r="BD94" s="16">
        <v>6.7700099999999999E-4</v>
      </c>
      <c r="BE94" s="16" t="s">
        <v>72</v>
      </c>
    </row>
    <row r="95" spans="1:57" s="17" customFormat="1" ht="31.5" customHeight="1">
      <c r="A95" s="9" t="s">
        <v>617</v>
      </c>
      <c r="B95" s="9" t="s">
        <v>618</v>
      </c>
      <c r="C95" s="9" t="s">
        <v>60</v>
      </c>
      <c r="D95" s="9" t="s">
        <v>619</v>
      </c>
      <c r="E95" s="9" t="s">
        <v>620</v>
      </c>
      <c r="F95" s="9">
        <v>5.9997999999999996</v>
      </c>
      <c r="G95" s="9">
        <v>73.906700000000001</v>
      </c>
      <c r="H95" s="10" t="s">
        <v>90</v>
      </c>
      <c r="I95" s="9">
        <v>80</v>
      </c>
      <c r="J95" s="9" t="s">
        <v>64</v>
      </c>
      <c r="K95" s="9" t="s">
        <v>557</v>
      </c>
      <c r="L95" s="9" t="s">
        <v>577</v>
      </c>
      <c r="M95" s="9">
        <v>27.956099999999999</v>
      </c>
      <c r="N95" s="9" t="s">
        <v>67</v>
      </c>
      <c r="O95" s="9">
        <v>1.5891551E-2</v>
      </c>
      <c r="P95" s="9">
        <v>0</v>
      </c>
      <c r="Q95" s="9">
        <v>4.9526580000000004E-3</v>
      </c>
      <c r="R95" s="9">
        <v>0.15</v>
      </c>
      <c r="S95" s="9">
        <v>1.0871041999999999E-2</v>
      </c>
      <c r="T95" s="9">
        <v>0.74099999999999999</v>
      </c>
      <c r="U95" s="9">
        <v>0.34</v>
      </c>
      <c r="V95" s="9">
        <v>2.7334999999999998</v>
      </c>
      <c r="W95" s="9">
        <v>1.3876979999999999E-3</v>
      </c>
      <c r="X95" s="9">
        <v>137.99808300000001</v>
      </c>
      <c r="Y95" s="9">
        <v>35.044342</v>
      </c>
      <c r="Z95" s="9">
        <v>22.474091999999999</v>
      </c>
      <c r="AA95" s="9">
        <v>18.488199999999999</v>
      </c>
      <c r="AB95" s="9">
        <v>28.924436570000001</v>
      </c>
      <c r="AC95" s="9" t="s">
        <v>67</v>
      </c>
      <c r="AD95" s="9">
        <v>8</v>
      </c>
      <c r="AE95" s="9">
        <v>56.296953999999999</v>
      </c>
      <c r="AF95" s="9" t="s">
        <v>67</v>
      </c>
      <c r="AG95" s="9">
        <v>0.25083699999999998</v>
      </c>
      <c r="AH95" s="9">
        <v>0.233593</v>
      </c>
      <c r="AI95" s="9" t="s">
        <v>114</v>
      </c>
      <c r="AJ95" s="9" t="s">
        <v>69</v>
      </c>
      <c r="AK95" s="9">
        <v>52.509300000000003</v>
      </c>
      <c r="AL95" s="9">
        <v>3.3500000000000001E-4</v>
      </c>
      <c r="AM95" s="9">
        <v>6.6399999999999999E-4</v>
      </c>
      <c r="AN95" s="9">
        <v>2.313E-3</v>
      </c>
      <c r="AO95" s="9">
        <v>1.42</v>
      </c>
      <c r="AP95" s="9">
        <v>4.5335E-2</v>
      </c>
      <c r="AQ95" s="9">
        <v>5.3816000000000003E-2</v>
      </c>
      <c r="AR95" s="9">
        <v>731</v>
      </c>
      <c r="AS95" s="9">
        <v>0</v>
      </c>
      <c r="AT95" s="9">
        <v>365</v>
      </c>
      <c r="AU95" s="9" t="s">
        <v>621</v>
      </c>
      <c r="AV95" s="9" t="s">
        <v>622</v>
      </c>
      <c r="AW95" s="11">
        <v>120008604</v>
      </c>
      <c r="AX95" s="12">
        <v>0.26666666666666666</v>
      </c>
      <c r="AY95" s="13"/>
      <c r="AZ95" s="14">
        <v>28523855</v>
      </c>
      <c r="BA95" s="15">
        <f t="shared" si="1"/>
        <v>0.23768174988519991</v>
      </c>
      <c r="BB95" s="16">
        <v>1675</v>
      </c>
      <c r="BC95" s="16">
        <v>6.9678011680000003</v>
      </c>
      <c r="BD95" s="16">
        <v>4.9231399999999999E-4</v>
      </c>
      <c r="BE95" s="16" t="s">
        <v>72</v>
      </c>
    </row>
    <row r="96" spans="1:57" s="17" customFormat="1" ht="31.5" customHeight="1">
      <c r="A96" s="9" t="s">
        <v>623</v>
      </c>
      <c r="B96" s="9" t="s">
        <v>624</v>
      </c>
      <c r="C96" s="9" t="s">
        <v>60</v>
      </c>
      <c r="D96" s="9" t="s">
        <v>619</v>
      </c>
      <c r="E96" s="9" t="s">
        <v>625</v>
      </c>
      <c r="F96" s="9">
        <v>6.0000999999999998</v>
      </c>
      <c r="G96" s="9">
        <v>73.895499999999998</v>
      </c>
      <c r="H96" s="10" t="s">
        <v>83</v>
      </c>
      <c r="I96" s="9">
        <v>5</v>
      </c>
      <c r="J96" s="9" t="s">
        <v>64</v>
      </c>
      <c r="K96" s="9" t="s">
        <v>557</v>
      </c>
      <c r="L96" s="9" t="s">
        <v>577</v>
      </c>
      <c r="M96" s="9">
        <v>30.127849999999999</v>
      </c>
      <c r="N96" s="9" t="s">
        <v>67</v>
      </c>
      <c r="O96" s="9">
        <v>1.5891551E-2</v>
      </c>
      <c r="P96" s="9">
        <v>0</v>
      </c>
      <c r="Q96" s="9">
        <v>4.9526580000000004E-3</v>
      </c>
      <c r="R96" s="9">
        <v>0</v>
      </c>
      <c r="S96" s="9">
        <v>1.0871041999999999E-2</v>
      </c>
      <c r="T96" s="9">
        <v>2.1999999999999999E-2</v>
      </c>
      <c r="U96" s="9">
        <v>0.08</v>
      </c>
      <c r="V96" s="9">
        <v>2.1709999999999998</v>
      </c>
      <c r="W96" s="9">
        <v>1.3876979999999999E-3</v>
      </c>
      <c r="X96" s="9">
        <v>188.79575</v>
      </c>
      <c r="Y96" s="9">
        <v>34.567749999999997</v>
      </c>
      <c r="Z96" s="9">
        <v>21.358941999999999</v>
      </c>
      <c r="AA96" s="9">
        <v>13.9222</v>
      </c>
      <c r="AB96" s="9" t="s">
        <v>67</v>
      </c>
      <c r="AC96" s="9" t="s">
        <v>67</v>
      </c>
      <c r="AD96" s="9">
        <v>8</v>
      </c>
      <c r="AE96" s="9">
        <v>57.855209000000002</v>
      </c>
      <c r="AF96" s="9" t="s">
        <v>67</v>
      </c>
      <c r="AG96" s="9">
        <v>36.272990999999998</v>
      </c>
      <c r="AH96" s="9">
        <v>33.779381000000001</v>
      </c>
      <c r="AI96" s="9" t="s">
        <v>114</v>
      </c>
      <c r="AJ96" s="9" t="s">
        <v>69</v>
      </c>
      <c r="AK96" s="9">
        <v>52.842399999999998</v>
      </c>
      <c r="AL96" s="9">
        <v>3.1199999999999999E-4</v>
      </c>
      <c r="AM96" s="9">
        <v>5.0600000000000005E-4</v>
      </c>
      <c r="AN96" s="9">
        <v>2.1510000000000001E-3</v>
      </c>
      <c r="AO96" s="9">
        <v>0.96687500000000004</v>
      </c>
      <c r="AP96" s="9">
        <v>2.6890000000000001E-2</v>
      </c>
      <c r="AQ96" s="9">
        <v>3.5372000000000001E-2</v>
      </c>
      <c r="AR96" s="9">
        <v>731</v>
      </c>
      <c r="AS96" s="9">
        <v>0</v>
      </c>
      <c r="AT96" s="9">
        <v>365</v>
      </c>
      <c r="AU96" s="9" t="s">
        <v>626</v>
      </c>
      <c r="AV96" s="9" t="s">
        <v>627</v>
      </c>
      <c r="AW96" s="11">
        <v>99112476</v>
      </c>
      <c r="AX96" s="12">
        <v>2.8125</v>
      </c>
      <c r="AY96" s="13"/>
      <c r="AZ96" s="14">
        <v>22230201</v>
      </c>
      <c r="BA96" s="15">
        <f t="shared" si="1"/>
        <v>0.22429266119837427</v>
      </c>
      <c r="BB96" s="16">
        <v>2101</v>
      </c>
      <c r="BC96" s="16">
        <v>7.1782540150000003</v>
      </c>
      <c r="BD96" s="16">
        <v>5.8806600000000004E-4</v>
      </c>
      <c r="BE96" s="16" t="s">
        <v>72</v>
      </c>
    </row>
    <row r="97" spans="1:57" s="17" customFormat="1" ht="31.5" customHeight="1">
      <c r="A97" s="9" t="s">
        <v>628</v>
      </c>
      <c r="B97" s="9" t="s">
        <v>629</v>
      </c>
      <c r="C97" s="9" t="s">
        <v>60</v>
      </c>
      <c r="D97" s="9" t="s">
        <v>630</v>
      </c>
      <c r="E97" s="9" t="s">
        <v>631</v>
      </c>
      <c r="F97" s="9">
        <v>3.3E-3</v>
      </c>
      <c r="G97" s="9">
        <v>71.642799999999994</v>
      </c>
      <c r="H97" s="10" t="s">
        <v>83</v>
      </c>
      <c r="I97" s="9">
        <v>5</v>
      </c>
      <c r="J97" s="9" t="s">
        <v>64</v>
      </c>
      <c r="K97" s="9" t="s">
        <v>557</v>
      </c>
      <c r="L97" s="9" t="s">
        <v>577</v>
      </c>
      <c r="M97" s="9">
        <v>30.593450000000001</v>
      </c>
      <c r="N97" s="9" t="s">
        <v>67</v>
      </c>
      <c r="O97" s="9">
        <v>1.6592899000000001E-2</v>
      </c>
      <c r="P97" s="9">
        <v>1.8265290000000001</v>
      </c>
      <c r="Q97" s="9">
        <v>5.5337950000000002E-3</v>
      </c>
      <c r="R97" s="9">
        <v>0.02</v>
      </c>
      <c r="S97" s="9">
        <v>7.2886039999999997E-3</v>
      </c>
      <c r="T97" s="9" t="s">
        <v>67</v>
      </c>
      <c r="U97" s="9">
        <v>1.94</v>
      </c>
      <c r="V97" s="9" t="s">
        <v>67</v>
      </c>
      <c r="W97" s="9">
        <v>1.3206909999999999E-3</v>
      </c>
      <c r="X97" s="9">
        <v>186.0215</v>
      </c>
      <c r="Y97" s="9">
        <v>35.048099999999998</v>
      </c>
      <c r="Z97" s="9">
        <v>21.558975</v>
      </c>
      <c r="AA97" s="9">
        <v>14.558</v>
      </c>
      <c r="AB97" s="9">
        <v>37.248409270000003</v>
      </c>
      <c r="AC97" s="9">
        <v>1.84778E-4</v>
      </c>
      <c r="AD97" s="9">
        <v>0</v>
      </c>
      <c r="AE97" s="9">
        <v>59.065736000000001</v>
      </c>
      <c r="AF97" s="9" t="s">
        <v>67</v>
      </c>
      <c r="AG97" s="9">
        <v>37.711128000000002</v>
      </c>
      <c r="AH97" s="9">
        <v>36.234181999999997</v>
      </c>
      <c r="AI97" s="9" t="s">
        <v>114</v>
      </c>
      <c r="AJ97" s="9" t="s">
        <v>69</v>
      </c>
      <c r="AK97" s="9">
        <v>153.55119999999999</v>
      </c>
      <c r="AL97" s="9">
        <v>3.0899999999999998E-4</v>
      </c>
      <c r="AM97" s="9">
        <v>4.8700000000000002E-4</v>
      </c>
      <c r="AN97" s="9">
        <v>2.1359999999999999E-3</v>
      </c>
      <c r="AO97" s="9">
        <v>0.91500000000000004</v>
      </c>
      <c r="AP97" s="9">
        <v>2.2849000000000001E-2</v>
      </c>
      <c r="AQ97" s="9">
        <v>2.9916999999999999E-2</v>
      </c>
      <c r="AR97" s="9">
        <v>727</v>
      </c>
      <c r="AS97" s="9">
        <v>0</v>
      </c>
      <c r="AT97" s="9">
        <v>365</v>
      </c>
      <c r="AU97" s="9" t="s">
        <v>632</v>
      </c>
      <c r="AV97" s="9" t="s">
        <v>633</v>
      </c>
      <c r="AW97" s="11">
        <v>119610982</v>
      </c>
      <c r="AX97" s="12">
        <v>0.5852842809364549</v>
      </c>
      <c r="AY97" s="13"/>
      <c r="AZ97" s="14">
        <v>30590253</v>
      </c>
      <c r="BA97" s="15">
        <f t="shared" si="1"/>
        <v>0.25574786268371241</v>
      </c>
      <c r="BB97" s="16">
        <v>2360</v>
      </c>
      <c r="BC97" s="16">
        <v>7.3123649549999996</v>
      </c>
      <c r="BD97" s="16">
        <v>5.0599599999999998E-4</v>
      </c>
      <c r="BE97" s="16" t="s">
        <v>72</v>
      </c>
    </row>
    <row r="98" spans="1:57" s="17" customFormat="1" ht="31.5" customHeight="1">
      <c r="A98" s="9" t="s">
        <v>634</v>
      </c>
      <c r="B98" s="9" t="s">
        <v>635</v>
      </c>
      <c r="C98" s="9" t="s">
        <v>60</v>
      </c>
      <c r="D98" s="9" t="s">
        <v>636</v>
      </c>
      <c r="E98" s="9" t="s">
        <v>637</v>
      </c>
      <c r="F98" s="9">
        <v>-0.66249999999999998</v>
      </c>
      <c r="G98" s="9">
        <v>73.161000000000001</v>
      </c>
      <c r="H98" s="10" t="s">
        <v>83</v>
      </c>
      <c r="I98" s="9">
        <v>5</v>
      </c>
      <c r="J98" s="9" t="s">
        <v>64</v>
      </c>
      <c r="K98" s="9" t="s">
        <v>557</v>
      </c>
      <c r="L98" s="9" t="s">
        <v>577</v>
      </c>
      <c r="M98" s="9">
        <v>30.124749999999999</v>
      </c>
      <c r="N98" s="9" t="s">
        <v>67</v>
      </c>
      <c r="O98" s="9">
        <v>1.6438504E-2</v>
      </c>
      <c r="P98" s="9">
        <v>0.43698900000000002</v>
      </c>
      <c r="Q98" s="9">
        <v>8.3914799999999998E-3</v>
      </c>
      <c r="R98" s="9">
        <v>0</v>
      </c>
      <c r="S98" s="9">
        <v>9.1201259999999992E-3</v>
      </c>
      <c r="T98" s="9">
        <v>4.7E-2</v>
      </c>
      <c r="U98" s="9">
        <v>0.1</v>
      </c>
      <c r="V98" s="9">
        <v>1.9470000000000001</v>
      </c>
      <c r="W98" s="9">
        <v>1.279924E-3</v>
      </c>
      <c r="X98" s="9">
        <v>185.755</v>
      </c>
      <c r="Y98" s="9">
        <v>35.1113</v>
      </c>
      <c r="Z98" s="9">
        <v>21.76745</v>
      </c>
      <c r="AA98" s="9">
        <v>12.917899999999999</v>
      </c>
      <c r="AB98" s="9">
        <v>50.647922520000002</v>
      </c>
      <c r="AC98" s="9">
        <v>2.4318899999999999E-4</v>
      </c>
      <c r="AD98" s="9">
        <v>3.5</v>
      </c>
      <c r="AE98" s="9">
        <v>58.657398999999998</v>
      </c>
      <c r="AF98" s="9">
        <v>34.954926999999998</v>
      </c>
      <c r="AG98" s="9">
        <v>31.275839000000001</v>
      </c>
      <c r="AH98" s="9">
        <v>31.731985999999999</v>
      </c>
      <c r="AI98" s="9" t="s">
        <v>68</v>
      </c>
      <c r="AJ98" s="9" t="s">
        <v>69</v>
      </c>
      <c r="AK98" s="9">
        <v>1.3428</v>
      </c>
      <c r="AL98" s="9">
        <v>5.2700000000000002E-4</v>
      </c>
      <c r="AM98" s="9">
        <v>1.9919999999999998E-3</v>
      </c>
      <c r="AN98" s="9">
        <v>3.6410000000000001E-3</v>
      </c>
      <c r="AO98" s="9">
        <v>0.93874999999999997</v>
      </c>
      <c r="AP98" s="9">
        <v>8.4945999999999994E-2</v>
      </c>
      <c r="AQ98" s="9">
        <v>9.7603999999999996E-2</v>
      </c>
      <c r="AR98" s="9">
        <v>726</v>
      </c>
      <c r="AS98" s="9">
        <v>0</v>
      </c>
      <c r="AT98" s="9">
        <v>365</v>
      </c>
      <c r="AU98" s="9" t="s">
        <v>638</v>
      </c>
      <c r="AV98" s="9" t="s">
        <v>639</v>
      </c>
      <c r="AW98" s="11">
        <v>77435642</v>
      </c>
      <c r="AX98" s="12">
        <v>1.2790697674418603</v>
      </c>
      <c r="AY98" s="13"/>
      <c r="AZ98" s="14">
        <v>17839162</v>
      </c>
      <c r="BA98" s="15">
        <f t="shared" si="1"/>
        <v>0.23037404403517439</v>
      </c>
      <c r="BB98" s="16">
        <v>2206</v>
      </c>
      <c r="BC98" s="16">
        <v>7.24917561</v>
      </c>
      <c r="BD98" s="16">
        <v>5.12869E-4</v>
      </c>
      <c r="BE98" s="16" t="s">
        <v>72</v>
      </c>
    </row>
    <row r="99" spans="1:57" s="17" customFormat="1" ht="31.5" customHeight="1">
      <c r="A99" s="9" t="s">
        <v>640</v>
      </c>
      <c r="B99" s="9" t="s">
        <v>641</v>
      </c>
      <c r="C99" s="9" t="s">
        <v>60</v>
      </c>
      <c r="D99" s="9" t="s">
        <v>642</v>
      </c>
      <c r="E99" s="9" t="s">
        <v>643</v>
      </c>
      <c r="F99" s="9">
        <v>-9.3920999999999992</v>
      </c>
      <c r="G99" s="9">
        <v>66.422799999999995</v>
      </c>
      <c r="H99" s="10" t="s">
        <v>83</v>
      </c>
      <c r="I99" s="9">
        <v>5</v>
      </c>
      <c r="J99" s="9" t="s">
        <v>64</v>
      </c>
      <c r="K99" s="9" t="s">
        <v>557</v>
      </c>
      <c r="L99" s="9" t="s">
        <v>644</v>
      </c>
      <c r="M99" s="9">
        <v>29.818107999999999</v>
      </c>
      <c r="N99" s="9" t="s">
        <v>67</v>
      </c>
      <c r="O99" s="9">
        <v>1.3870245E-2</v>
      </c>
      <c r="P99" s="9">
        <v>0</v>
      </c>
      <c r="Q99" s="9">
        <v>8.1170129999999993E-3</v>
      </c>
      <c r="R99" s="9">
        <v>0.01</v>
      </c>
      <c r="S99" s="9">
        <v>6.9991569999999998E-3</v>
      </c>
      <c r="T99" s="9">
        <v>7.4749999999999997E-2</v>
      </c>
      <c r="U99" s="9">
        <v>0.08</v>
      </c>
      <c r="V99" s="9">
        <v>2.2242500000000001</v>
      </c>
      <c r="W99" s="9">
        <v>1.2094460000000001E-3</v>
      </c>
      <c r="X99" s="9">
        <v>187.35</v>
      </c>
      <c r="Y99" s="9">
        <v>34.184182999999997</v>
      </c>
      <c r="Z99" s="9">
        <v>21.176983</v>
      </c>
      <c r="AA99" s="9">
        <v>24.537600000000001</v>
      </c>
      <c r="AB99" s="9">
        <v>33.138362880000003</v>
      </c>
      <c r="AC99" s="9">
        <v>2.1477200000000001E-4</v>
      </c>
      <c r="AD99" s="9">
        <v>3.7777780000000001</v>
      </c>
      <c r="AE99" s="9">
        <v>56.960341</v>
      </c>
      <c r="AF99" s="9">
        <v>36.077188</v>
      </c>
      <c r="AG99" s="9">
        <v>31.364512000000001</v>
      </c>
      <c r="AH99" s="9">
        <v>33.879447999999996</v>
      </c>
      <c r="AI99" s="9" t="s">
        <v>68</v>
      </c>
      <c r="AJ99" s="9" t="s">
        <v>69</v>
      </c>
      <c r="AK99" s="9">
        <v>521.57730000000004</v>
      </c>
      <c r="AL99" s="9">
        <v>2.9399999999999999E-4</v>
      </c>
      <c r="AM99" s="9">
        <v>3.9199999999999999E-4</v>
      </c>
      <c r="AN99" s="9">
        <v>2.0330000000000001E-3</v>
      </c>
      <c r="AO99" s="9">
        <v>0.84</v>
      </c>
      <c r="AP99" s="9">
        <v>4.5075999999999998E-2</v>
      </c>
      <c r="AQ99" s="9">
        <v>2.8455000000000001E-2</v>
      </c>
      <c r="AR99" s="9">
        <v>712</v>
      </c>
      <c r="AS99" s="9">
        <v>0</v>
      </c>
      <c r="AT99" s="9">
        <v>365</v>
      </c>
      <c r="AU99" s="9" t="s">
        <v>645</v>
      </c>
      <c r="AV99" s="9" t="s">
        <v>646</v>
      </c>
      <c r="AW99" s="11">
        <v>94440510</v>
      </c>
      <c r="AX99" s="12">
        <v>0.14830508474576271</v>
      </c>
      <c r="AY99" s="13"/>
      <c r="AZ99" s="14">
        <v>26511229</v>
      </c>
      <c r="BA99" s="15">
        <f t="shared" si="1"/>
        <v>0.28071882500422751</v>
      </c>
      <c r="BB99" s="16">
        <v>2393</v>
      </c>
      <c r="BC99" s="16">
        <v>7.181674052</v>
      </c>
      <c r="BD99" s="16">
        <v>5.3383100000000002E-4</v>
      </c>
      <c r="BE99" s="16" t="s">
        <v>72</v>
      </c>
    </row>
    <row r="100" spans="1:57" s="17" customFormat="1" ht="31.5" customHeight="1">
      <c r="A100" s="9" t="s">
        <v>647</v>
      </c>
      <c r="B100" s="9" t="s">
        <v>648</v>
      </c>
      <c r="C100" s="9" t="s">
        <v>60</v>
      </c>
      <c r="D100" s="9" t="s">
        <v>649</v>
      </c>
      <c r="E100" s="9" t="s">
        <v>650</v>
      </c>
      <c r="F100" s="9">
        <v>-16.953399999999998</v>
      </c>
      <c r="G100" s="9">
        <v>53.960099999999997</v>
      </c>
      <c r="H100" s="10" t="s">
        <v>90</v>
      </c>
      <c r="I100" s="9">
        <v>75</v>
      </c>
      <c r="J100" s="9" t="s">
        <v>64</v>
      </c>
      <c r="K100" s="9" t="s">
        <v>557</v>
      </c>
      <c r="L100" s="9" t="s">
        <v>644</v>
      </c>
      <c r="M100" s="9">
        <v>25.212641999999999</v>
      </c>
      <c r="N100" s="9" t="s">
        <v>67</v>
      </c>
      <c r="O100" s="9">
        <v>1.0502559999999999E-2</v>
      </c>
      <c r="P100" s="9">
        <v>0.53247100000000003</v>
      </c>
      <c r="Q100" s="9">
        <v>6.946565E-3</v>
      </c>
      <c r="R100" s="9">
        <v>0.03</v>
      </c>
      <c r="S100" s="9">
        <v>5.9367259999999998E-3</v>
      </c>
      <c r="T100" s="9">
        <v>0.46750000000000003</v>
      </c>
      <c r="U100" s="9">
        <v>0.18</v>
      </c>
      <c r="V100" s="9">
        <v>2.8239999999999998</v>
      </c>
      <c r="W100" s="9">
        <v>1.048266E-3</v>
      </c>
      <c r="X100" s="9">
        <v>194.81774999999999</v>
      </c>
      <c r="Y100" s="9">
        <v>34.896833000000001</v>
      </c>
      <c r="Z100" s="9">
        <v>23.203641999999999</v>
      </c>
      <c r="AA100" s="9">
        <v>38.138100000000001</v>
      </c>
      <c r="AB100" s="9">
        <v>39.100612640000001</v>
      </c>
      <c r="AC100" s="9">
        <v>1.39624E-4</v>
      </c>
      <c r="AD100" s="9">
        <v>2.1388889999999998</v>
      </c>
      <c r="AE100" s="9">
        <v>53.187126999999997</v>
      </c>
      <c r="AF100" s="9">
        <v>1.0762320000000001</v>
      </c>
      <c r="AG100" s="9">
        <v>0.91276500000000005</v>
      </c>
      <c r="AH100" s="9">
        <v>1.0234129999999999</v>
      </c>
      <c r="AI100" s="9" t="s">
        <v>68</v>
      </c>
      <c r="AJ100" s="9" t="s">
        <v>92</v>
      </c>
      <c r="AK100" s="9">
        <v>412.52010000000001</v>
      </c>
      <c r="AL100" s="9">
        <v>3.5199999999999999E-4</v>
      </c>
      <c r="AM100" s="9">
        <v>7.8799999999999996E-4</v>
      </c>
      <c r="AN100" s="9">
        <v>2.434E-3</v>
      </c>
      <c r="AO100" s="9">
        <v>1.180417</v>
      </c>
      <c r="AP100" s="9">
        <v>3.0474999999999999E-2</v>
      </c>
      <c r="AQ100" s="9">
        <v>5.6042000000000002E-2</v>
      </c>
      <c r="AR100" s="9">
        <v>678</v>
      </c>
      <c r="AS100" s="9">
        <v>0</v>
      </c>
      <c r="AT100" s="9">
        <v>365</v>
      </c>
      <c r="AU100" s="9" t="s">
        <v>651</v>
      </c>
      <c r="AV100" s="9" t="s">
        <v>652</v>
      </c>
      <c r="AW100" s="11">
        <v>92993760</v>
      </c>
      <c r="AX100" s="12">
        <v>5.3763440860215055E-2</v>
      </c>
      <c r="AY100" s="13"/>
      <c r="AZ100" s="14">
        <v>25635208</v>
      </c>
      <c r="BA100" s="15">
        <f t="shared" si="1"/>
        <v>0.27566589414171444</v>
      </c>
      <c r="BB100" s="16">
        <v>2505</v>
      </c>
      <c r="BC100" s="16">
        <v>7.4355523110000004</v>
      </c>
      <c r="BD100" s="16">
        <v>5.0990599999999997E-4</v>
      </c>
      <c r="BE100" s="16" t="s">
        <v>72</v>
      </c>
    </row>
    <row r="101" spans="1:57" s="17" customFormat="1" ht="31.5" customHeight="1">
      <c r="A101" s="9" t="s">
        <v>653</v>
      </c>
      <c r="B101" s="9" t="s">
        <v>654</v>
      </c>
      <c r="C101" s="9" t="s">
        <v>60</v>
      </c>
      <c r="D101" s="9" t="s">
        <v>649</v>
      </c>
      <c r="E101" s="9" t="s">
        <v>655</v>
      </c>
      <c r="F101" s="9">
        <v>-16.957000000000001</v>
      </c>
      <c r="G101" s="9">
        <v>53.9801</v>
      </c>
      <c r="H101" s="10" t="s">
        <v>83</v>
      </c>
      <c r="I101" s="9">
        <v>5</v>
      </c>
      <c r="J101" s="9" t="s">
        <v>64</v>
      </c>
      <c r="K101" s="9" t="s">
        <v>557</v>
      </c>
      <c r="L101" s="9" t="s">
        <v>644</v>
      </c>
      <c r="M101" s="9">
        <v>27.956482999999999</v>
      </c>
      <c r="N101" s="9" t="s">
        <v>67</v>
      </c>
      <c r="O101" s="9">
        <v>1.0502559999999999E-2</v>
      </c>
      <c r="P101" s="9">
        <v>0.53247100000000003</v>
      </c>
      <c r="Q101" s="9">
        <v>6.946565E-3</v>
      </c>
      <c r="R101" s="9">
        <v>0</v>
      </c>
      <c r="S101" s="9">
        <v>5.9367259999999998E-3</v>
      </c>
      <c r="T101" s="9">
        <v>0</v>
      </c>
      <c r="U101" s="9">
        <v>0.12</v>
      </c>
      <c r="V101" s="9">
        <v>2.6659999999999999</v>
      </c>
      <c r="W101" s="9">
        <v>1.048266E-3</v>
      </c>
      <c r="X101" s="9">
        <v>191.628083</v>
      </c>
      <c r="Y101" s="9">
        <v>34.545450000000002</v>
      </c>
      <c r="Z101" s="9">
        <v>22.067625</v>
      </c>
      <c r="AA101" s="9">
        <v>28.748999999999999</v>
      </c>
      <c r="AB101" s="9">
        <v>39.598632809999998</v>
      </c>
      <c r="AC101" s="9">
        <v>1.3489099999999999E-4</v>
      </c>
      <c r="AD101" s="9">
        <v>2.1388889999999998</v>
      </c>
      <c r="AE101" s="9">
        <v>55.536084000000002</v>
      </c>
      <c r="AF101" s="9">
        <v>30.189333999999999</v>
      </c>
      <c r="AG101" s="9">
        <v>25.603929999999998</v>
      </c>
      <c r="AH101" s="9">
        <v>28.707699000000002</v>
      </c>
      <c r="AI101" s="9" t="s">
        <v>68</v>
      </c>
      <c r="AJ101" s="9" t="s">
        <v>92</v>
      </c>
      <c r="AK101" s="9">
        <v>409.6259</v>
      </c>
      <c r="AL101" s="9">
        <v>3.2699999999999998E-4</v>
      </c>
      <c r="AM101" s="9">
        <v>6.1499999999999999E-4</v>
      </c>
      <c r="AN101" s="9">
        <v>2.258E-3</v>
      </c>
      <c r="AO101" s="9">
        <v>0.97708300000000003</v>
      </c>
      <c r="AP101" s="9">
        <v>2.1468999999999999E-2</v>
      </c>
      <c r="AQ101" s="9">
        <v>4.7036000000000001E-2</v>
      </c>
      <c r="AR101" s="9">
        <v>678</v>
      </c>
      <c r="AS101" s="9">
        <v>0</v>
      </c>
      <c r="AT101" s="9">
        <v>365</v>
      </c>
      <c r="AU101" s="9" t="s">
        <v>656</v>
      </c>
      <c r="AV101" s="9" t="s">
        <v>657</v>
      </c>
      <c r="AW101" s="11">
        <v>101357592</v>
      </c>
      <c r="AX101" s="12">
        <v>0.22682445759368836</v>
      </c>
      <c r="AY101" s="13"/>
      <c r="AZ101" s="14">
        <v>28113578</v>
      </c>
      <c r="BA101" s="15">
        <f t="shared" si="1"/>
        <v>0.27737022402821093</v>
      </c>
      <c r="BB101" s="16">
        <v>2613</v>
      </c>
      <c r="BC101" s="16">
        <v>7.4062775170000004</v>
      </c>
      <c r="BD101" s="16">
        <v>5.0947099999999995E-4</v>
      </c>
      <c r="BE101" s="16" t="s">
        <v>72</v>
      </c>
    </row>
    <row r="102" spans="1:57" s="17" customFormat="1" ht="31.5" customHeight="1">
      <c r="A102" s="9" t="s">
        <v>658</v>
      </c>
      <c r="B102" s="9" t="s">
        <v>659</v>
      </c>
      <c r="C102" s="9" t="s">
        <v>60</v>
      </c>
      <c r="D102" s="9" t="s">
        <v>660</v>
      </c>
      <c r="E102" s="9" t="s">
        <v>661</v>
      </c>
      <c r="F102" s="9">
        <v>-15.337899999999999</v>
      </c>
      <c r="G102" s="9">
        <v>43.294800000000002</v>
      </c>
      <c r="H102" s="10" t="s">
        <v>662</v>
      </c>
      <c r="I102" s="9">
        <v>1000</v>
      </c>
      <c r="J102" s="9" t="s">
        <v>111</v>
      </c>
      <c r="K102" s="9" t="s">
        <v>557</v>
      </c>
      <c r="L102" s="9" t="s">
        <v>663</v>
      </c>
      <c r="M102" s="9">
        <v>6.1957750000000003</v>
      </c>
      <c r="N102" s="9" t="s">
        <v>67</v>
      </c>
      <c r="O102" s="9">
        <v>1.1774442E-2</v>
      </c>
      <c r="P102" s="9" t="s">
        <v>67</v>
      </c>
      <c r="Q102" s="9">
        <v>1.0581372E-2</v>
      </c>
      <c r="R102" s="9" t="s">
        <v>67</v>
      </c>
      <c r="S102" s="9">
        <v>5.3876480000000001E-3</v>
      </c>
      <c r="T102" s="9" t="s">
        <v>67</v>
      </c>
      <c r="U102" s="9" t="s">
        <v>67</v>
      </c>
      <c r="V102" s="9" t="s">
        <v>67</v>
      </c>
      <c r="W102" s="9">
        <v>1.008999E-3</v>
      </c>
      <c r="X102" s="9">
        <v>88.889750000000006</v>
      </c>
      <c r="Y102" s="9">
        <v>34.829300000000003</v>
      </c>
      <c r="Z102" s="9">
        <v>27.404699999999998</v>
      </c>
      <c r="AA102" s="9">
        <v>10.9825</v>
      </c>
      <c r="AB102" s="9">
        <v>43.84181976</v>
      </c>
      <c r="AC102" s="9">
        <v>9.5299999999999999E-5</v>
      </c>
      <c r="AD102" s="9">
        <v>1.25</v>
      </c>
      <c r="AE102" s="9">
        <v>34.840155000000003</v>
      </c>
      <c r="AF102" s="9" t="s">
        <v>67</v>
      </c>
      <c r="AG102" s="9" t="s">
        <v>67</v>
      </c>
      <c r="AH102" s="9" t="s">
        <v>67</v>
      </c>
      <c r="AI102" s="9" t="s">
        <v>155</v>
      </c>
      <c r="AJ102" s="9" t="s">
        <v>69</v>
      </c>
      <c r="AK102" s="9">
        <v>102.92449999999999</v>
      </c>
      <c r="AL102" s="9">
        <v>2.4800000000000001E-4</v>
      </c>
      <c r="AM102" s="9">
        <v>0</v>
      </c>
      <c r="AN102" s="9">
        <v>1.7099999999999999E-3</v>
      </c>
      <c r="AO102" s="9">
        <v>2.2275</v>
      </c>
      <c r="AP102" s="9">
        <v>-2.5633E-2</v>
      </c>
      <c r="AQ102" s="9">
        <v>5.6599999999999999E-4</v>
      </c>
      <c r="AR102" s="9">
        <v>673</v>
      </c>
      <c r="AS102" s="9">
        <v>0</v>
      </c>
      <c r="AT102" s="9">
        <v>365</v>
      </c>
      <c r="AU102" s="9" t="s">
        <v>664</v>
      </c>
      <c r="AV102" s="9" t="s">
        <v>665</v>
      </c>
      <c r="AW102" s="11">
        <v>528911034</v>
      </c>
      <c r="AX102" s="12">
        <v>2.2627599243856333</v>
      </c>
      <c r="AY102" s="13"/>
      <c r="AZ102" s="14">
        <v>26737243</v>
      </c>
      <c r="BA102" s="15">
        <f t="shared" si="1"/>
        <v>5.0551494072252616E-2</v>
      </c>
      <c r="BB102" s="16">
        <v>160</v>
      </c>
      <c r="BC102" s="16">
        <v>3.2979267980000002</v>
      </c>
      <c r="BD102" s="16">
        <v>6.5691600000000001E-4</v>
      </c>
      <c r="BE102" s="16" t="s">
        <v>79</v>
      </c>
    </row>
    <row r="103" spans="1:57" s="17" customFormat="1" ht="31.5" customHeight="1">
      <c r="A103" s="9" t="s">
        <v>666</v>
      </c>
      <c r="B103" s="9" t="s">
        <v>667</v>
      </c>
      <c r="C103" s="9" t="s">
        <v>60</v>
      </c>
      <c r="D103" s="9" t="s">
        <v>660</v>
      </c>
      <c r="E103" s="9" t="s">
        <v>668</v>
      </c>
      <c r="F103" s="9">
        <v>-15.3424</v>
      </c>
      <c r="G103" s="9">
        <v>43.296500000000002</v>
      </c>
      <c r="H103" s="10" t="s">
        <v>83</v>
      </c>
      <c r="I103" s="9">
        <v>5</v>
      </c>
      <c r="J103" s="9" t="s">
        <v>111</v>
      </c>
      <c r="K103" s="9" t="s">
        <v>557</v>
      </c>
      <c r="L103" s="9" t="s">
        <v>663</v>
      </c>
      <c r="M103" s="9">
        <v>27.296125</v>
      </c>
      <c r="N103" s="9" t="s">
        <v>67</v>
      </c>
      <c r="O103" s="9">
        <v>1.1774442E-2</v>
      </c>
      <c r="P103" s="9">
        <v>2.1493340000000001</v>
      </c>
      <c r="Q103" s="9">
        <v>1.0581372E-2</v>
      </c>
      <c r="R103" s="9" t="s">
        <v>67</v>
      </c>
      <c r="S103" s="9">
        <v>5.3876480000000001E-3</v>
      </c>
      <c r="T103" s="9">
        <v>0</v>
      </c>
      <c r="U103" s="9" t="s">
        <v>67</v>
      </c>
      <c r="V103" s="9">
        <v>2.8121119999999999</v>
      </c>
      <c r="W103" s="9">
        <v>1.008999E-3</v>
      </c>
      <c r="X103" s="9">
        <v>193.16499999999999</v>
      </c>
      <c r="Y103" s="9">
        <v>35.030200000000001</v>
      </c>
      <c r="Z103" s="9">
        <v>22.646025000000002</v>
      </c>
      <c r="AA103" s="9">
        <v>10.9825</v>
      </c>
      <c r="AB103" s="9">
        <v>43.84181976</v>
      </c>
      <c r="AC103" s="9">
        <v>9.5299999999999999E-5</v>
      </c>
      <c r="AD103" s="9">
        <v>1.25</v>
      </c>
      <c r="AE103" s="9">
        <v>55.527712999999999</v>
      </c>
      <c r="AF103" s="9">
        <v>23.244613000000001</v>
      </c>
      <c r="AG103" s="9">
        <v>23.263684999999999</v>
      </c>
      <c r="AH103" s="9">
        <v>22.910775999999998</v>
      </c>
      <c r="AI103" s="9" t="s">
        <v>155</v>
      </c>
      <c r="AJ103" s="9" t="s">
        <v>69</v>
      </c>
      <c r="AK103" s="9">
        <v>102.92449999999999</v>
      </c>
      <c r="AL103" s="9">
        <v>3.2400000000000001E-4</v>
      </c>
      <c r="AM103" s="9">
        <v>5.9199999999999997E-4</v>
      </c>
      <c r="AN103" s="9">
        <v>2.2399999999999998E-3</v>
      </c>
      <c r="AO103" s="9">
        <v>0.90125</v>
      </c>
      <c r="AP103" s="9">
        <v>1.9512000000000002E-2</v>
      </c>
      <c r="AQ103" s="9">
        <v>4.7030000000000002E-2</v>
      </c>
      <c r="AR103" s="9">
        <v>673</v>
      </c>
      <c r="AS103" s="9">
        <v>0</v>
      </c>
      <c r="AT103" s="9">
        <v>365</v>
      </c>
      <c r="AU103" s="9" t="s">
        <v>669</v>
      </c>
      <c r="AV103" s="9" t="s">
        <v>670</v>
      </c>
      <c r="AW103" s="11">
        <v>112802278</v>
      </c>
      <c r="AX103" s="12">
        <v>0.70035460992907805</v>
      </c>
      <c r="AY103" s="13"/>
      <c r="AZ103" s="14">
        <v>28570961</v>
      </c>
      <c r="BA103" s="15">
        <f t="shared" si="1"/>
        <v>0.25328354627731897</v>
      </c>
      <c r="BB103" s="16">
        <v>3081</v>
      </c>
      <c r="BC103" s="16">
        <v>7.6550368119999996</v>
      </c>
      <c r="BD103" s="16">
        <v>5.4252100000000002E-4</v>
      </c>
      <c r="BE103" s="16" t="s">
        <v>72</v>
      </c>
    </row>
    <row r="104" spans="1:57" s="17" customFormat="1" ht="31.5" customHeight="1">
      <c r="A104" s="9" t="s">
        <v>671</v>
      </c>
      <c r="B104" s="9" t="s">
        <v>672</v>
      </c>
      <c r="C104" s="9" t="s">
        <v>60</v>
      </c>
      <c r="D104" s="9" t="s">
        <v>673</v>
      </c>
      <c r="E104" s="9" t="s">
        <v>674</v>
      </c>
      <c r="F104" s="9">
        <v>-17.285499999999999</v>
      </c>
      <c r="G104" s="9">
        <v>42.2866</v>
      </c>
      <c r="H104" s="10" t="s">
        <v>90</v>
      </c>
      <c r="I104" s="9">
        <v>66</v>
      </c>
      <c r="J104" s="9" t="s">
        <v>111</v>
      </c>
      <c r="K104" s="9" t="s">
        <v>557</v>
      </c>
      <c r="L104" s="9" t="s">
        <v>663</v>
      </c>
      <c r="M104" s="9">
        <v>25.113924999999998</v>
      </c>
      <c r="N104" s="9" t="s">
        <v>67</v>
      </c>
      <c r="O104" s="9">
        <v>1.1099947000000001E-2</v>
      </c>
      <c r="P104" s="9">
        <v>0.82027300000000003</v>
      </c>
      <c r="Q104" s="9">
        <v>1.3670702999999999E-2</v>
      </c>
      <c r="R104" s="9">
        <v>0.03</v>
      </c>
      <c r="S104" s="9">
        <v>7.5641099999999998E-3</v>
      </c>
      <c r="T104" s="9">
        <v>6.3072000000000003E-2</v>
      </c>
      <c r="U104" s="9">
        <v>0</v>
      </c>
      <c r="V104" s="9">
        <v>2.5138029999999998</v>
      </c>
      <c r="W104" s="9">
        <v>1.0001809999999999E-3</v>
      </c>
      <c r="X104" s="9">
        <v>181.10193799999999</v>
      </c>
      <c r="Y104" s="9">
        <v>35.162694000000002</v>
      </c>
      <c r="Z104" s="9">
        <v>23.430524999999999</v>
      </c>
      <c r="AA104" s="9">
        <v>21.760200000000001</v>
      </c>
      <c r="AB104" s="9">
        <v>56.246688839999997</v>
      </c>
      <c r="AC104" s="9">
        <v>1.4717500000000001E-4</v>
      </c>
      <c r="AD104" s="9">
        <v>0</v>
      </c>
      <c r="AE104" s="9">
        <v>53.440899999999999</v>
      </c>
      <c r="AF104" s="9">
        <v>0.11519500000000001</v>
      </c>
      <c r="AG104" s="9">
        <v>0.113908</v>
      </c>
      <c r="AH104" s="9">
        <v>0.113521</v>
      </c>
      <c r="AI104" s="9" t="s">
        <v>155</v>
      </c>
      <c r="AJ104" s="9" t="s">
        <v>69</v>
      </c>
      <c r="AK104" s="9">
        <v>176.40770000000001</v>
      </c>
      <c r="AL104" s="9">
        <v>3.7500000000000001E-4</v>
      </c>
      <c r="AM104" s="9">
        <v>9.3899999999999995E-4</v>
      </c>
      <c r="AN104" s="9">
        <v>2.588E-3</v>
      </c>
      <c r="AO104" s="9">
        <v>1.135</v>
      </c>
      <c r="AP104" s="9">
        <v>4.2033000000000001E-2</v>
      </c>
      <c r="AQ104" s="9">
        <v>7.2356000000000004E-2</v>
      </c>
      <c r="AR104" s="9">
        <v>666</v>
      </c>
      <c r="AS104" s="9">
        <v>0</v>
      </c>
      <c r="AT104" s="9">
        <v>365</v>
      </c>
      <c r="AU104" s="9" t="s">
        <v>675</v>
      </c>
      <c r="AV104" s="9" t="s">
        <v>676</v>
      </c>
      <c r="AW104" s="11">
        <v>102649026</v>
      </c>
      <c r="AX104" s="12">
        <v>0.15594541910331386</v>
      </c>
      <c r="AY104" s="13"/>
      <c r="AZ104" s="14">
        <v>27711071</v>
      </c>
      <c r="BA104" s="15">
        <f t="shared" si="1"/>
        <v>0.26995941490959691</v>
      </c>
      <c r="BB104" s="16">
        <v>2529</v>
      </c>
      <c r="BC104" s="16">
        <v>7.3580053059999999</v>
      </c>
      <c r="BD104" s="16">
        <v>4.7105500000000001E-4</v>
      </c>
      <c r="BE104" s="16" t="s">
        <v>72</v>
      </c>
    </row>
    <row r="105" spans="1:57" s="17" customFormat="1" ht="31.5" customHeight="1">
      <c r="A105" s="9" t="s">
        <v>677</v>
      </c>
      <c r="B105" s="9" t="s">
        <v>678</v>
      </c>
      <c r="C105" s="9" t="s">
        <v>60</v>
      </c>
      <c r="D105" s="9" t="s">
        <v>679</v>
      </c>
      <c r="E105" s="9" t="s">
        <v>680</v>
      </c>
      <c r="F105" s="9">
        <v>-22.3368</v>
      </c>
      <c r="G105" s="9">
        <v>40.341200000000001</v>
      </c>
      <c r="H105" s="10" t="s">
        <v>83</v>
      </c>
      <c r="I105" s="9">
        <v>5</v>
      </c>
      <c r="J105" s="9" t="s">
        <v>111</v>
      </c>
      <c r="K105" s="9" t="s">
        <v>557</v>
      </c>
      <c r="L105" s="9" t="s">
        <v>663</v>
      </c>
      <c r="M105" s="9" t="s">
        <v>67</v>
      </c>
      <c r="N105" s="9" t="s">
        <v>67</v>
      </c>
      <c r="O105" s="9">
        <v>1.2337432000000001E-2</v>
      </c>
      <c r="P105" s="9" t="s">
        <v>67</v>
      </c>
      <c r="Q105" s="9">
        <v>3.3863571000000002E-2</v>
      </c>
      <c r="R105" s="9" t="s">
        <v>67</v>
      </c>
      <c r="S105" s="9">
        <v>1.7541742999999999E-2</v>
      </c>
      <c r="T105" s="9" t="s">
        <v>67</v>
      </c>
      <c r="U105" s="9" t="s">
        <v>67</v>
      </c>
      <c r="V105" s="9" t="s">
        <v>67</v>
      </c>
      <c r="W105" s="9">
        <v>9.0921399999999999E-4</v>
      </c>
      <c r="X105" s="9" t="s">
        <v>67</v>
      </c>
      <c r="Y105" s="9" t="s">
        <v>67</v>
      </c>
      <c r="Z105" s="9" t="s">
        <v>67</v>
      </c>
      <c r="AA105" s="9">
        <v>20.3338</v>
      </c>
      <c r="AB105" s="9">
        <v>53.02372742</v>
      </c>
      <c r="AC105" s="9">
        <v>1.1114499999999999E-4</v>
      </c>
      <c r="AD105" s="9">
        <v>8.9444440000000007</v>
      </c>
      <c r="AE105" s="9" t="s">
        <v>67</v>
      </c>
      <c r="AF105" s="9" t="s">
        <v>67</v>
      </c>
      <c r="AG105" s="9" t="s">
        <v>67</v>
      </c>
      <c r="AH105" s="9" t="s">
        <v>67</v>
      </c>
      <c r="AI105" s="9" t="s">
        <v>155</v>
      </c>
      <c r="AJ105" s="9" t="s">
        <v>69</v>
      </c>
      <c r="AK105" s="9">
        <v>10.6591</v>
      </c>
      <c r="AL105" s="9" t="s">
        <v>67</v>
      </c>
      <c r="AM105" s="9" t="s">
        <v>67</v>
      </c>
      <c r="AN105" s="9" t="s">
        <v>67</v>
      </c>
      <c r="AO105" s="9" t="s">
        <v>67</v>
      </c>
      <c r="AP105" s="9" t="s">
        <v>67</v>
      </c>
      <c r="AQ105" s="9" t="s">
        <v>67</v>
      </c>
      <c r="AR105" s="9">
        <v>648</v>
      </c>
      <c r="AS105" s="9">
        <v>0</v>
      </c>
      <c r="AT105" s="9">
        <v>365</v>
      </c>
      <c r="AU105" s="9" t="s">
        <v>681</v>
      </c>
      <c r="AV105" s="9" t="s">
        <v>682</v>
      </c>
      <c r="AW105" s="11">
        <v>121191220</v>
      </c>
      <c r="AX105" s="12">
        <v>0.21452145214521451</v>
      </c>
      <c r="AY105" s="13"/>
      <c r="AZ105" s="14">
        <v>33245951</v>
      </c>
      <c r="BA105" s="15">
        <f t="shared" si="1"/>
        <v>0.27432639922264995</v>
      </c>
      <c r="BB105" s="16">
        <v>2719</v>
      </c>
      <c r="BC105" s="16">
        <v>7.4454575409999997</v>
      </c>
      <c r="BD105" s="16">
        <v>4.7741100000000001E-4</v>
      </c>
      <c r="BE105" s="16" t="s">
        <v>72</v>
      </c>
    </row>
    <row r="106" spans="1:57" s="17" customFormat="1" ht="31.5" customHeight="1">
      <c r="A106" s="9" t="s">
        <v>683</v>
      </c>
      <c r="B106" s="9" t="s">
        <v>684</v>
      </c>
      <c r="C106" s="9" t="s">
        <v>60</v>
      </c>
      <c r="D106" s="9" t="s">
        <v>685</v>
      </c>
      <c r="E106" s="9" t="s">
        <v>686</v>
      </c>
      <c r="F106" s="9">
        <v>-29.533300000000001</v>
      </c>
      <c r="G106" s="9">
        <v>37.911700000000003</v>
      </c>
      <c r="H106" s="10" t="s">
        <v>90</v>
      </c>
      <c r="I106" s="9">
        <v>65</v>
      </c>
      <c r="J106" s="9" t="s">
        <v>111</v>
      </c>
      <c r="K106" s="9" t="s">
        <v>557</v>
      </c>
      <c r="L106" s="9" t="s">
        <v>663</v>
      </c>
      <c r="M106" s="9">
        <v>22.215305000000001</v>
      </c>
      <c r="N106" s="9" t="s">
        <v>67</v>
      </c>
      <c r="O106" s="9">
        <v>1.0198252999999999E-2</v>
      </c>
      <c r="P106" s="9">
        <v>0</v>
      </c>
      <c r="Q106" s="9">
        <v>7.4760763999999993E-2</v>
      </c>
      <c r="R106" s="9">
        <v>0</v>
      </c>
      <c r="S106" s="9">
        <v>3.0657470999999999E-2</v>
      </c>
      <c r="T106" s="9" t="s">
        <v>67</v>
      </c>
      <c r="U106" s="9">
        <v>0.08</v>
      </c>
      <c r="V106" s="9">
        <v>1.7355</v>
      </c>
      <c r="W106" s="9">
        <v>8.0340999999999995E-4</v>
      </c>
      <c r="X106" s="9">
        <v>207.95660000000001</v>
      </c>
      <c r="Y106" s="9">
        <v>35.346195000000002</v>
      </c>
      <c r="Z106" s="9">
        <v>24.424005000000001</v>
      </c>
      <c r="AA106" s="9">
        <v>22.7117</v>
      </c>
      <c r="AB106" s="9">
        <v>64.790344239999996</v>
      </c>
      <c r="AC106" s="9">
        <v>1.50197E-4</v>
      </c>
      <c r="AD106" s="9">
        <v>0</v>
      </c>
      <c r="AE106" s="9">
        <v>50.653725000000001</v>
      </c>
      <c r="AF106" s="9">
        <v>1.9126000000000001E-2</v>
      </c>
      <c r="AG106" s="9">
        <v>1.8024999999999999E-2</v>
      </c>
      <c r="AH106" s="9">
        <v>1.9324000000000001E-2</v>
      </c>
      <c r="AI106" s="9" t="s">
        <v>155</v>
      </c>
      <c r="AJ106" s="9" t="s">
        <v>69</v>
      </c>
      <c r="AK106" s="9">
        <v>546.58900000000006</v>
      </c>
      <c r="AL106" s="9">
        <v>4.0000000000000002E-4</v>
      </c>
      <c r="AM106" s="9">
        <v>1.1119999999999999E-3</v>
      </c>
      <c r="AN106" s="9">
        <v>2.7659999999999998E-3</v>
      </c>
      <c r="AO106" s="9">
        <v>1.0647500000000001</v>
      </c>
      <c r="AP106" s="9">
        <v>2.2442E-2</v>
      </c>
      <c r="AQ106" s="9">
        <v>5.7374000000000001E-2</v>
      </c>
      <c r="AR106" s="9">
        <v>620</v>
      </c>
      <c r="AS106" s="9">
        <v>0</v>
      </c>
      <c r="AT106" s="9">
        <v>365</v>
      </c>
      <c r="AU106" s="9" t="s">
        <v>687</v>
      </c>
      <c r="AV106" s="9" t="s">
        <v>688</v>
      </c>
      <c r="AW106" s="11">
        <v>85653938</v>
      </c>
      <c r="AX106" s="12">
        <v>0.1752336448598131</v>
      </c>
      <c r="AY106" s="13"/>
      <c r="AZ106" s="14">
        <v>24750455</v>
      </c>
      <c r="BA106" s="15">
        <f t="shared" si="1"/>
        <v>0.28895875166883744</v>
      </c>
      <c r="BB106" s="16">
        <v>2953</v>
      </c>
      <c r="BC106" s="16">
        <v>7.5822828070000003</v>
      </c>
      <c r="BD106" s="16">
        <v>4.9004300000000001E-4</v>
      </c>
      <c r="BE106" s="16" t="s">
        <v>72</v>
      </c>
    </row>
    <row r="107" spans="1:57" s="17" customFormat="1" ht="31.5" customHeight="1">
      <c r="A107" s="9" t="s">
        <v>689</v>
      </c>
      <c r="B107" s="9" t="s">
        <v>690</v>
      </c>
      <c r="C107" s="9" t="s">
        <v>60</v>
      </c>
      <c r="D107" s="9" t="s">
        <v>685</v>
      </c>
      <c r="E107" s="9" t="s">
        <v>691</v>
      </c>
      <c r="F107" s="9">
        <v>-29.5046</v>
      </c>
      <c r="G107" s="9">
        <v>37.959899999999998</v>
      </c>
      <c r="H107" s="10" t="s">
        <v>662</v>
      </c>
      <c r="I107" s="9">
        <v>1000</v>
      </c>
      <c r="J107" s="9" t="s">
        <v>111</v>
      </c>
      <c r="K107" s="9" t="s">
        <v>557</v>
      </c>
      <c r="L107" s="9" t="s">
        <v>663</v>
      </c>
      <c r="M107" s="9">
        <v>7.5520170000000002</v>
      </c>
      <c r="N107" s="9" t="s">
        <v>67</v>
      </c>
      <c r="O107" s="9">
        <v>1.0198252999999999E-2</v>
      </c>
      <c r="P107" s="9" t="s">
        <v>67</v>
      </c>
      <c r="Q107" s="9">
        <v>7.4760763999999993E-2</v>
      </c>
      <c r="R107" s="9">
        <v>0</v>
      </c>
      <c r="S107" s="9">
        <v>3.0657470999999999E-2</v>
      </c>
      <c r="T107" s="9" t="s">
        <v>67</v>
      </c>
      <c r="U107" s="9">
        <v>1.1200000000000001</v>
      </c>
      <c r="V107" s="9" t="s">
        <v>67</v>
      </c>
      <c r="W107" s="9">
        <v>8.0340999999999995E-4</v>
      </c>
      <c r="X107" s="9">
        <v>190.888667</v>
      </c>
      <c r="Y107" s="9">
        <v>34.572657999999997</v>
      </c>
      <c r="Z107" s="9">
        <v>27.018899999999999</v>
      </c>
      <c r="AA107" s="9">
        <v>24.8736</v>
      </c>
      <c r="AB107" s="9">
        <v>64.700481409999995</v>
      </c>
      <c r="AC107" s="9">
        <v>1.63628E-4</v>
      </c>
      <c r="AD107" s="9">
        <v>0</v>
      </c>
      <c r="AE107" s="9">
        <v>35.845337000000001</v>
      </c>
      <c r="AF107" s="9" t="s">
        <v>67</v>
      </c>
      <c r="AG107" s="9" t="s">
        <v>67</v>
      </c>
      <c r="AH107" s="9" t="s">
        <v>67</v>
      </c>
      <c r="AI107" s="9" t="s">
        <v>155</v>
      </c>
      <c r="AJ107" s="9" t="s">
        <v>69</v>
      </c>
      <c r="AK107" s="9">
        <v>547.73050000000001</v>
      </c>
      <c r="AL107" s="9">
        <v>2.5700000000000001E-4</v>
      </c>
      <c r="AM107" s="9">
        <v>7.6000000000000004E-5</v>
      </c>
      <c r="AN107" s="9">
        <v>1.7750000000000001E-3</v>
      </c>
      <c r="AO107" s="9">
        <v>1.5974999999999999</v>
      </c>
      <c r="AP107" s="9" t="s">
        <v>67</v>
      </c>
      <c r="AQ107" s="9" t="s">
        <v>67</v>
      </c>
      <c r="AR107" s="9">
        <v>620</v>
      </c>
      <c r="AS107" s="9">
        <v>0</v>
      </c>
      <c r="AT107" s="9">
        <v>365</v>
      </c>
      <c r="AU107" s="9" t="s">
        <v>692</v>
      </c>
      <c r="AV107" s="9" t="s">
        <v>693</v>
      </c>
      <c r="AW107" s="11">
        <v>526049180</v>
      </c>
      <c r="AX107" s="12">
        <v>3.469785575048733</v>
      </c>
      <c r="AY107" s="13"/>
      <c r="AZ107" s="14">
        <v>49466157</v>
      </c>
      <c r="BA107" s="15">
        <f t="shared" si="1"/>
        <v>9.4033331636407078E-2</v>
      </c>
      <c r="BB107" s="16">
        <v>292</v>
      </c>
      <c r="BC107" s="16">
        <v>5.4055135329999997</v>
      </c>
      <c r="BD107" s="16">
        <v>4.08844E-4</v>
      </c>
      <c r="BE107" s="16" t="s">
        <v>79</v>
      </c>
    </row>
    <row r="108" spans="1:57" s="17" customFormat="1" ht="31.5" customHeight="1">
      <c r="A108" s="9" t="s">
        <v>694</v>
      </c>
      <c r="B108" s="9" t="s">
        <v>695</v>
      </c>
      <c r="C108" s="9" t="s">
        <v>60</v>
      </c>
      <c r="D108" s="9" t="s">
        <v>685</v>
      </c>
      <c r="E108" s="9" t="s">
        <v>696</v>
      </c>
      <c r="F108" s="9">
        <v>-29.501899999999999</v>
      </c>
      <c r="G108" s="9">
        <v>37.988900000000001</v>
      </c>
      <c r="H108" s="10" t="s">
        <v>83</v>
      </c>
      <c r="I108" s="9">
        <v>5</v>
      </c>
      <c r="J108" s="9" t="s">
        <v>111</v>
      </c>
      <c r="K108" s="9" t="s">
        <v>557</v>
      </c>
      <c r="L108" s="9" t="s">
        <v>663</v>
      </c>
      <c r="M108" s="9">
        <v>22.241399999999999</v>
      </c>
      <c r="N108" s="9" t="s">
        <v>67</v>
      </c>
      <c r="O108" s="9">
        <v>1.0198252999999999E-2</v>
      </c>
      <c r="P108" s="9">
        <v>0</v>
      </c>
      <c r="Q108" s="9">
        <v>7.4760763999999993E-2</v>
      </c>
      <c r="R108" s="9">
        <v>0</v>
      </c>
      <c r="S108" s="9">
        <v>3.0657470999999999E-2</v>
      </c>
      <c r="T108" s="9">
        <v>0</v>
      </c>
      <c r="U108" s="9">
        <v>0.08</v>
      </c>
      <c r="V108" s="9">
        <v>1.7665</v>
      </c>
      <c r="W108" s="9">
        <v>8.0340999999999995E-4</v>
      </c>
      <c r="X108" s="9">
        <v>210.23949999999999</v>
      </c>
      <c r="Y108" s="9">
        <v>35.324669999999998</v>
      </c>
      <c r="Z108" s="9">
        <v>24.397020000000001</v>
      </c>
      <c r="AA108" s="9">
        <v>21.9223</v>
      </c>
      <c r="AB108" s="9">
        <v>68.166221620000002</v>
      </c>
      <c r="AC108" s="9">
        <v>1.5317299999999999E-4</v>
      </c>
      <c r="AD108" s="9">
        <v>0</v>
      </c>
      <c r="AE108" s="9">
        <v>50.627338000000002</v>
      </c>
      <c r="AF108" s="9">
        <v>13.575858999999999</v>
      </c>
      <c r="AG108" s="9">
        <v>12.427008000000001</v>
      </c>
      <c r="AH108" s="9">
        <v>13.273712</v>
      </c>
      <c r="AI108" s="9" t="s">
        <v>155</v>
      </c>
      <c r="AJ108" s="9" t="s">
        <v>69</v>
      </c>
      <c r="AK108" s="9">
        <v>550.51859999999999</v>
      </c>
      <c r="AL108" s="9">
        <v>4.1800000000000002E-4</v>
      </c>
      <c r="AM108" s="9">
        <v>1.237E-3</v>
      </c>
      <c r="AN108" s="9">
        <v>2.8900000000000002E-3</v>
      </c>
      <c r="AO108" s="9">
        <v>1.057375</v>
      </c>
      <c r="AP108" s="9">
        <v>3.9261999999999998E-2</v>
      </c>
      <c r="AQ108" s="9">
        <v>7.4193999999999996E-2</v>
      </c>
      <c r="AR108" s="9">
        <v>620</v>
      </c>
      <c r="AS108" s="9">
        <v>0</v>
      </c>
      <c r="AT108" s="9">
        <v>365</v>
      </c>
      <c r="AU108" s="9" t="s">
        <v>697</v>
      </c>
      <c r="AV108" s="9" t="s">
        <v>698</v>
      </c>
      <c r="AW108" s="11">
        <v>96542160</v>
      </c>
      <c r="AX108" s="12">
        <v>1.2629399585921326</v>
      </c>
      <c r="AY108" s="13"/>
      <c r="AZ108" s="14">
        <v>20032524</v>
      </c>
      <c r="BA108" s="15">
        <f t="shared" si="1"/>
        <v>0.20750026724075782</v>
      </c>
      <c r="BB108" s="16">
        <v>2310</v>
      </c>
      <c r="BC108" s="16">
        <v>7.3318802300000003</v>
      </c>
      <c r="BD108" s="16">
        <v>6.0681699999999995E-4</v>
      </c>
      <c r="BE108" s="16" t="s">
        <v>72</v>
      </c>
    </row>
    <row r="109" spans="1:57" s="17" customFormat="1" ht="31.5" customHeight="1">
      <c r="A109" s="9" t="s">
        <v>699</v>
      </c>
      <c r="B109" s="9" t="s">
        <v>700</v>
      </c>
      <c r="C109" s="9" t="s">
        <v>60</v>
      </c>
      <c r="D109" s="9" t="s">
        <v>701</v>
      </c>
      <c r="E109" s="9" t="s">
        <v>702</v>
      </c>
      <c r="F109" s="9">
        <v>-35.242100000000001</v>
      </c>
      <c r="G109" s="9">
        <v>26.3048</v>
      </c>
      <c r="H109" s="10" t="s">
        <v>90</v>
      </c>
      <c r="I109" s="9">
        <v>30</v>
      </c>
      <c r="J109" s="9" t="s">
        <v>111</v>
      </c>
      <c r="K109" s="9" t="s">
        <v>557</v>
      </c>
      <c r="L109" s="9" t="s">
        <v>663</v>
      </c>
      <c r="M109" s="9">
        <v>21.72823</v>
      </c>
      <c r="N109" s="9" t="s">
        <v>67</v>
      </c>
      <c r="O109" s="9">
        <v>9.9269579999999996E-3</v>
      </c>
      <c r="P109" s="9" t="s">
        <v>67</v>
      </c>
      <c r="Q109" s="9">
        <v>0.48214929499999998</v>
      </c>
      <c r="R109" s="9" t="s">
        <v>67</v>
      </c>
      <c r="S109" s="9">
        <v>6.5700063000000003E-2</v>
      </c>
      <c r="T109" s="9" t="s">
        <v>67</v>
      </c>
      <c r="U109" s="9" t="s">
        <v>67</v>
      </c>
      <c r="V109" s="9" t="s">
        <v>67</v>
      </c>
      <c r="W109" s="9">
        <v>7.6081499999999997E-4</v>
      </c>
      <c r="X109" s="9">
        <v>207.48285000000001</v>
      </c>
      <c r="Y109" s="9">
        <v>35.451512000000001</v>
      </c>
      <c r="Z109" s="9">
        <v>24.644649999999999</v>
      </c>
      <c r="AA109" s="9">
        <v>14.908899999999999</v>
      </c>
      <c r="AB109" s="9">
        <v>80.357940670000005</v>
      </c>
      <c r="AC109" s="9">
        <v>1.64711E-4</v>
      </c>
      <c r="AD109" s="9">
        <v>0</v>
      </c>
      <c r="AE109" s="9">
        <v>50.243732999999999</v>
      </c>
      <c r="AF109" s="9">
        <v>4.3007999999999998E-2</v>
      </c>
      <c r="AG109" s="9">
        <v>0.37456800000000001</v>
      </c>
      <c r="AH109" s="9">
        <v>0.43379600000000001</v>
      </c>
      <c r="AI109" s="9" t="s">
        <v>155</v>
      </c>
      <c r="AJ109" s="9" t="s">
        <v>69</v>
      </c>
      <c r="AK109" s="9">
        <v>91.368899999999996</v>
      </c>
      <c r="AL109" s="9">
        <v>4.2700000000000002E-4</v>
      </c>
      <c r="AM109" s="9">
        <v>1.2960000000000001E-3</v>
      </c>
      <c r="AN109" s="9">
        <v>2.9510000000000001E-3</v>
      </c>
      <c r="AO109" s="9">
        <v>1.20625</v>
      </c>
      <c r="AP109" s="9">
        <v>4.5474000000000001E-2</v>
      </c>
      <c r="AQ109" s="9">
        <v>7.6205999999999996E-2</v>
      </c>
      <c r="AR109" s="9">
        <v>597</v>
      </c>
      <c r="AS109" s="9">
        <v>0</v>
      </c>
      <c r="AT109" s="9">
        <v>365</v>
      </c>
      <c r="AU109" s="9" t="s">
        <v>703</v>
      </c>
      <c r="AV109" s="9" t="s">
        <v>704</v>
      </c>
      <c r="AW109" s="11">
        <v>113406914</v>
      </c>
      <c r="AX109" s="12">
        <v>1.181657848324515</v>
      </c>
      <c r="AY109" s="13"/>
      <c r="AZ109" s="14">
        <v>28784102</v>
      </c>
      <c r="BA109" s="15">
        <f t="shared" si="1"/>
        <v>0.25381258500694237</v>
      </c>
      <c r="BB109" s="16">
        <v>3028</v>
      </c>
      <c r="BC109" s="16">
        <v>7.6577794270000004</v>
      </c>
      <c r="BD109" s="16">
        <v>4.5904000000000002E-4</v>
      </c>
      <c r="BE109" s="16" t="s">
        <v>72</v>
      </c>
    </row>
    <row r="110" spans="1:57" s="17" customFormat="1" ht="31.5" customHeight="1">
      <c r="A110" s="9" t="s">
        <v>705</v>
      </c>
      <c r="B110" s="9" t="s">
        <v>706</v>
      </c>
      <c r="C110" s="9" t="s">
        <v>60</v>
      </c>
      <c r="D110" s="9" t="s">
        <v>701</v>
      </c>
      <c r="E110" s="9" t="s">
        <v>707</v>
      </c>
      <c r="F110" s="9">
        <v>-35.172800000000002</v>
      </c>
      <c r="G110" s="9">
        <v>26.286799999999999</v>
      </c>
      <c r="H110" s="10" t="s">
        <v>83</v>
      </c>
      <c r="I110" s="9">
        <v>5</v>
      </c>
      <c r="J110" s="9" t="s">
        <v>111</v>
      </c>
      <c r="K110" s="9" t="s">
        <v>557</v>
      </c>
      <c r="L110" s="9" t="s">
        <v>663</v>
      </c>
      <c r="M110" s="9">
        <v>21.763570000000001</v>
      </c>
      <c r="N110" s="9" t="s">
        <v>67</v>
      </c>
      <c r="O110" s="9">
        <v>9.9269579999999996E-3</v>
      </c>
      <c r="P110" s="9" t="s">
        <v>67</v>
      </c>
      <c r="Q110" s="9">
        <v>0.48214929499999998</v>
      </c>
      <c r="R110" s="9" t="s">
        <v>67</v>
      </c>
      <c r="S110" s="9">
        <v>6.5700063000000003E-2</v>
      </c>
      <c r="T110" s="9" t="s">
        <v>67</v>
      </c>
      <c r="U110" s="9" t="s">
        <v>67</v>
      </c>
      <c r="V110" s="9" t="s">
        <v>67</v>
      </c>
      <c r="W110" s="9">
        <v>7.6081499999999997E-4</v>
      </c>
      <c r="X110" s="9">
        <v>207.5812</v>
      </c>
      <c r="Y110" s="9">
        <v>35.449638</v>
      </c>
      <c r="Z110" s="9">
        <v>24.629612999999999</v>
      </c>
      <c r="AA110" s="9">
        <v>19.1614</v>
      </c>
      <c r="AB110" s="9">
        <v>80.489585880000007</v>
      </c>
      <c r="AC110" s="9">
        <v>1.6657600000000001E-4</v>
      </c>
      <c r="AD110" s="9">
        <v>0</v>
      </c>
      <c r="AE110" s="9">
        <v>50.276727999999999</v>
      </c>
      <c r="AF110" s="9">
        <v>0.86456</v>
      </c>
      <c r="AG110" s="9">
        <v>7.5296979999999998</v>
      </c>
      <c r="AH110" s="9">
        <v>8.7203199999999992</v>
      </c>
      <c r="AI110" s="9" t="s">
        <v>155</v>
      </c>
      <c r="AJ110" s="9" t="s">
        <v>69</v>
      </c>
      <c r="AK110" s="9">
        <v>85.284099999999995</v>
      </c>
      <c r="AL110" s="9">
        <v>4.1199999999999999E-4</v>
      </c>
      <c r="AM110" s="9">
        <v>1.194E-3</v>
      </c>
      <c r="AN110" s="9">
        <v>2.849E-3</v>
      </c>
      <c r="AO110" s="9">
        <v>1.1970000000000001</v>
      </c>
      <c r="AP110" s="9">
        <v>4.8987999999999997E-2</v>
      </c>
      <c r="AQ110" s="9">
        <v>7.9719999999999999E-2</v>
      </c>
      <c r="AR110" s="9">
        <v>597</v>
      </c>
      <c r="AS110" s="9">
        <v>0</v>
      </c>
      <c r="AT110" s="9">
        <v>365</v>
      </c>
      <c r="AU110" s="9" t="s">
        <v>708</v>
      </c>
      <c r="AV110" s="9" t="s">
        <v>709</v>
      </c>
      <c r="AW110" s="11">
        <v>119317304</v>
      </c>
      <c r="AX110" s="12">
        <v>1.4321608040201004</v>
      </c>
      <c r="AY110" s="13"/>
      <c r="AZ110" s="14">
        <v>30234011</v>
      </c>
      <c r="BA110" s="15">
        <f t="shared" si="1"/>
        <v>0.25339167066664531</v>
      </c>
      <c r="BB110" s="16">
        <v>2812</v>
      </c>
      <c r="BC110" s="16">
        <v>7.5623802419999997</v>
      </c>
      <c r="BD110" s="16">
        <v>4.60884E-4</v>
      </c>
      <c r="BE110" s="16" t="s">
        <v>72</v>
      </c>
    </row>
    <row r="111" spans="1:57" s="17" customFormat="1" ht="31.5" customHeight="1">
      <c r="A111" s="9" t="s">
        <v>710</v>
      </c>
      <c r="B111" s="9" t="s">
        <v>711</v>
      </c>
      <c r="C111" s="9" t="s">
        <v>60</v>
      </c>
      <c r="D111" s="9" t="s">
        <v>712</v>
      </c>
      <c r="E111" s="9" t="s">
        <v>713</v>
      </c>
      <c r="F111" s="9">
        <v>-34.890099999999997</v>
      </c>
      <c r="G111" s="9">
        <v>18.0459</v>
      </c>
      <c r="H111" s="10" t="s">
        <v>90</v>
      </c>
      <c r="I111" s="9">
        <v>30</v>
      </c>
      <c r="J111" s="9" t="s">
        <v>111</v>
      </c>
      <c r="K111" s="9" t="s">
        <v>714</v>
      </c>
      <c r="L111" s="9" t="s">
        <v>715</v>
      </c>
      <c r="M111" s="9">
        <v>15.013999999999999</v>
      </c>
      <c r="N111" s="9" t="s">
        <v>67</v>
      </c>
      <c r="O111" s="9">
        <v>1.9386057000000002E-2</v>
      </c>
      <c r="P111" s="9">
        <v>2.7393890000000001</v>
      </c>
      <c r="Q111" s="9">
        <v>1.545722415</v>
      </c>
      <c r="R111" s="9">
        <v>0.26</v>
      </c>
      <c r="S111" s="9">
        <v>0.1846933</v>
      </c>
      <c r="T111" s="9">
        <v>3.3098749999999999</v>
      </c>
      <c r="U111" s="9">
        <v>0.37</v>
      </c>
      <c r="V111" s="9">
        <v>2.5895000000000001</v>
      </c>
      <c r="W111" s="9">
        <v>3.1199899999999998E-4</v>
      </c>
      <c r="X111" s="9">
        <v>239.79106300000001</v>
      </c>
      <c r="Y111" s="9">
        <v>35.323050000000002</v>
      </c>
      <c r="Z111" s="9">
        <v>26.217549999999999</v>
      </c>
      <c r="AA111" s="9">
        <v>23.304500000000001</v>
      </c>
      <c r="AB111" s="9">
        <v>99.628406519999999</v>
      </c>
      <c r="AC111" s="9">
        <v>2.33923E-4</v>
      </c>
      <c r="AD111" s="9">
        <v>0</v>
      </c>
      <c r="AE111" s="9">
        <v>43.305703000000001</v>
      </c>
      <c r="AF111" s="9">
        <v>0.35085899999999998</v>
      </c>
      <c r="AG111" s="9">
        <v>0.32885799999999998</v>
      </c>
      <c r="AH111" s="9">
        <v>0.31970399999999999</v>
      </c>
      <c r="AI111" s="9" t="s">
        <v>155</v>
      </c>
      <c r="AJ111" s="9" t="s">
        <v>69</v>
      </c>
      <c r="AK111" s="9">
        <v>70.277900000000002</v>
      </c>
      <c r="AL111" s="9">
        <v>4.1899999999999999E-4</v>
      </c>
      <c r="AM111" s="9">
        <v>1.227E-3</v>
      </c>
      <c r="AN111" s="9">
        <v>2.8969999999999998E-3</v>
      </c>
      <c r="AO111" s="9">
        <v>1.2524999999999999</v>
      </c>
      <c r="AP111" s="9">
        <v>9.8144999999999996E-2</v>
      </c>
      <c r="AQ111" s="9">
        <v>0.13056400000000001</v>
      </c>
      <c r="AR111" s="9">
        <v>602</v>
      </c>
      <c r="AS111" s="9">
        <v>0</v>
      </c>
      <c r="AT111" s="9">
        <v>365</v>
      </c>
      <c r="AU111" s="9" t="s">
        <v>716</v>
      </c>
      <c r="AV111" s="9" t="s">
        <v>717</v>
      </c>
      <c r="AW111" s="11">
        <v>93801200</v>
      </c>
      <c r="AX111" s="12">
        <v>1.4818763326226014</v>
      </c>
      <c r="AY111" s="13"/>
      <c r="AZ111" s="14">
        <v>17607302</v>
      </c>
      <c r="BA111" s="15">
        <f t="shared" si="1"/>
        <v>0.18770870735129189</v>
      </c>
      <c r="BB111" s="16">
        <v>1499</v>
      </c>
      <c r="BC111" s="16">
        <v>6.8944541729999997</v>
      </c>
      <c r="BD111" s="16">
        <v>4.0310699999999999E-4</v>
      </c>
      <c r="BE111" s="16" t="s">
        <v>72</v>
      </c>
    </row>
    <row r="112" spans="1:57" s="17" customFormat="1" ht="31.5" customHeight="1">
      <c r="A112" s="9" t="s">
        <v>718</v>
      </c>
      <c r="B112" s="9" t="s">
        <v>719</v>
      </c>
      <c r="C112" s="9" t="s">
        <v>60</v>
      </c>
      <c r="D112" s="9" t="s">
        <v>712</v>
      </c>
      <c r="E112" s="9" t="s">
        <v>720</v>
      </c>
      <c r="F112" s="9">
        <v>-34.944899999999997</v>
      </c>
      <c r="G112" s="9">
        <v>17.918900000000001</v>
      </c>
      <c r="H112" s="10" t="s">
        <v>83</v>
      </c>
      <c r="I112" s="9">
        <v>5</v>
      </c>
      <c r="J112" s="9" t="s">
        <v>111</v>
      </c>
      <c r="K112" s="9" t="s">
        <v>714</v>
      </c>
      <c r="L112" s="9" t="s">
        <v>715</v>
      </c>
      <c r="M112" s="9">
        <v>15.013362000000001</v>
      </c>
      <c r="N112" s="9" t="s">
        <v>67</v>
      </c>
      <c r="O112" s="9">
        <v>1.9386057000000002E-2</v>
      </c>
      <c r="P112" s="9">
        <v>2.4262860000000002</v>
      </c>
      <c r="Q112" s="9">
        <v>1.545722415</v>
      </c>
      <c r="R112" s="9">
        <v>0.3</v>
      </c>
      <c r="S112" s="9">
        <v>0.1846933</v>
      </c>
      <c r="T112" s="9">
        <v>3.34</v>
      </c>
      <c r="U112" s="9">
        <v>0.34</v>
      </c>
      <c r="V112" s="9">
        <v>2.7435</v>
      </c>
      <c r="W112" s="9">
        <v>3.1199899999999998E-4</v>
      </c>
      <c r="X112" s="9">
        <v>239.93725000000001</v>
      </c>
      <c r="Y112" s="9">
        <v>35.323300000000003</v>
      </c>
      <c r="Z112" s="9">
        <v>26.214099999999998</v>
      </c>
      <c r="AA112" s="9">
        <v>32.409100000000002</v>
      </c>
      <c r="AB112" s="9">
        <v>108.1238098</v>
      </c>
      <c r="AC112" s="9">
        <v>2.6346200000000001E-4</v>
      </c>
      <c r="AD112" s="9">
        <v>0</v>
      </c>
      <c r="AE112" s="9">
        <v>43.307084000000003</v>
      </c>
      <c r="AF112" s="9">
        <v>9.4358310000000003</v>
      </c>
      <c r="AG112" s="9">
        <v>8.5687350000000002</v>
      </c>
      <c r="AH112" s="9">
        <v>8.3137059999999998</v>
      </c>
      <c r="AI112" s="9" t="s">
        <v>155</v>
      </c>
      <c r="AJ112" s="9" t="s">
        <v>69</v>
      </c>
      <c r="AK112" s="9">
        <v>79.994399999999999</v>
      </c>
      <c r="AL112" s="9">
        <v>4.1899999999999999E-4</v>
      </c>
      <c r="AM112" s="9">
        <v>1.227E-3</v>
      </c>
      <c r="AN112" s="9">
        <v>2.8969999999999998E-3</v>
      </c>
      <c r="AO112" s="9">
        <v>1.2581249999999999</v>
      </c>
      <c r="AP112" s="9">
        <v>9.7720000000000001E-2</v>
      </c>
      <c r="AQ112" s="9">
        <v>0.130139</v>
      </c>
      <c r="AR112" s="9">
        <v>601</v>
      </c>
      <c r="AS112" s="9">
        <v>0</v>
      </c>
      <c r="AT112" s="9">
        <v>365</v>
      </c>
      <c r="AU112" s="9" t="s">
        <v>721</v>
      </c>
      <c r="AV112" s="9" t="s">
        <v>722</v>
      </c>
      <c r="AW112" s="11">
        <v>87897252</v>
      </c>
      <c r="AX112" s="12">
        <v>2.1526195899772209</v>
      </c>
      <c r="AY112" s="13"/>
      <c r="AZ112" s="14">
        <v>16352139</v>
      </c>
      <c r="BA112" s="15">
        <f t="shared" si="1"/>
        <v>0.18603697644608957</v>
      </c>
      <c r="BB112" s="16">
        <v>1464</v>
      </c>
      <c r="BC112" s="16">
        <v>6.7848751549999999</v>
      </c>
      <c r="BD112" s="16">
        <v>3.5361700000000003E-4</v>
      </c>
      <c r="BE112" s="16" t="s">
        <v>72</v>
      </c>
    </row>
    <row r="113" spans="1:57" s="17" customFormat="1" ht="31.5" customHeight="1">
      <c r="A113" s="9" t="s">
        <v>723</v>
      </c>
      <c r="B113" s="9" t="s">
        <v>724</v>
      </c>
      <c r="C113" s="9" t="s">
        <v>60</v>
      </c>
      <c r="D113" s="9" t="s">
        <v>725</v>
      </c>
      <c r="E113" s="9" t="s">
        <v>726</v>
      </c>
      <c r="F113" s="9">
        <v>-32.240099999999998</v>
      </c>
      <c r="G113" s="9">
        <v>17.7103</v>
      </c>
      <c r="H113" s="10" t="s">
        <v>83</v>
      </c>
      <c r="I113" s="9">
        <v>5</v>
      </c>
      <c r="J113" s="9" t="s">
        <v>111</v>
      </c>
      <c r="K113" s="9" t="s">
        <v>714</v>
      </c>
      <c r="L113" s="9" t="s">
        <v>715</v>
      </c>
      <c r="M113" s="9">
        <v>13.04322</v>
      </c>
      <c r="N113" s="9" t="s">
        <v>67</v>
      </c>
      <c r="O113" s="9">
        <v>4.3375768000000002E-2</v>
      </c>
      <c r="P113" s="9">
        <v>1.264607</v>
      </c>
      <c r="Q113" s="9">
        <v>9.8994337000000002E-2</v>
      </c>
      <c r="R113" s="9">
        <v>0.17100000000000001</v>
      </c>
      <c r="S113" s="9">
        <v>6.0270548E-2</v>
      </c>
      <c r="T113" s="9" t="s">
        <v>67</v>
      </c>
      <c r="U113" s="9">
        <v>1.016</v>
      </c>
      <c r="V113" s="9" t="s">
        <v>67</v>
      </c>
      <c r="W113" s="9">
        <v>4.1588200000000001E-4</v>
      </c>
      <c r="X113" s="9">
        <v>252.63145</v>
      </c>
      <c r="Y113" s="9">
        <v>34.870735000000003</v>
      </c>
      <c r="Z113" s="9">
        <v>26.28407</v>
      </c>
      <c r="AA113" s="9">
        <v>27.527100000000001</v>
      </c>
      <c r="AB113" s="9">
        <v>673.50326540000003</v>
      </c>
      <c r="AC113" s="9" t="s">
        <v>67</v>
      </c>
      <c r="AD113" s="9">
        <v>1.111111</v>
      </c>
      <c r="AE113" s="9">
        <v>40.873928999999997</v>
      </c>
      <c r="AF113" s="9">
        <v>6.8851999999999997E-2</v>
      </c>
      <c r="AG113" s="9">
        <v>6.7876000000000006E-2</v>
      </c>
      <c r="AH113" s="9">
        <v>6.6752000000000006E-2</v>
      </c>
      <c r="AI113" s="9" t="s">
        <v>155</v>
      </c>
      <c r="AJ113" s="9" t="s">
        <v>136</v>
      </c>
      <c r="AK113" s="9">
        <v>81.212199999999996</v>
      </c>
      <c r="AL113" s="9">
        <v>1.1770000000000001E-3</v>
      </c>
      <c r="AM113" s="9">
        <v>6.4599999999999996E-3</v>
      </c>
      <c r="AN113" s="9">
        <v>8.1340000000000006E-3</v>
      </c>
      <c r="AO113" s="9">
        <v>4.0932180000000002</v>
      </c>
      <c r="AP113" s="9">
        <v>1.2519199999999999</v>
      </c>
      <c r="AQ113" s="9">
        <v>1.197978</v>
      </c>
      <c r="AR113" s="9">
        <v>697</v>
      </c>
      <c r="AS113" s="9">
        <v>0</v>
      </c>
      <c r="AT113" s="9">
        <v>365</v>
      </c>
      <c r="AU113" s="9" t="s">
        <v>727</v>
      </c>
      <c r="AV113" s="9" t="s">
        <v>728</v>
      </c>
      <c r="AW113" s="11">
        <v>87944068</v>
      </c>
      <c r="AX113" s="12">
        <v>0.53409090909090906</v>
      </c>
      <c r="AY113" s="13">
        <v>1.6403249000000002E-2</v>
      </c>
      <c r="AZ113" s="14">
        <v>22844668</v>
      </c>
      <c r="BA113" s="15">
        <f t="shared" si="1"/>
        <v>0.25976360338482407</v>
      </c>
      <c r="BB113" s="16">
        <v>1227</v>
      </c>
      <c r="BC113" s="16">
        <v>6.6376397980000004</v>
      </c>
      <c r="BD113" s="16">
        <v>1.4959700000000001E-4</v>
      </c>
      <c r="BE113" s="16" t="s">
        <v>72</v>
      </c>
    </row>
    <row r="114" spans="1:57" s="17" customFormat="1" ht="31.5" customHeight="1">
      <c r="A114" s="9" t="s">
        <v>729</v>
      </c>
      <c r="B114" s="9" t="s">
        <v>730</v>
      </c>
      <c r="C114" s="9" t="s">
        <v>60</v>
      </c>
      <c r="D114" s="9" t="s">
        <v>731</v>
      </c>
      <c r="E114" s="9" t="s">
        <v>732</v>
      </c>
      <c r="F114" s="9">
        <v>-31.027000000000001</v>
      </c>
      <c r="G114" s="9">
        <v>4.6802000000000001</v>
      </c>
      <c r="H114" s="10" t="s">
        <v>90</v>
      </c>
      <c r="I114" s="9">
        <v>50</v>
      </c>
      <c r="J114" s="9" t="s">
        <v>64</v>
      </c>
      <c r="K114" s="9" t="s">
        <v>714</v>
      </c>
      <c r="L114" s="9" t="s">
        <v>733</v>
      </c>
      <c r="M114" s="9">
        <v>16.74878</v>
      </c>
      <c r="N114" s="9" t="s">
        <v>67</v>
      </c>
      <c r="O114" s="9">
        <v>1.5807986E-2</v>
      </c>
      <c r="P114" s="9">
        <v>0.90478499999999995</v>
      </c>
      <c r="Q114" s="9">
        <v>0.129485512</v>
      </c>
      <c r="R114" s="9">
        <v>0.28499999999999998</v>
      </c>
      <c r="S114" s="9">
        <v>6.0597449999999997E-2</v>
      </c>
      <c r="T114" s="9">
        <v>1.08</v>
      </c>
      <c r="U114" s="9">
        <v>0.22700000000000001</v>
      </c>
      <c r="V114" s="9">
        <v>2.4359999999999999</v>
      </c>
      <c r="W114" s="9">
        <v>3.6828000000000002E-4</v>
      </c>
      <c r="X114" s="9">
        <v>231.97739999999999</v>
      </c>
      <c r="Y114" s="9">
        <v>35.684069999999998</v>
      </c>
      <c r="Z114" s="9">
        <v>26.101324999999999</v>
      </c>
      <c r="AA114" s="9">
        <v>53.828800000000001</v>
      </c>
      <c r="AB114" s="9">
        <v>69.400001529999997</v>
      </c>
      <c r="AC114" s="9">
        <v>3.9399999999999998E-4</v>
      </c>
      <c r="AD114" s="9">
        <v>6.3888889999999998</v>
      </c>
      <c r="AE114" s="9">
        <v>45.448374000000001</v>
      </c>
      <c r="AF114" s="9">
        <v>0.38327299999999997</v>
      </c>
      <c r="AG114" s="9">
        <v>0.35105399999999998</v>
      </c>
      <c r="AH114" s="9">
        <v>0.335478</v>
      </c>
      <c r="AI114" s="9" t="s">
        <v>155</v>
      </c>
      <c r="AJ114" s="9" t="s">
        <v>136</v>
      </c>
      <c r="AK114" s="9">
        <v>1113.2454</v>
      </c>
      <c r="AL114" s="9">
        <v>3.8499999999999998E-4</v>
      </c>
      <c r="AM114" s="9">
        <v>9.9099999999999991E-4</v>
      </c>
      <c r="AN114" s="9">
        <v>2.6589999999999999E-3</v>
      </c>
      <c r="AO114" s="9">
        <v>2.011787</v>
      </c>
      <c r="AP114" s="9">
        <v>0.16522899999999999</v>
      </c>
      <c r="AQ114" s="9">
        <v>0.105138</v>
      </c>
      <c r="AR114" s="9">
        <v>711</v>
      </c>
      <c r="AS114" s="9">
        <v>0</v>
      </c>
      <c r="AT114" s="9">
        <v>365</v>
      </c>
      <c r="AU114" s="9" t="s">
        <v>734</v>
      </c>
      <c r="AV114" s="9" t="s">
        <v>735</v>
      </c>
      <c r="AW114" s="11">
        <v>81877320</v>
      </c>
      <c r="AX114" s="12">
        <v>8.557457212713937E-2</v>
      </c>
      <c r="AY114" s="13">
        <v>1.9317668999999999E-2</v>
      </c>
      <c r="AZ114" s="14">
        <v>22903227</v>
      </c>
      <c r="BA114" s="15">
        <f t="shared" si="1"/>
        <v>0.27972614394315787</v>
      </c>
      <c r="BB114" s="16">
        <v>2074</v>
      </c>
      <c r="BC114" s="16">
        <v>7.2113848740000002</v>
      </c>
      <c r="BD114" s="16">
        <v>3.4181700000000001E-4</v>
      </c>
      <c r="BE114" s="16" t="s">
        <v>72</v>
      </c>
    </row>
    <row r="115" spans="1:57" s="17" customFormat="1" ht="31.5" customHeight="1">
      <c r="A115" s="9" t="s">
        <v>736</v>
      </c>
      <c r="B115" s="9" t="s">
        <v>737</v>
      </c>
      <c r="C115" s="9" t="s">
        <v>60</v>
      </c>
      <c r="D115" s="9" t="s">
        <v>731</v>
      </c>
      <c r="E115" s="9" t="s">
        <v>738</v>
      </c>
      <c r="F115" s="9">
        <v>-31.0198</v>
      </c>
      <c r="G115" s="9">
        <v>4.6684999999999999</v>
      </c>
      <c r="H115" s="10" t="s">
        <v>739</v>
      </c>
      <c r="I115" s="9">
        <v>700</v>
      </c>
      <c r="J115" s="9" t="s">
        <v>64</v>
      </c>
      <c r="K115" s="9" t="s">
        <v>714</v>
      </c>
      <c r="L115" s="9" t="s">
        <v>733</v>
      </c>
      <c r="M115" s="9">
        <v>7.3214499999999996</v>
      </c>
      <c r="N115" s="9" t="s">
        <v>67</v>
      </c>
      <c r="O115" s="9">
        <v>1.5807986E-2</v>
      </c>
      <c r="P115" s="9">
        <v>24.232123999999999</v>
      </c>
      <c r="Q115" s="9">
        <v>0.129485512</v>
      </c>
      <c r="R115" s="9">
        <v>3.0000000000000001E-3</v>
      </c>
      <c r="S115" s="9">
        <v>6.0597449999999997E-2</v>
      </c>
      <c r="T115" s="9">
        <v>22.08</v>
      </c>
      <c r="U115" s="9">
        <v>1.5289999999999999</v>
      </c>
      <c r="V115" s="9">
        <v>12.08</v>
      </c>
      <c r="W115" s="9">
        <v>3.6828000000000002E-4</v>
      </c>
      <c r="X115" s="9">
        <v>194.4342</v>
      </c>
      <c r="Y115" s="9">
        <v>34.504939999999998</v>
      </c>
      <c r="Z115" s="9">
        <v>26.992204999999998</v>
      </c>
      <c r="AA115" s="9">
        <v>56.269100000000002</v>
      </c>
      <c r="AB115" s="9">
        <v>55.704948430000002</v>
      </c>
      <c r="AC115" s="9">
        <v>9.5400000000000001E-5</v>
      </c>
      <c r="AD115" s="9">
        <v>6.3888889999999998</v>
      </c>
      <c r="AE115" s="9">
        <v>35.441009999999999</v>
      </c>
      <c r="AF115" s="9" t="s">
        <v>67</v>
      </c>
      <c r="AG115" s="9" t="s">
        <v>67</v>
      </c>
      <c r="AH115" s="9" t="s">
        <v>67</v>
      </c>
      <c r="AI115" s="9" t="s">
        <v>155</v>
      </c>
      <c r="AJ115" s="9" t="s">
        <v>136</v>
      </c>
      <c r="AK115" s="9">
        <v>1122.2759000000001</v>
      </c>
      <c r="AL115" s="9">
        <v>2.6200000000000003E-4</v>
      </c>
      <c r="AM115" s="9">
        <v>1.0900000000000001E-4</v>
      </c>
      <c r="AN115" s="9">
        <v>1.8079999999999999E-3</v>
      </c>
      <c r="AO115" s="9">
        <v>2.777603</v>
      </c>
      <c r="AP115" s="9">
        <v>6.0755000000000003E-2</v>
      </c>
      <c r="AQ115" s="9">
        <v>1.008E-3</v>
      </c>
      <c r="AR115" s="9">
        <v>710</v>
      </c>
      <c r="AS115" s="9">
        <v>0</v>
      </c>
      <c r="AT115" s="9">
        <v>365</v>
      </c>
      <c r="AU115" s="9" t="s">
        <v>740</v>
      </c>
      <c r="AV115" s="9" t="s">
        <v>741</v>
      </c>
      <c r="AW115" s="27">
        <v>572405922</v>
      </c>
      <c r="AX115" s="12">
        <v>1.6107617051013279</v>
      </c>
      <c r="AY115" s="13"/>
      <c r="AZ115" s="14">
        <v>89672568</v>
      </c>
      <c r="BA115" s="15">
        <f t="shared" si="1"/>
        <v>0.15665905007880054</v>
      </c>
      <c r="BB115" s="16">
        <v>661</v>
      </c>
      <c r="BC115" s="16">
        <v>6.145695538</v>
      </c>
      <c r="BD115" s="16">
        <v>3.41369E-4</v>
      </c>
      <c r="BE115" s="16" t="s">
        <v>79</v>
      </c>
    </row>
    <row r="116" spans="1:57" s="17" customFormat="1" ht="31.5" customHeight="1">
      <c r="A116" s="9" t="s">
        <v>742</v>
      </c>
      <c r="B116" s="9" t="s">
        <v>743</v>
      </c>
      <c r="C116" s="9" t="s">
        <v>60</v>
      </c>
      <c r="D116" s="9" t="s">
        <v>731</v>
      </c>
      <c r="E116" s="9" t="s">
        <v>744</v>
      </c>
      <c r="F116" s="9">
        <v>-31.026599999999998</v>
      </c>
      <c r="G116" s="9">
        <v>4.665</v>
      </c>
      <c r="H116" s="10" t="s">
        <v>83</v>
      </c>
      <c r="I116" s="9">
        <v>5</v>
      </c>
      <c r="J116" s="9" t="s">
        <v>64</v>
      </c>
      <c r="K116" s="9" t="s">
        <v>714</v>
      </c>
      <c r="L116" s="9" t="s">
        <v>733</v>
      </c>
      <c r="M116" s="9">
        <v>16.863199999999999</v>
      </c>
      <c r="N116" s="9" t="s">
        <v>67</v>
      </c>
      <c r="O116" s="9">
        <v>1.5807986E-2</v>
      </c>
      <c r="P116" s="9">
        <v>1.1038650000000001</v>
      </c>
      <c r="Q116" s="9">
        <v>0.129485512</v>
      </c>
      <c r="R116" s="9">
        <v>0.25</v>
      </c>
      <c r="S116" s="9">
        <v>6.0597449999999997E-2</v>
      </c>
      <c r="T116" s="9">
        <v>0.93899999999999995</v>
      </c>
      <c r="U116" s="9">
        <v>0.22900000000000001</v>
      </c>
      <c r="V116" s="9">
        <v>1.9864999999999999</v>
      </c>
      <c r="W116" s="9">
        <v>3.6828000000000002E-4</v>
      </c>
      <c r="X116" s="9">
        <v>234.47630000000001</v>
      </c>
      <c r="Y116" s="9">
        <v>35.686585000000001</v>
      </c>
      <c r="Z116" s="9">
        <v>26.074369999999998</v>
      </c>
      <c r="AA116" s="9">
        <v>53.828800000000001</v>
      </c>
      <c r="AB116" s="9">
        <v>69.400001529999997</v>
      </c>
      <c r="AC116" s="9">
        <v>3.9399999999999998E-4</v>
      </c>
      <c r="AD116" s="9">
        <v>6.3888889999999998</v>
      </c>
      <c r="AE116" s="9">
        <v>45.547328</v>
      </c>
      <c r="AF116" s="9">
        <v>24.301431000000001</v>
      </c>
      <c r="AG116" s="9">
        <v>22.258572999999998</v>
      </c>
      <c r="AH116" s="9">
        <v>21.270966999999999</v>
      </c>
      <c r="AI116" s="9" t="s">
        <v>155</v>
      </c>
      <c r="AJ116" s="9" t="s">
        <v>136</v>
      </c>
      <c r="AK116" s="9">
        <v>1113.2454</v>
      </c>
      <c r="AL116" s="9">
        <v>4.0299999999999998E-4</v>
      </c>
      <c r="AM116" s="9">
        <v>1.114E-3</v>
      </c>
      <c r="AN116" s="9">
        <v>2.7820000000000002E-3</v>
      </c>
      <c r="AO116" s="9">
        <v>1.951133</v>
      </c>
      <c r="AP116" s="9">
        <v>0.21692</v>
      </c>
      <c r="AQ116" s="9">
        <v>0.156829</v>
      </c>
      <c r="AR116" s="9">
        <v>711</v>
      </c>
      <c r="AS116" s="9">
        <v>0</v>
      </c>
      <c r="AT116" s="9">
        <v>365</v>
      </c>
      <c r="AU116" s="9" t="s">
        <v>745</v>
      </c>
      <c r="AV116" s="9" t="s">
        <v>746</v>
      </c>
      <c r="AW116" s="11">
        <v>89633440</v>
      </c>
      <c r="AX116" s="12">
        <v>1.5736607142857144</v>
      </c>
      <c r="AY116" s="13">
        <v>1.8498500000000001E-4</v>
      </c>
      <c r="AZ116" s="14">
        <v>17602993</v>
      </c>
      <c r="BA116" s="15">
        <f t="shared" si="1"/>
        <v>0.19638868038535617</v>
      </c>
      <c r="BB116" s="16">
        <v>1804</v>
      </c>
      <c r="BC116" s="16">
        <v>7.1418585390000002</v>
      </c>
      <c r="BD116" s="16">
        <v>4.3105699999999999E-4</v>
      </c>
      <c r="BE116" s="16" t="s">
        <v>72</v>
      </c>
    </row>
    <row r="117" spans="1:57" s="17" customFormat="1" ht="31.5" customHeight="1">
      <c r="A117" s="9" t="s">
        <v>747</v>
      </c>
      <c r="B117" s="9" t="s">
        <v>748</v>
      </c>
      <c r="C117" s="9" t="s">
        <v>60</v>
      </c>
      <c r="D117" s="9" t="s">
        <v>749</v>
      </c>
      <c r="E117" s="9" t="s">
        <v>750</v>
      </c>
      <c r="F117" s="9">
        <v>-20.407499999999999</v>
      </c>
      <c r="G117" s="9">
        <v>-3.1640999999999999</v>
      </c>
      <c r="H117" s="10" t="s">
        <v>751</v>
      </c>
      <c r="I117" s="9">
        <v>800</v>
      </c>
      <c r="J117" s="9" t="s">
        <v>64</v>
      </c>
      <c r="K117" s="9" t="s">
        <v>714</v>
      </c>
      <c r="L117" s="9" t="s">
        <v>733</v>
      </c>
      <c r="M117" s="9">
        <v>4.188237</v>
      </c>
      <c r="N117" s="9" t="s">
        <v>67</v>
      </c>
      <c r="O117" s="9">
        <v>1.5283077000000001E-2</v>
      </c>
      <c r="P117" s="9">
        <v>36.675624999999997</v>
      </c>
      <c r="Q117" s="9">
        <v>2.9039364000000002E-2</v>
      </c>
      <c r="R117" s="9">
        <v>0.01</v>
      </c>
      <c r="S117" s="9">
        <v>3.1308781000000001E-2</v>
      </c>
      <c r="T117" s="9">
        <v>36.729999999999997</v>
      </c>
      <c r="U117" s="9">
        <v>2.5219999999999998</v>
      </c>
      <c r="V117" s="9">
        <v>44.86</v>
      </c>
      <c r="W117" s="9">
        <v>7.8781599999999999E-4</v>
      </c>
      <c r="X117" s="9">
        <v>161.92525000000001</v>
      </c>
      <c r="Y117" s="9">
        <v>34.446962999999997</v>
      </c>
      <c r="Z117" s="9">
        <v>27.333324999999999</v>
      </c>
      <c r="AA117" s="9">
        <v>52.393799999999999</v>
      </c>
      <c r="AB117" s="9">
        <v>59.298025129999999</v>
      </c>
      <c r="AC117" s="9">
        <v>2.3339199999999999E-4</v>
      </c>
      <c r="AD117" s="9">
        <v>0</v>
      </c>
      <c r="AE117" s="9">
        <v>32.615102999999998</v>
      </c>
      <c r="AF117" s="9" t="s">
        <v>67</v>
      </c>
      <c r="AG117" s="9" t="s">
        <v>67</v>
      </c>
      <c r="AH117" s="9" t="s">
        <v>67</v>
      </c>
      <c r="AI117" s="9" t="s">
        <v>155</v>
      </c>
      <c r="AJ117" s="9" t="s">
        <v>136</v>
      </c>
      <c r="AK117" s="9">
        <v>558.15250000000003</v>
      </c>
      <c r="AL117" s="9">
        <v>2.61E-4</v>
      </c>
      <c r="AM117" s="9">
        <v>8.0000000000000007E-5</v>
      </c>
      <c r="AN117" s="9">
        <v>1.8E-3</v>
      </c>
      <c r="AO117" s="9">
        <v>3.251941</v>
      </c>
      <c r="AP117" s="9">
        <v>5.4038000000000003E-2</v>
      </c>
      <c r="AQ117" s="9">
        <v>3.9899999999999999E-4</v>
      </c>
      <c r="AR117" s="9">
        <v>725</v>
      </c>
      <c r="AS117" s="9">
        <v>0</v>
      </c>
      <c r="AT117" s="9">
        <v>365</v>
      </c>
      <c r="AU117" s="9" t="s">
        <v>752</v>
      </c>
      <c r="AV117" s="9" t="s">
        <v>753</v>
      </c>
      <c r="AW117" s="11">
        <v>537742610</v>
      </c>
      <c r="AX117" s="12">
        <v>4.9423577538118266</v>
      </c>
      <c r="AY117" s="13"/>
      <c r="AZ117" s="14">
        <v>24419827</v>
      </c>
      <c r="BA117" s="15">
        <f t="shared" si="1"/>
        <v>4.5411738898652645E-2</v>
      </c>
      <c r="BB117" s="16">
        <v>176</v>
      </c>
      <c r="BC117" s="16">
        <v>4.285357018</v>
      </c>
      <c r="BD117" s="16">
        <v>5.5732299999999998E-4</v>
      </c>
      <c r="BE117" s="16" t="s">
        <v>79</v>
      </c>
    </row>
    <row r="118" spans="1:57" s="17" customFormat="1" ht="31.5" customHeight="1">
      <c r="A118" s="9" t="s">
        <v>754</v>
      </c>
      <c r="B118" s="9" t="s">
        <v>755</v>
      </c>
      <c r="C118" s="9" t="s">
        <v>60</v>
      </c>
      <c r="D118" s="9" t="s">
        <v>749</v>
      </c>
      <c r="E118" s="9" t="s">
        <v>756</v>
      </c>
      <c r="F118" s="9">
        <v>-20.409099999999999</v>
      </c>
      <c r="G118" s="9">
        <v>-3.1758999999999999</v>
      </c>
      <c r="H118" s="10" t="s">
        <v>83</v>
      </c>
      <c r="I118" s="9">
        <v>5</v>
      </c>
      <c r="J118" s="9" t="s">
        <v>64</v>
      </c>
      <c r="K118" s="9" t="s">
        <v>714</v>
      </c>
      <c r="L118" s="9" t="s">
        <v>733</v>
      </c>
      <c r="M118" s="9">
        <v>19.770009999999999</v>
      </c>
      <c r="N118" s="9" t="s">
        <v>67</v>
      </c>
      <c r="O118" s="9">
        <v>1.5283077000000001E-2</v>
      </c>
      <c r="P118" s="9">
        <v>1.7630809999999999</v>
      </c>
      <c r="Q118" s="9">
        <v>2.9039364000000002E-2</v>
      </c>
      <c r="R118" s="9">
        <v>5.3999999999999999E-2</v>
      </c>
      <c r="S118" s="9">
        <v>3.1308781000000001E-2</v>
      </c>
      <c r="T118" s="9">
        <v>0.80149999999999999</v>
      </c>
      <c r="U118" s="9">
        <v>0.36399999999999999</v>
      </c>
      <c r="V118" s="9">
        <v>1.1485000000000001</v>
      </c>
      <c r="W118" s="9">
        <v>7.8781599999999999E-4</v>
      </c>
      <c r="X118" s="9">
        <v>215.20070000000001</v>
      </c>
      <c r="Y118" s="9">
        <v>36.35839</v>
      </c>
      <c r="Z118" s="9">
        <v>25.859525000000001</v>
      </c>
      <c r="AA118" s="9">
        <v>30.768699999999999</v>
      </c>
      <c r="AB118" s="9">
        <v>59.298025129999999</v>
      </c>
      <c r="AC118" s="9">
        <v>2.3339199999999999E-4</v>
      </c>
      <c r="AD118" s="9">
        <v>0</v>
      </c>
      <c r="AE118" s="9">
        <v>49.332061000000003</v>
      </c>
      <c r="AF118" s="9">
        <v>22.209965</v>
      </c>
      <c r="AG118" s="9">
        <v>24.120134</v>
      </c>
      <c r="AH118" s="9">
        <v>24.323090000000001</v>
      </c>
      <c r="AI118" s="9" t="s">
        <v>155</v>
      </c>
      <c r="AJ118" s="9" t="s">
        <v>136</v>
      </c>
      <c r="AK118" s="9">
        <v>1161.2626</v>
      </c>
      <c r="AL118" s="9">
        <v>3.3300000000000002E-4</v>
      </c>
      <c r="AM118" s="9">
        <v>6.3400000000000001E-4</v>
      </c>
      <c r="AN118" s="9">
        <v>2.3010000000000001E-3</v>
      </c>
      <c r="AO118" s="9">
        <v>2.0719280000000002</v>
      </c>
      <c r="AP118" s="9">
        <v>0.11783299999999999</v>
      </c>
      <c r="AQ118" s="9">
        <v>6.4322000000000004E-2</v>
      </c>
      <c r="AR118" s="9">
        <v>725</v>
      </c>
      <c r="AS118" s="9">
        <v>0</v>
      </c>
      <c r="AT118" s="9">
        <v>365</v>
      </c>
      <c r="AU118" s="9" t="s">
        <v>757</v>
      </c>
      <c r="AV118" s="9" t="s">
        <v>758</v>
      </c>
      <c r="AW118" s="11">
        <v>94440814</v>
      </c>
      <c r="AX118" s="12">
        <v>1.3241525423728813</v>
      </c>
      <c r="AY118" s="13">
        <v>1.9836762000000001E-2</v>
      </c>
      <c r="AZ118" s="14">
        <v>22821139</v>
      </c>
      <c r="BA118" s="15">
        <f t="shared" si="1"/>
        <v>0.24164487824088429</v>
      </c>
      <c r="BB118" s="16">
        <v>1920</v>
      </c>
      <c r="BC118" s="16">
        <v>7.1546885070000004</v>
      </c>
      <c r="BD118" s="16">
        <v>4.3584400000000001E-4</v>
      </c>
      <c r="BE118" s="16" t="s">
        <v>72</v>
      </c>
    </row>
    <row r="119" spans="1:57" s="17" customFormat="1" ht="31.5" customHeight="1">
      <c r="A119" s="9" t="s">
        <v>759</v>
      </c>
      <c r="B119" s="9" t="s">
        <v>760</v>
      </c>
      <c r="C119" s="9" t="s">
        <v>60</v>
      </c>
      <c r="D119" s="9" t="s">
        <v>761</v>
      </c>
      <c r="E119" s="9" t="s">
        <v>762</v>
      </c>
      <c r="F119" s="9">
        <v>-8.7295999999999996</v>
      </c>
      <c r="G119" s="9">
        <v>-17.9604</v>
      </c>
      <c r="H119" s="10" t="s">
        <v>154</v>
      </c>
      <c r="I119" s="9">
        <v>100</v>
      </c>
      <c r="J119" s="9" t="s">
        <v>64</v>
      </c>
      <c r="K119" s="9" t="s">
        <v>714</v>
      </c>
      <c r="L119" s="9" t="s">
        <v>733</v>
      </c>
      <c r="M119" s="9">
        <v>23.630095000000001</v>
      </c>
      <c r="N119" s="9" t="s">
        <v>67</v>
      </c>
      <c r="O119" s="9">
        <v>1.1292623999999999E-2</v>
      </c>
      <c r="P119" s="9">
        <v>1.049606</v>
      </c>
      <c r="Q119" s="9">
        <v>3.6490004999999999E-2</v>
      </c>
      <c r="R119" s="9">
        <v>1.0999999999999999E-2</v>
      </c>
      <c r="S119" s="9">
        <v>1.8234891E-2</v>
      </c>
      <c r="T119" s="9">
        <v>4.3999999999999997E-2</v>
      </c>
      <c r="U119" s="9">
        <v>0.14299999999999999</v>
      </c>
      <c r="V119" s="9">
        <v>1.284</v>
      </c>
      <c r="W119" s="9">
        <v>1.2621690000000001E-3</v>
      </c>
      <c r="X119" s="9">
        <v>190.5966</v>
      </c>
      <c r="Y119" s="9">
        <v>36.588225000000001</v>
      </c>
      <c r="Z119" s="9">
        <v>24.965309999999999</v>
      </c>
      <c r="AA119" s="9">
        <v>19.3094</v>
      </c>
      <c r="AB119" s="9">
        <v>29.353350639999999</v>
      </c>
      <c r="AC119" s="9" t="s">
        <v>67</v>
      </c>
      <c r="AD119" s="9">
        <v>0</v>
      </c>
      <c r="AE119" s="9">
        <v>53.771013000000004</v>
      </c>
      <c r="AF119" s="9">
        <v>3.2923000000000001E-2</v>
      </c>
      <c r="AG119" s="9">
        <v>3.2105000000000002E-2</v>
      </c>
      <c r="AH119" s="9">
        <v>3.2620999999999997E-2</v>
      </c>
      <c r="AI119" s="9" t="s">
        <v>114</v>
      </c>
      <c r="AJ119" s="9" t="s">
        <v>69</v>
      </c>
      <c r="AK119" s="9">
        <v>395.57409999999999</v>
      </c>
      <c r="AL119" s="9">
        <v>3.8299999999999999E-4</v>
      </c>
      <c r="AM119" s="9">
        <v>9.810000000000001E-4</v>
      </c>
      <c r="AN119" s="9">
        <v>2.6440000000000001E-3</v>
      </c>
      <c r="AO119" s="9">
        <v>2.1717789999999999</v>
      </c>
      <c r="AP119" s="9">
        <v>0.114563</v>
      </c>
      <c r="AQ119" s="9">
        <v>6.3548999999999994E-2</v>
      </c>
      <c r="AR119" s="9">
        <v>733</v>
      </c>
      <c r="AS119" s="9">
        <v>0</v>
      </c>
      <c r="AT119" s="9">
        <v>365</v>
      </c>
      <c r="AU119" s="9" t="s">
        <v>763</v>
      </c>
      <c r="AV119" s="9" t="s">
        <v>764</v>
      </c>
      <c r="AW119" s="11">
        <v>97624502</v>
      </c>
      <c r="AX119" s="12">
        <v>3.073770491803279E-2</v>
      </c>
      <c r="AY119" s="13">
        <v>1.1419128000000001E-2</v>
      </c>
      <c r="AZ119" s="14">
        <v>27878739</v>
      </c>
      <c r="BA119" s="15">
        <f t="shared" si="1"/>
        <v>0.28557112639611726</v>
      </c>
      <c r="BB119" s="16">
        <v>2058</v>
      </c>
      <c r="BC119" s="16">
        <v>7.1390077219999997</v>
      </c>
      <c r="BD119" s="16">
        <v>4.07136E-4</v>
      </c>
      <c r="BE119" s="16" t="s">
        <v>72</v>
      </c>
    </row>
    <row r="120" spans="1:57" s="17" customFormat="1" ht="31.5" customHeight="1">
      <c r="A120" s="9" t="s">
        <v>765</v>
      </c>
      <c r="B120" s="9" t="s">
        <v>766</v>
      </c>
      <c r="C120" s="9" t="s">
        <v>60</v>
      </c>
      <c r="D120" s="9" t="s">
        <v>761</v>
      </c>
      <c r="E120" s="9" t="s">
        <v>767</v>
      </c>
      <c r="F120" s="9">
        <v>-8.7986000000000004</v>
      </c>
      <c r="G120" s="9">
        <v>-17.903400000000001</v>
      </c>
      <c r="H120" s="10" t="s">
        <v>751</v>
      </c>
      <c r="I120" s="9">
        <v>800</v>
      </c>
      <c r="J120" s="9" t="s">
        <v>64</v>
      </c>
      <c r="K120" s="9" t="s">
        <v>714</v>
      </c>
      <c r="L120" s="9" t="s">
        <v>733</v>
      </c>
      <c r="M120" s="9">
        <v>4.6417190000000002</v>
      </c>
      <c r="N120" s="9" t="s">
        <v>67</v>
      </c>
      <c r="O120" s="9">
        <v>1.1292623999999999E-2</v>
      </c>
      <c r="P120" s="9">
        <v>37.560305</v>
      </c>
      <c r="Q120" s="9">
        <v>3.6490004999999999E-2</v>
      </c>
      <c r="R120" s="9">
        <v>7.0000000000000001E-3</v>
      </c>
      <c r="S120" s="9">
        <v>1.8234891E-2</v>
      </c>
      <c r="T120" s="9">
        <v>36.979999999999997</v>
      </c>
      <c r="U120" s="9">
        <v>2.6179999999999999</v>
      </c>
      <c r="V120" s="9">
        <v>34.44</v>
      </c>
      <c r="W120" s="9">
        <v>1.2621690000000001E-3</v>
      </c>
      <c r="X120" s="9">
        <v>143.27362500000001</v>
      </c>
      <c r="Y120" s="9">
        <v>34.476312</v>
      </c>
      <c r="Z120" s="9">
        <v>27.307849999999998</v>
      </c>
      <c r="AA120" s="9">
        <v>21.976400000000002</v>
      </c>
      <c r="AB120" s="9">
        <v>32.026927950000001</v>
      </c>
      <c r="AC120" s="9" t="s">
        <v>67</v>
      </c>
      <c r="AD120" s="9">
        <v>0</v>
      </c>
      <c r="AE120" s="9">
        <v>33.042923999999999</v>
      </c>
      <c r="AF120" s="9" t="s">
        <v>67</v>
      </c>
      <c r="AG120" s="9" t="s">
        <v>67</v>
      </c>
      <c r="AH120" s="9" t="s">
        <v>67</v>
      </c>
      <c r="AI120" s="9" t="s">
        <v>114</v>
      </c>
      <c r="AJ120" s="9" t="s">
        <v>69</v>
      </c>
      <c r="AK120" s="9">
        <v>396.73110000000003</v>
      </c>
      <c r="AL120" s="9">
        <v>2.6200000000000003E-4</v>
      </c>
      <c r="AM120" s="9">
        <v>9.0000000000000006E-5</v>
      </c>
      <c r="AN120" s="9">
        <v>1.807E-3</v>
      </c>
      <c r="AO120" s="9">
        <v>3.2267450000000002</v>
      </c>
      <c r="AP120" s="9">
        <v>5.2401000000000003E-2</v>
      </c>
      <c r="AQ120" s="9">
        <v>1.023E-3</v>
      </c>
      <c r="AR120" s="9">
        <v>733</v>
      </c>
      <c r="AS120" s="9">
        <v>0</v>
      </c>
      <c r="AT120" s="9">
        <v>365</v>
      </c>
      <c r="AU120" s="9" t="s">
        <v>768</v>
      </c>
      <c r="AV120" s="9" t="s">
        <v>769</v>
      </c>
      <c r="AW120" s="11">
        <v>193526010</v>
      </c>
      <c r="AX120" s="12">
        <v>0.59400826446280997</v>
      </c>
      <c r="AY120" s="13"/>
      <c r="AZ120" s="14">
        <v>38079538</v>
      </c>
      <c r="BA120" s="15">
        <f t="shared" si="1"/>
        <v>0.19676702888671141</v>
      </c>
      <c r="BB120" s="16">
        <v>1477</v>
      </c>
      <c r="BC120" s="16">
        <v>6.9363219860000003</v>
      </c>
      <c r="BD120" s="16">
        <v>5.6744900000000003E-4</v>
      </c>
      <c r="BE120" s="16" t="s">
        <v>101</v>
      </c>
    </row>
    <row r="121" spans="1:57" s="17" customFormat="1" ht="31.5" customHeight="1">
      <c r="A121" s="9" t="s">
        <v>770</v>
      </c>
      <c r="B121" s="9" t="s">
        <v>771</v>
      </c>
      <c r="C121" s="9" t="s">
        <v>60</v>
      </c>
      <c r="D121" s="9" t="s">
        <v>761</v>
      </c>
      <c r="E121" s="9" t="s">
        <v>772</v>
      </c>
      <c r="F121" s="9">
        <v>-8.7789000000000001</v>
      </c>
      <c r="G121" s="9">
        <v>-17.9099</v>
      </c>
      <c r="H121" s="10" t="s">
        <v>83</v>
      </c>
      <c r="I121" s="9">
        <v>5</v>
      </c>
      <c r="J121" s="9" t="s">
        <v>64</v>
      </c>
      <c r="K121" s="9" t="s">
        <v>714</v>
      </c>
      <c r="L121" s="9" t="s">
        <v>733</v>
      </c>
      <c r="M121" s="9">
        <v>25.064425</v>
      </c>
      <c r="N121" s="9" t="s">
        <v>67</v>
      </c>
      <c r="O121" s="9">
        <v>1.1292623999999999E-2</v>
      </c>
      <c r="P121" s="9">
        <v>0.41679899999999998</v>
      </c>
      <c r="Q121" s="9">
        <v>3.6490004999999999E-2</v>
      </c>
      <c r="R121" s="9">
        <v>3.0000000000000001E-3</v>
      </c>
      <c r="S121" s="9">
        <v>1.8234891E-2</v>
      </c>
      <c r="T121" s="9">
        <v>1.7999999999999999E-2</v>
      </c>
      <c r="U121" s="9">
        <v>0.104</v>
      </c>
      <c r="V121" s="9">
        <v>0.86799999999999999</v>
      </c>
      <c r="W121" s="9">
        <v>1.2621690000000001E-3</v>
      </c>
      <c r="X121" s="9">
        <v>199.13499999999999</v>
      </c>
      <c r="Y121" s="9">
        <v>36.416780000000003</v>
      </c>
      <c r="Z121" s="9">
        <v>24.393094999999999</v>
      </c>
      <c r="AA121" s="9">
        <v>24.669899999999998</v>
      </c>
      <c r="AB121" s="9">
        <v>32.026927950000001</v>
      </c>
      <c r="AC121" s="9" t="s">
        <v>67</v>
      </c>
      <c r="AD121" s="9">
        <v>0</v>
      </c>
      <c r="AE121" s="9">
        <v>55.046546999999997</v>
      </c>
      <c r="AF121" s="9">
        <v>28.638750999999999</v>
      </c>
      <c r="AG121" s="9">
        <v>31.419789000000002</v>
      </c>
      <c r="AH121" s="9">
        <v>33.600195999999997</v>
      </c>
      <c r="AI121" s="9" t="s">
        <v>114</v>
      </c>
      <c r="AJ121" s="9" t="s">
        <v>69</v>
      </c>
      <c r="AK121" s="9">
        <v>396.04939999999999</v>
      </c>
      <c r="AL121" s="9">
        <v>3.2400000000000001E-4</v>
      </c>
      <c r="AM121" s="9">
        <v>5.7700000000000004E-4</v>
      </c>
      <c r="AN121" s="9">
        <v>2.2369999999999998E-3</v>
      </c>
      <c r="AO121" s="9">
        <v>1.7734799999999999</v>
      </c>
      <c r="AP121" s="9">
        <v>9.4476000000000004E-2</v>
      </c>
      <c r="AQ121" s="9">
        <v>4.3816000000000001E-2</v>
      </c>
      <c r="AR121" s="9">
        <v>733</v>
      </c>
      <c r="AS121" s="9">
        <v>0</v>
      </c>
      <c r="AT121" s="9">
        <v>365</v>
      </c>
      <c r="AU121" s="9" t="s">
        <v>773</v>
      </c>
      <c r="AV121" s="9" t="s">
        <v>774</v>
      </c>
      <c r="AW121" s="11">
        <v>79974260</v>
      </c>
      <c r="AX121" s="12">
        <v>0.92500000000000004</v>
      </c>
      <c r="AY121" s="13">
        <v>3.0528177E-2</v>
      </c>
      <c r="AZ121" s="14">
        <v>18552405</v>
      </c>
      <c r="BA121" s="15">
        <f t="shared" si="1"/>
        <v>0.23197970196910855</v>
      </c>
      <c r="BB121" s="16">
        <v>1937</v>
      </c>
      <c r="BC121" s="16">
        <v>7.1141539890000001</v>
      </c>
      <c r="BD121" s="16">
        <v>6.0153699999999997E-4</v>
      </c>
      <c r="BE121" s="16" t="s">
        <v>72</v>
      </c>
    </row>
    <row r="122" spans="1:57" s="17" customFormat="1" ht="31.5" customHeight="1">
      <c r="A122" s="9" t="s">
        <v>775</v>
      </c>
      <c r="B122" s="9" t="s">
        <v>776</v>
      </c>
      <c r="C122" s="9" t="s">
        <v>60</v>
      </c>
      <c r="D122" s="9" t="s">
        <v>777</v>
      </c>
      <c r="E122" s="9" t="s">
        <v>778</v>
      </c>
      <c r="F122" s="9">
        <v>-21.029199999999999</v>
      </c>
      <c r="G122" s="9">
        <v>-35.349800000000002</v>
      </c>
      <c r="H122" s="10" t="s">
        <v>154</v>
      </c>
      <c r="I122" s="9">
        <v>150</v>
      </c>
      <c r="J122" s="9" t="s">
        <v>64</v>
      </c>
      <c r="K122" s="9" t="s">
        <v>714</v>
      </c>
      <c r="L122" s="9" t="s">
        <v>733</v>
      </c>
      <c r="M122" s="9">
        <v>21.165959999999998</v>
      </c>
      <c r="N122" s="9" t="s">
        <v>67</v>
      </c>
      <c r="O122" s="9">
        <v>1.1959192E-2</v>
      </c>
      <c r="P122" s="9">
        <v>0.218613</v>
      </c>
      <c r="Q122" s="9">
        <v>1.3453111E-2</v>
      </c>
      <c r="R122" s="9">
        <v>1.4999999999999999E-2</v>
      </c>
      <c r="S122" s="9">
        <v>1.3930039E-2</v>
      </c>
      <c r="T122" s="9">
        <v>0</v>
      </c>
      <c r="U122" s="9">
        <v>3.7999999999999999E-2</v>
      </c>
      <c r="V122" s="9">
        <v>0.71211599999999997</v>
      </c>
      <c r="W122" s="9">
        <v>7.7687800000000005E-4</v>
      </c>
      <c r="X122" s="9">
        <v>200.32464999999999</v>
      </c>
      <c r="Y122" s="9">
        <v>36.619509999999998</v>
      </c>
      <c r="Z122" s="9">
        <v>25.68731</v>
      </c>
      <c r="AA122" s="9">
        <v>14.966900000000001</v>
      </c>
      <c r="AB122" s="9">
        <v>24.423596379999999</v>
      </c>
      <c r="AC122" s="9">
        <v>7.0900000000000002E-5</v>
      </c>
      <c r="AD122" s="9">
        <v>0</v>
      </c>
      <c r="AE122" s="9">
        <v>51.190249999999999</v>
      </c>
      <c r="AF122" s="9">
        <v>4.5726000000000003E-2</v>
      </c>
      <c r="AG122" s="9">
        <v>5.7104000000000002E-2</v>
      </c>
      <c r="AH122" s="9">
        <v>5.3976000000000003E-2</v>
      </c>
      <c r="AI122" s="9" t="s">
        <v>114</v>
      </c>
      <c r="AJ122" s="9" t="s">
        <v>69</v>
      </c>
      <c r="AK122" s="9">
        <v>30.3292</v>
      </c>
      <c r="AL122" s="9">
        <v>2.9599999999999998E-4</v>
      </c>
      <c r="AM122" s="9">
        <v>3.77E-4</v>
      </c>
      <c r="AN122" s="9">
        <v>2.0430000000000001E-3</v>
      </c>
      <c r="AO122" s="9">
        <v>1.931379</v>
      </c>
      <c r="AP122" s="9">
        <v>8.1780000000000005E-2</v>
      </c>
      <c r="AQ122" s="9">
        <v>2.8802000000000001E-2</v>
      </c>
      <c r="AR122" s="9">
        <v>755</v>
      </c>
      <c r="AS122" s="9">
        <v>0</v>
      </c>
      <c r="AT122" s="9">
        <v>365</v>
      </c>
      <c r="AU122" s="9" t="s">
        <v>779</v>
      </c>
      <c r="AV122" s="9" t="s">
        <v>780</v>
      </c>
      <c r="AW122" s="11">
        <v>117740296</v>
      </c>
      <c r="AX122" s="12">
        <v>1.8760611205432938</v>
      </c>
      <c r="AY122" s="13">
        <v>9.0145220000000005E-3</v>
      </c>
      <c r="AZ122" s="14">
        <v>24291049</v>
      </c>
      <c r="BA122" s="15">
        <f t="shared" si="1"/>
        <v>0.20631041219736698</v>
      </c>
      <c r="BB122" s="16">
        <v>2079</v>
      </c>
      <c r="BC122" s="16">
        <v>7.2937664709999996</v>
      </c>
      <c r="BD122" s="16">
        <v>4.78433E-4</v>
      </c>
      <c r="BE122" s="16" t="s">
        <v>72</v>
      </c>
    </row>
    <row r="123" spans="1:57" s="17" customFormat="1" ht="31.5" customHeight="1">
      <c r="A123" s="9" t="s">
        <v>781</v>
      </c>
      <c r="B123" s="9" t="s">
        <v>782</v>
      </c>
      <c r="C123" s="9" t="s">
        <v>60</v>
      </c>
      <c r="D123" s="9" t="s">
        <v>777</v>
      </c>
      <c r="E123" s="9" t="s">
        <v>783</v>
      </c>
      <c r="F123" s="9">
        <v>-20.9315</v>
      </c>
      <c r="G123" s="9">
        <v>-35.179400000000001</v>
      </c>
      <c r="H123" s="10" t="s">
        <v>751</v>
      </c>
      <c r="I123" s="9">
        <v>800</v>
      </c>
      <c r="J123" s="9" t="s">
        <v>64</v>
      </c>
      <c r="K123" s="9" t="s">
        <v>714</v>
      </c>
      <c r="L123" s="9" t="s">
        <v>733</v>
      </c>
      <c r="M123" s="9">
        <v>4.6642749999999999</v>
      </c>
      <c r="N123" s="9" t="s">
        <v>67</v>
      </c>
      <c r="O123" s="9">
        <v>1.1959192E-2</v>
      </c>
      <c r="P123" s="9">
        <v>33.940795000000001</v>
      </c>
      <c r="Q123" s="9">
        <v>1.3453111E-2</v>
      </c>
      <c r="R123" s="9">
        <v>1E-3</v>
      </c>
      <c r="S123" s="9">
        <v>1.3930039E-2</v>
      </c>
      <c r="T123" s="9" t="s">
        <v>67</v>
      </c>
      <c r="U123" s="9">
        <v>0.93700000000000006</v>
      </c>
      <c r="V123" s="9" t="s">
        <v>67</v>
      </c>
      <c r="W123" s="9">
        <v>7.7687800000000005E-4</v>
      </c>
      <c r="X123" s="9">
        <v>191.41318699999999</v>
      </c>
      <c r="Y123" s="9">
        <v>34.369568999999998</v>
      </c>
      <c r="Z123" s="9">
        <v>27.220344000000001</v>
      </c>
      <c r="AA123" s="9">
        <v>14.2624</v>
      </c>
      <c r="AB123" s="9">
        <v>24.611780169999999</v>
      </c>
      <c r="AC123" s="9">
        <v>9.31E-5</v>
      </c>
      <c r="AD123" s="9">
        <v>0</v>
      </c>
      <c r="AE123" s="9">
        <v>32.971176999999997</v>
      </c>
      <c r="AF123" s="9" t="s">
        <v>67</v>
      </c>
      <c r="AG123" s="9" t="s">
        <v>67</v>
      </c>
      <c r="AH123" s="9" t="s">
        <v>67</v>
      </c>
      <c r="AI123" s="9" t="s">
        <v>114</v>
      </c>
      <c r="AJ123" s="9" t="s">
        <v>69</v>
      </c>
      <c r="AK123" s="9">
        <v>36.256999999999998</v>
      </c>
      <c r="AL123" s="9">
        <v>2.7300000000000002E-4</v>
      </c>
      <c r="AM123" s="9">
        <v>1.6699999999999999E-4</v>
      </c>
      <c r="AN123" s="9">
        <v>1.8829999999999999E-3</v>
      </c>
      <c r="AO123" s="9">
        <v>2.8212320000000002</v>
      </c>
      <c r="AP123" s="9">
        <v>5.2298999999999998E-2</v>
      </c>
      <c r="AQ123" s="9">
        <v>1.106E-3</v>
      </c>
      <c r="AR123" s="9">
        <v>756</v>
      </c>
      <c r="AS123" s="9">
        <v>0</v>
      </c>
      <c r="AT123" s="9">
        <v>365</v>
      </c>
      <c r="AU123" s="9" t="s">
        <v>784</v>
      </c>
      <c r="AV123" s="9" t="s">
        <v>785</v>
      </c>
      <c r="AW123" s="11">
        <v>512947636</v>
      </c>
      <c r="AX123" s="12">
        <v>2.1481481481481484</v>
      </c>
      <c r="AY123" s="13"/>
      <c r="AZ123" s="14">
        <v>37636127</v>
      </c>
      <c r="BA123" s="15">
        <f t="shared" si="1"/>
        <v>7.3372259385946367E-2</v>
      </c>
      <c r="BB123" s="16">
        <v>342</v>
      </c>
      <c r="BC123" s="16">
        <v>5.4584821440000004</v>
      </c>
      <c r="BD123" s="16">
        <v>4.8173299999999998E-4</v>
      </c>
      <c r="BE123" s="16" t="s">
        <v>79</v>
      </c>
    </row>
    <row r="124" spans="1:57" s="17" customFormat="1" ht="31.5" customHeight="1">
      <c r="A124" s="9" t="s">
        <v>786</v>
      </c>
      <c r="B124" s="9" t="s">
        <v>787</v>
      </c>
      <c r="C124" s="9" t="s">
        <v>60</v>
      </c>
      <c r="D124" s="9" t="s">
        <v>777</v>
      </c>
      <c r="E124" s="9" t="s">
        <v>788</v>
      </c>
      <c r="F124" s="9">
        <v>-20.935400000000001</v>
      </c>
      <c r="G124" s="9">
        <v>-35.180300000000003</v>
      </c>
      <c r="H124" s="10" t="s">
        <v>83</v>
      </c>
      <c r="I124" s="9">
        <v>5</v>
      </c>
      <c r="J124" s="9" t="s">
        <v>64</v>
      </c>
      <c r="K124" s="9" t="s">
        <v>714</v>
      </c>
      <c r="L124" s="9" t="s">
        <v>733</v>
      </c>
      <c r="M124" s="9">
        <v>23.374825000000001</v>
      </c>
      <c r="N124" s="9" t="s">
        <v>67</v>
      </c>
      <c r="O124" s="9">
        <v>1.1959192E-2</v>
      </c>
      <c r="P124" s="9">
        <v>0.185971</v>
      </c>
      <c r="Q124" s="9">
        <v>1.3453111E-2</v>
      </c>
      <c r="R124" s="9">
        <v>1E-3</v>
      </c>
      <c r="S124" s="9">
        <v>1.3930039E-2</v>
      </c>
      <c r="T124" s="9">
        <v>0</v>
      </c>
      <c r="U124" s="9">
        <v>5.6000000000000001E-2</v>
      </c>
      <c r="V124" s="9">
        <v>0.81417200000000001</v>
      </c>
      <c r="W124" s="9">
        <v>7.7687800000000005E-4</v>
      </c>
      <c r="X124" s="9">
        <v>206.23185000000001</v>
      </c>
      <c r="Y124" s="9">
        <v>37.076574999999998</v>
      </c>
      <c r="Z124" s="9">
        <v>25.400179999999999</v>
      </c>
      <c r="AA124" s="9">
        <v>15.618</v>
      </c>
      <c r="AB124" s="9">
        <v>24.611780169999999</v>
      </c>
      <c r="AC124" s="9">
        <v>9.31E-5</v>
      </c>
      <c r="AD124" s="9">
        <v>0</v>
      </c>
      <c r="AE124" s="9">
        <v>54.081949000000002</v>
      </c>
      <c r="AF124" s="9">
        <v>31.396196</v>
      </c>
      <c r="AG124" s="9">
        <v>38.551485</v>
      </c>
      <c r="AH124" s="9">
        <v>37.592300999999999</v>
      </c>
      <c r="AI124" s="9" t="s">
        <v>114</v>
      </c>
      <c r="AJ124" s="9" t="s">
        <v>69</v>
      </c>
      <c r="AK124" s="9">
        <v>332.84460000000001</v>
      </c>
      <c r="AL124" s="9">
        <v>3.3399999999999999E-4</v>
      </c>
      <c r="AM124" s="9">
        <v>6.3900000000000003E-4</v>
      </c>
      <c r="AN124" s="9">
        <v>2.307E-3</v>
      </c>
      <c r="AO124" s="9">
        <v>1.6368020000000001</v>
      </c>
      <c r="AP124" s="9">
        <v>0.103946</v>
      </c>
      <c r="AQ124" s="9">
        <v>5.0967999999999999E-2</v>
      </c>
      <c r="AR124" s="9">
        <v>755</v>
      </c>
      <c r="AS124" s="9">
        <v>0</v>
      </c>
      <c r="AT124" s="9">
        <v>365</v>
      </c>
      <c r="AU124" s="9" t="s">
        <v>789</v>
      </c>
      <c r="AV124" s="9" t="s">
        <v>790</v>
      </c>
      <c r="AW124" s="11">
        <v>100296296</v>
      </c>
      <c r="AX124" s="12">
        <v>1.5269461077844311</v>
      </c>
      <c r="AY124" s="13">
        <v>3.4643207000000002E-2</v>
      </c>
      <c r="AZ124" s="14">
        <v>17918752</v>
      </c>
      <c r="BA124" s="15">
        <f t="shared" si="1"/>
        <v>0.17865816300932988</v>
      </c>
      <c r="BB124" s="16">
        <v>1701</v>
      </c>
      <c r="BC124" s="16">
        <v>7.0541491120000002</v>
      </c>
      <c r="BD124" s="16">
        <v>5.32294E-4</v>
      </c>
      <c r="BE124" s="16" t="s">
        <v>72</v>
      </c>
    </row>
    <row r="125" spans="1:57" s="17" customFormat="1" ht="31.5" customHeight="1">
      <c r="A125" s="9" t="s">
        <v>791</v>
      </c>
      <c r="B125" s="9" t="s">
        <v>792</v>
      </c>
      <c r="C125" s="9" t="s">
        <v>60</v>
      </c>
      <c r="D125" s="9" t="s">
        <v>793</v>
      </c>
      <c r="E125" s="9" t="s">
        <v>794</v>
      </c>
      <c r="F125" s="9">
        <v>-30.148399999999999</v>
      </c>
      <c r="G125" s="9">
        <v>-43.270499999999998</v>
      </c>
      <c r="H125" s="10" t="s">
        <v>154</v>
      </c>
      <c r="I125" s="9">
        <v>120</v>
      </c>
      <c r="J125" s="9" t="s">
        <v>64</v>
      </c>
      <c r="K125" s="9" t="s">
        <v>714</v>
      </c>
      <c r="L125" s="9" t="s">
        <v>733</v>
      </c>
      <c r="M125" s="9">
        <v>19.323350000000001</v>
      </c>
      <c r="N125" s="9" t="s">
        <v>67</v>
      </c>
      <c r="O125" s="9">
        <v>1.7718556999999999E-2</v>
      </c>
      <c r="P125" s="9">
        <v>8.5111000000000006E-2</v>
      </c>
      <c r="Q125" s="9">
        <v>1.9741239999999998E-3</v>
      </c>
      <c r="R125" s="9">
        <v>5.2999999999999999E-2</v>
      </c>
      <c r="S125" s="9">
        <v>1.2364627E-2</v>
      </c>
      <c r="T125" s="9">
        <v>0.104</v>
      </c>
      <c r="U125" s="9">
        <v>0</v>
      </c>
      <c r="V125" s="9">
        <v>0.31900000000000001</v>
      </c>
      <c r="W125" s="9">
        <v>8.6256199999999999E-4</v>
      </c>
      <c r="X125" s="9">
        <v>216.65469999999999</v>
      </c>
      <c r="Y125" s="9">
        <v>36.277459999999998</v>
      </c>
      <c r="Z125" s="9">
        <v>25.920365</v>
      </c>
      <c r="AA125" s="9">
        <v>19.663399999999999</v>
      </c>
      <c r="AB125" s="9">
        <v>38.968807220000002</v>
      </c>
      <c r="AC125" s="9">
        <v>2.0336099999999999E-4</v>
      </c>
      <c r="AD125" s="9">
        <v>5.7777779999999996</v>
      </c>
      <c r="AE125" s="9">
        <v>48.818052000000002</v>
      </c>
      <c r="AF125" s="9">
        <v>3.8677000000000003E-2</v>
      </c>
      <c r="AG125" s="9">
        <v>3.6720999999999997E-2</v>
      </c>
      <c r="AH125" s="9">
        <v>3.2174000000000001E-2</v>
      </c>
      <c r="AI125" s="9" t="s">
        <v>114</v>
      </c>
      <c r="AJ125" s="9" t="s">
        <v>92</v>
      </c>
      <c r="AK125" s="9">
        <v>564.404</v>
      </c>
      <c r="AL125" s="9">
        <v>3.4600000000000001E-4</v>
      </c>
      <c r="AM125" s="9">
        <v>7.2300000000000001E-4</v>
      </c>
      <c r="AN125" s="9">
        <v>2.3900000000000002E-3</v>
      </c>
      <c r="AO125" s="9">
        <v>1.9431160000000001</v>
      </c>
      <c r="AP125" s="9">
        <v>9.9534999999999998E-2</v>
      </c>
      <c r="AQ125" s="9">
        <v>5.1207000000000003E-2</v>
      </c>
      <c r="AR125" s="9">
        <v>802</v>
      </c>
      <c r="AS125" s="9">
        <v>0</v>
      </c>
      <c r="AT125" s="9">
        <v>365</v>
      </c>
      <c r="AU125" s="9" t="s">
        <v>795</v>
      </c>
      <c r="AV125" s="9" t="s">
        <v>796</v>
      </c>
      <c r="AW125" s="11">
        <v>107092254</v>
      </c>
      <c r="AX125" s="12">
        <v>0.37383177570093457</v>
      </c>
      <c r="AY125" s="13">
        <v>9.6099819999999996E-3</v>
      </c>
      <c r="AZ125" s="14">
        <v>29558685</v>
      </c>
      <c r="BA125" s="15">
        <f t="shared" si="1"/>
        <v>0.27601141908919014</v>
      </c>
      <c r="BB125" s="16">
        <v>2337</v>
      </c>
      <c r="BC125" s="16">
        <v>7.2650478329999997</v>
      </c>
      <c r="BD125" s="16">
        <v>3.79207E-4</v>
      </c>
      <c r="BE125" s="16" t="s">
        <v>72</v>
      </c>
    </row>
    <row r="126" spans="1:57" s="17" customFormat="1" ht="31.5" customHeight="1">
      <c r="A126" s="9" t="s">
        <v>797</v>
      </c>
      <c r="B126" s="9" t="s">
        <v>798</v>
      </c>
      <c r="C126" s="9" t="s">
        <v>60</v>
      </c>
      <c r="D126" s="9" t="s">
        <v>793</v>
      </c>
      <c r="E126" s="9" t="s">
        <v>799</v>
      </c>
      <c r="F126" s="9">
        <v>-30.147099999999998</v>
      </c>
      <c r="G126" s="9">
        <v>-43.291499999999999</v>
      </c>
      <c r="H126" s="10" t="s">
        <v>751</v>
      </c>
      <c r="I126" s="9">
        <v>800</v>
      </c>
      <c r="J126" s="9" t="s">
        <v>64</v>
      </c>
      <c r="K126" s="9" t="s">
        <v>714</v>
      </c>
      <c r="L126" s="9" t="s">
        <v>733</v>
      </c>
      <c r="M126" s="9">
        <v>5.823213</v>
      </c>
      <c r="N126" s="9" t="s">
        <v>67</v>
      </c>
      <c r="O126" s="9">
        <v>1.7718556999999999E-2</v>
      </c>
      <c r="P126" s="9">
        <v>28.704077999999999</v>
      </c>
      <c r="Q126" s="9">
        <v>1.9741239999999998E-3</v>
      </c>
      <c r="R126" s="9">
        <v>0</v>
      </c>
      <c r="S126" s="9">
        <v>1.2364627E-2</v>
      </c>
      <c r="T126" s="9" t="s">
        <v>67</v>
      </c>
      <c r="U126" s="9">
        <v>1.946</v>
      </c>
      <c r="V126" s="9" t="s">
        <v>67</v>
      </c>
      <c r="W126" s="9">
        <v>8.6256199999999999E-4</v>
      </c>
      <c r="X126" s="9">
        <v>215.95474999999999</v>
      </c>
      <c r="Y126" s="9">
        <v>34.354999999999997</v>
      </c>
      <c r="Z126" s="9">
        <v>27.076125000000001</v>
      </c>
      <c r="AA126" s="9">
        <v>20.543199999999999</v>
      </c>
      <c r="AB126" s="9">
        <v>38.628051759999998</v>
      </c>
      <c r="AC126" s="9">
        <v>1.9651900000000001E-4</v>
      </c>
      <c r="AD126" s="9">
        <v>5.7777779999999996</v>
      </c>
      <c r="AE126" s="9">
        <v>33.993515000000002</v>
      </c>
      <c r="AF126" s="9" t="s">
        <v>67</v>
      </c>
      <c r="AG126" s="9" t="s">
        <v>67</v>
      </c>
      <c r="AH126" s="9" t="s">
        <v>67</v>
      </c>
      <c r="AI126" s="9" t="s">
        <v>114</v>
      </c>
      <c r="AJ126" s="9" t="s">
        <v>92</v>
      </c>
      <c r="AK126" s="9">
        <v>564.92100000000005</v>
      </c>
      <c r="AL126" s="9">
        <v>2.5999999999999998E-4</v>
      </c>
      <c r="AM126" s="9">
        <v>8.7000000000000001E-5</v>
      </c>
      <c r="AN126" s="9">
        <v>1.794E-3</v>
      </c>
      <c r="AO126" s="9">
        <v>2.5976309999999998</v>
      </c>
      <c r="AP126" s="9">
        <v>4.8308999999999998E-2</v>
      </c>
      <c r="AQ126" s="9">
        <v>1.1310000000000001E-3</v>
      </c>
      <c r="AR126" s="9">
        <v>804</v>
      </c>
      <c r="AS126" s="9">
        <v>0</v>
      </c>
      <c r="AT126" s="9">
        <v>365</v>
      </c>
      <c r="AU126" s="9" t="s">
        <v>800</v>
      </c>
      <c r="AV126" s="9" t="s">
        <v>801</v>
      </c>
      <c r="AW126" s="28">
        <v>536873460</v>
      </c>
      <c r="AX126" s="12">
        <v>4.3274962742175864</v>
      </c>
      <c r="AY126" s="13"/>
      <c r="AZ126" s="14">
        <v>51429568</v>
      </c>
      <c r="BA126" s="15">
        <f t="shared" si="1"/>
        <v>9.5794580719262973E-2</v>
      </c>
      <c r="BB126" s="16">
        <v>457</v>
      </c>
      <c r="BC126" s="16">
        <v>5.4857221819999999</v>
      </c>
      <c r="BD126" s="16">
        <v>4.18315E-4</v>
      </c>
      <c r="BE126" s="16" t="s">
        <v>79</v>
      </c>
    </row>
    <row r="127" spans="1:57" s="17" customFormat="1" ht="31.5" customHeight="1">
      <c r="A127" s="9" t="s">
        <v>802</v>
      </c>
      <c r="B127" s="9" t="s">
        <v>803</v>
      </c>
      <c r="C127" s="9" t="s">
        <v>60</v>
      </c>
      <c r="D127" s="9" t="s">
        <v>793</v>
      </c>
      <c r="E127" s="9" t="s">
        <v>804</v>
      </c>
      <c r="F127" s="9">
        <v>-30.136700000000001</v>
      </c>
      <c r="G127" s="9">
        <v>-43.289900000000003</v>
      </c>
      <c r="H127" s="10" t="s">
        <v>83</v>
      </c>
      <c r="I127" s="9">
        <v>5</v>
      </c>
      <c r="J127" s="9" t="s">
        <v>64</v>
      </c>
      <c r="K127" s="9" t="s">
        <v>714</v>
      </c>
      <c r="L127" s="9" t="s">
        <v>733</v>
      </c>
      <c r="M127" s="9">
        <v>20.077750000000002</v>
      </c>
      <c r="N127" s="9" t="s">
        <v>67</v>
      </c>
      <c r="O127" s="9">
        <v>1.7718556999999999E-2</v>
      </c>
      <c r="P127" s="9">
        <v>2.5333000000000001E-2</v>
      </c>
      <c r="Q127" s="9">
        <v>1.9741239999999998E-3</v>
      </c>
      <c r="R127" s="9">
        <v>0</v>
      </c>
      <c r="S127" s="9">
        <v>1.2364627E-2</v>
      </c>
      <c r="T127" s="9">
        <v>2.5999999999999999E-2</v>
      </c>
      <c r="U127" s="9">
        <v>0</v>
      </c>
      <c r="V127" s="9">
        <v>0.749</v>
      </c>
      <c r="W127" s="9">
        <v>8.6256199999999999E-4</v>
      </c>
      <c r="X127" s="9">
        <v>221.13845000000001</v>
      </c>
      <c r="Y127" s="9">
        <v>36.325530000000001</v>
      </c>
      <c r="Z127" s="9">
        <v>25.754114999999999</v>
      </c>
      <c r="AA127" s="9">
        <v>20.902699999999999</v>
      </c>
      <c r="AB127" s="9">
        <v>39.003953930000002</v>
      </c>
      <c r="AC127" s="9">
        <v>2.04804E-4</v>
      </c>
      <c r="AD127" s="9">
        <v>5.7777779999999996</v>
      </c>
      <c r="AE127" s="9">
        <v>49.618166000000002</v>
      </c>
      <c r="AF127" s="9">
        <v>41.250613999999999</v>
      </c>
      <c r="AG127" s="9">
        <v>39.164551000000003</v>
      </c>
      <c r="AH127" s="9">
        <v>34.314664999999998</v>
      </c>
      <c r="AI127" s="9" t="s">
        <v>114</v>
      </c>
      <c r="AJ127" s="9" t="s">
        <v>92</v>
      </c>
      <c r="AK127" s="9">
        <v>554.42939999999999</v>
      </c>
      <c r="AL127" s="9">
        <v>3.2400000000000001E-4</v>
      </c>
      <c r="AM127" s="9">
        <v>5.7399999999999997E-4</v>
      </c>
      <c r="AN127" s="9">
        <v>2.2399999999999998E-3</v>
      </c>
      <c r="AO127" s="9">
        <v>1.674628</v>
      </c>
      <c r="AP127" s="9">
        <v>9.8769999999999997E-2</v>
      </c>
      <c r="AQ127" s="9">
        <v>5.0442000000000001E-2</v>
      </c>
      <c r="AR127" s="9">
        <v>802</v>
      </c>
      <c r="AS127" s="9">
        <v>0</v>
      </c>
      <c r="AT127" s="9">
        <v>365</v>
      </c>
      <c r="AU127" s="9" t="s">
        <v>805</v>
      </c>
      <c r="AV127" s="9" t="s">
        <v>806</v>
      </c>
      <c r="AW127" s="11">
        <v>76302668</v>
      </c>
      <c r="AX127" s="12">
        <v>1.832460732984293</v>
      </c>
      <c r="AY127" s="13">
        <v>3.6527197999999997E-2</v>
      </c>
      <c r="AZ127" s="14">
        <v>17334802</v>
      </c>
      <c r="BA127" s="15">
        <f t="shared" si="1"/>
        <v>0.22718474274058151</v>
      </c>
      <c r="BB127" s="16">
        <v>2185</v>
      </c>
      <c r="BC127" s="16">
        <v>7.2861611660000003</v>
      </c>
      <c r="BD127" s="16">
        <v>4.7467899999999999E-4</v>
      </c>
      <c r="BE127" s="16" t="s">
        <v>72</v>
      </c>
    </row>
    <row r="128" spans="1:57" s="17" customFormat="1" ht="31.5" customHeight="1">
      <c r="A128" s="9" t="s">
        <v>807</v>
      </c>
      <c r="B128" s="9" t="s">
        <v>808</v>
      </c>
      <c r="C128" s="9" t="s">
        <v>60</v>
      </c>
      <c r="D128" s="9" t="s">
        <v>809</v>
      </c>
      <c r="E128" s="9" t="s">
        <v>810</v>
      </c>
      <c r="F128" s="9">
        <v>-47.200699999999998</v>
      </c>
      <c r="G128" s="9">
        <v>-57.944600000000001</v>
      </c>
      <c r="H128" s="10" t="s">
        <v>811</v>
      </c>
      <c r="I128" s="9">
        <v>40</v>
      </c>
      <c r="J128" s="9" t="s">
        <v>111</v>
      </c>
      <c r="K128" s="9" t="s">
        <v>714</v>
      </c>
      <c r="L128" s="9" t="s">
        <v>812</v>
      </c>
      <c r="M128" s="9">
        <v>7.1548749999999997</v>
      </c>
      <c r="N128" s="9" t="s">
        <v>67</v>
      </c>
      <c r="O128" s="9">
        <v>0.12583350400000001</v>
      </c>
      <c r="P128" s="9">
        <v>18.047311000000001</v>
      </c>
      <c r="Q128" s="9">
        <v>6.3872278529999997</v>
      </c>
      <c r="R128" s="9">
        <v>0.13500000000000001</v>
      </c>
      <c r="S128" s="9">
        <v>0.27418870899999997</v>
      </c>
      <c r="T128" s="9">
        <v>18.524999999999999</v>
      </c>
      <c r="U128" s="9">
        <v>1.4159999999999999</v>
      </c>
      <c r="V128" s="9">
        <v>2.661</v>
      </c>
      <c r="W128" s="9">
        <v>2.9078099999999999E-4</v>
      </c>
      <c r="X128" s="9">
        <v>306.15550000000002</v>
      </c>
      <c r="Y128" s="9">
        <v>34.050550000000001</v>
      </c>
      <c r="Z128" s="9">
        <v>26.649733000000001</v>
      </c>
      <c r="AA128" s="9">
        <v>58.048699999999997</v>
      </c>
      <c r="AB128" s="9">
        <v>107.01618190000001</v>
      </c>
      <c r="AC128" s="9">
        <v>1.2901480000000001E-3</v>
      </c>
      <c r="AD128" s="9">
        <v>0</v>
      </c>
      <c r="AE128" s="9">
        <v>34.580047999999998</v>
      </c>
      <c r="AF128" s="9" t="s">
        <v>67</v>
      </c>
      <c r="AG128" s="9">
        <v>0.33014300000000002</v>
      </c>
      <c r="AH128" s="9">
        <v>0.354379</v>
      </c>
      <c r="AI128" s="9" t="s">
        <v>114</v>
      </c>
      <c r="AJ128" s="9" t="s">
        <v>136</v>
      </c>
      <c r="AK128" s="9">
        <v>455.529</v>
      </c>
      <c r="AL128" s="9">
        <v>9.3800000000000003E-4</v>
      </c>
      <c r="AM128" s="9">
        <v>4.7840000000000001E-3</v>
      </c>
      <c r="AN128" s="9">
        <v>6.4799999999999996E-3</v>
      </c>
      <c r="AO128" s="9">
        <v>2.1333639999999998</v>
      </c>
      <c r="AP128" s="9">
        <v>0.34989500000000001</v>
      </c>
      <c r="AQ128" s="9">
        <v>0.304699</v>
      </c>
      <c r="AR128" s="9">
        <v>945</v>
      </c>
      <c r="AS128" s="9">
        <v>0</v>
      </c>
      <c r="AT128" s="9">
        <v>365</v>
      </c>
      <c r="AU128" s="9" t="s">
        <v>813</v>
      </c>
      <c r="AV128" s="29" t="s">
        <v>814</v>
      </c>
      <c r="AW128" s="11">
        <v>472022702</v>
      </c>
      <c r="AX128" s="12">
        <v>0.76059322033898302</v>
      </c>
      <c r="AY128" s="13">
        <v>0.197524476</v>
      </c>
      <c r="AZ128" s="14">
        <v>148012117</v>
      </c>
      <c r="BA128" s="15">
        <f t="shared" si="1"/>
        <v>0.31356991172852527</v>
      </c>
      <c r="BB128" s="16">
        <v>915</v>
      </c>
      <c r="BC128" s="16">
        <v>4.5699913729999997</v>
      </c>
      <c r="BD128" s="16">
        <v>4.0832900000000003E-4</v>
      </c>
      <c r="BE128" s="16" t="s">
        <v>815</v>
      </c>
    </row>
    <row r="129" spans="1:57" s="17" customFormat="1" ht="31.5" customHeight="1">
      <c r="A129" s="9" t="s">
        <v>816</v>
      </c>
      <c r="B129" s="9" t="s">
        <v>817</v>
      </c>
      <c r="C129" s="9" t="s">
        <v>60</v>
      </c>
      <c r="D129" s="9" t="s">
        <v>809</v>
      </c>
      <c r="E129" s="9" t="s">
        <v>818</v>
      </c>
      <c r="F129" s="9">
        <v>-47.186300000000003</v>
      </c>
      <c r="G129" s="9">
        <v>-58.290199999999999</v>
      </c>
      <c r="H129" s="10" t="s">
        <v>83</v>
      </c>
      <c r="I129" s="9">
        <v>5</v>
      </c>
      <c r="J129" s="9" t="s">
        <v>111</v>
      </c>
      <c r="K129" s="9" t="s">
        <v>714</v>
      </c>
      <c r="L129" s="9" t="s">
        <v>812</v>
      </c>
      <c r="M129" s="9">
        <v>7.5794170000000003</v>
      </c>
      <c r="N129" s="9" t="s">
        <v>67</v>
      </c>
      <c r="O129" s="9">
        <v>0.12583350400000001</v>
      </c>
      <c r="P129" s="9">
        <v>18.434187000000001</v>
      </c>
      <c r="Q129" s="9">
        <v>6.3872278529999997</v>
      </c>
      <c r="R129" s="9">
        <v>0.151</v>
      </c>
      <c r="S129" s="9">
        <v>0.27418870899999997</v>
      </c>
      <c r="T129" s="9">
        <v>18.004999999999999</v>
      </c>
      <c r="U129" s="9">
        <v>1.3009999999999999</v>
      </c>
      <c r="V129" s="9">
        <v>1.9450000000000001</v>
      </c>
      <c r="W129" s="9">
        <v>2.9078099999999999E-4</v>
      </c>
      <c r="X129" s="9">
        <v>303.14766700000001</v>
      </c>
      <c r="Y129" s="9">
        <v>34.050249999999998</v>
      </c>
      <c r="Z129" s="9">
        <v>26.589566999999999</v>
      </c>
      <c r="AA129" s="9">
        <v>29.581099999999999</v>
      </c>
      <c r="AB129" s="9">
        <v>130.0122757</v>
      </c>
      <c r="AC129" s="9">
        <v>1.4031E-3</v>
      </c>
      <c r="AD129" s="9">
        <v>0</v>
      </c>
      <c r="AE129" s="9">
        <v>34.948123000000002</v>
      </c>
      <c r="AF129" s="9" t="s">
        <v>67</v>
      </c>
      <c r="AG129" s="9">
        <v>23.872945000000001</v>
      </c>
      <c r="AH129" s="9">
        <v>26.733841999999999</v>
      </c>
      <c r="AI129" s="9" t="s">
        <v>114</v>
      </c>
      <c r="AJ129" s="9" t="s">
        <v>136</v>
      </c>
      <c r="AK129" s="9">
        <v>835.69820000000004</v>
      </c>
      <c r="AL129" s="9">
        <v>1.0009999999999999E-3</v>
      </c>
      <c r="AM129" s="9">
        <v>5.228E-3</v>
      </c>
      <c r="AN129" s="9">
        <v>6.9210000000000001E-3</v>
      </c>
      <c r="AO129" s="9">
        <v>2.128396</v>
      </c>
      <c r="AP129" s="9">
        <v>0.331011</v>
      </c>
      <c r="AQ129" s="9">
        <v>0.28581499999999999</v>
      </c>
      <c r="AR129" s="9">
        <v>945</v>
      </c>
      <c r="AS129" s="9">
        <v>0</v>
      </c>
      <c r="AT129" s="9">
        <v>365</v>
      </c>
      <c r="AU129" s="9" t="s">
        <v>819</v>
      </c>
      <c r="AV129" s="9" t="s">
        <v>820</v>
      </c>
      <c r="AW129" s="11">
        <v>500562790</v>
      </c>
      <c r="AX129" s="12">
        <v>2.3768902675455603</v>
      </c>
      <c r="AY129" s="13">
        <v>0.17899229999999999</v>
      </c>
      <c r="AZ129" s="14">
        <v>181367185</v>
      </c>
      <c r="BA129" s="15">
        <f t="shared" si="1"/>
        <v>0.36232654249030377</v>
      </c>
      <c r="BB129" s="16">
        <v>717</v>
      </c>
      <c r="BC129" s="16">
        <v>4.0286254420000001</v>
      </c>
      <c r="BD129" s="16">
        <v>4.3196E-4</v>
      </c>
      <c r="BE129" s="16" t="s">
        <v>815</v>
      </c>
    </row>
    <row r="130" spans="1:57" s="17" customFormat="1" ht="31.5" customHeight="1">
      <c r="A130" s="9" t="s">
        <v>821</v>
      </c>
      <c r="B130" s="9" t="s">
        <v>822</v>
      </c>
      <c r="C130" s="9" t="s">
        <v>60</v>
      </c>
      <c r="D130" s="9" t="s">
        <v>823</v>
      </c>
      <c r="E130" s="9" t="s">
        <v>824</v>
      </c>
      <c r="F130" s="9">
        <v>-60.228700000000003</v>
      </c>
      <c r="G130" s="9">
        <v>-60.647599999999997</v>
      </c>
      <c r="H130" s="10" t="s">
        <v>83</v>
      </c>
      <c r="I130" s="9">
        <v>5</v>
      </c>
      <c r="J130" s="9" t="s">
        <v>263</v>
      </c>
      <c r="K130" s="9" t="s">
        <v>825</v>
      </c>
      <c r="L130" s="9" t="s">
        <v>826</v>
      </c>
      <c r="M130" s="9">
        <v>1.9034</v>
      </c>
      <c r="N130" s="9" t="s">
        <v>67</v>
      </c>
      <c r="O130" s="9">
        <v>9.6893811999999996E-2</v>
      </c>
      <c r="P130" s="9">
        <v>24.903191</v>
      </c>
      <c r="Q130" s="9">
        <v>19.892274220000001</v>
      </c>
      <c r="R130" s="9">
        <v>0.26600000000000001</v>
      </c>
      <c r="S130" s="9">
        <v>0.217055053</v>
      </c>
      <c r="T130" s="9">
        <v>25.3</v>
      </c>
      <c r="U130" s="9">
        <v>1.7230000000000001</v>
      </c>
      <c r="V130" s="9">
        <v>16.55</v>
      </c>
      <c r="W130" s="9">
        <v>8.8259999999999999E-6</v>
      </c>
      <c r="X130" s="9">
        <v>338.52600000000001</v>
      </c>
      <c r="Y130" s="9">
        <v>33.719799999999999</v>
      </c>
      <c r="Z130" s="9">
        <v>26.957799999999999</v>
      </c>
      <c r="AA130" s="9">
        <v>36.463999999999999</v>
      </c>
      <c r="AB130" s="9">
        <v>52.046224590000001</v>
      </c>
      <c r="AC130" s="9">
        <v>2.8795900000000001E-4</v>
      </c>
      <c r="AD130" s="9">
        <v>1.9722219999999999</v>
      </c>
      <c r="AE130" s="9">
        <v>29.627082000000001</v>
      </c>
      <c r="AF130" s="9">
        <v>28.65183</v>
      </c>
      <c r="AG130" s="9">
        <v>30.369136000000001</v>
      </c>
      <c r="AH130" s="9">
        <v>26.887788</v>
      </c>
      <c r="AI130" s="9" t="s">
        <v>114</v>
      </c>
      <c r="AJ130" s="9" t="s">
        <v>136</v>
      </c>
      <c r="AK130" s="9">
        <v>15.0017</v>
      </c>
      <c r="AL130" s="9">
        <v>4.3800000000000002E-4</v>
      </c>
      <c r="AM130" s="9">
        <v>1.2949999999999999E-3</v>
      </c>
      <c r="AN130" s="9">
        <v>3.026E-3</v>
      </c>
      <c r="AO130" s="9">
        <v>2.1050119999999999</v>
      </c>
      <c r="AP130" s="9">
        <v>0.19111400000000001</v>
      </c>
      <c r="AQ130" s="9">
        <v>0.150365</v>
      </c>
      <c r="AR130" s="9">
        <v>1122</v>
      </c>
      <c r="AS130" s="9">
        <v>0</v>
      </c>
      <c r="AT130" s="9">
        <v>365</v>
      </c>
      <c r="AU130" s="9" t="s">
        <v>827</v>
      </c>
      <c r="AV130" s="29" t="s">
        <v>828</v>
      </c>
      <c r="AW130" s="11">
        <v>566933380</v>
      </c>
      <c r="AX130" s="12">
        <v>4.4793536804308793</v>
      </c>
      <c r="AY130" s="13">
        <v>2.7771825E-2</v>
      </c>
      <c r="AZ130" s="14">
        <v>49467251</v>
      </c>
      <c r="BA130" s="15">
        <f t="shared" si="1"/>
        <v>8.7254080893949121E-2</v>
      </c>
      <c r="BB130" s="16">
        <v>513</v>
      </c>
      <c r="BC130" s="16">
        <v>4.8099640179999996</v>
      </c>
      <c r="BD130" s="16">
        <v>3.6012099999999998E-4</v>
      </c>
      <c r="BE130" s="16" t="s">
        <v>815</v>
      </c>
    </row>
    <row r="131" spans="1:57" s="17" customFormat="1" ht="31.5" customHeight="1">
      <c r="A131" s="9" t="s">
        <v>829</v>
      </c>
      <c r="B131" s="9" t="s">
        <v>830</v>
      </c>
      <c r="C131" s="9" t="s">
        <v>60</v>
      </c>
      <c r="D131" s="9" t="s">
        <v>831</v>
      </c>
      <c r="E131" s="9" t="s">
        <v>832</v>
      </c>
      <c r="F131" s="9">
        <v>-62.223100000000002</v>
      </c>
      <c r="G131" s="9">
        <v>-49.213900000000002</v>
      </c>
      <c r="H131" s="10" t="s">
        <v>90</v>
      </c>
      <c r="I131" s="9">
        <v>90</v>
      </c>
      <c r="J131" s="9" t="s">
        <v>263</v>
      </c>
      <c r="K131" s="9" t="s">
        <v>825</v>
      </c>
      <c r="L131" s="9" t="s">
        <v>826</v>
      </c>
      <c r="M131" s="9">
        <v>-0.79239499999999996</v>
      </c>
      <c r="N131" s="9" t="s">
        <v>67</v>
      </c>
      <c r="O131" s="9">
        <v>7.6860640000000003E-3</v>
      </c>
      <c r="P131" s="9">
        <v>32.911358</v>
      </c>
      <c r="Q131" s="9">
        <v>26.624905900000002</v>
      </c>
      <c r="R131" s="9">
        <v>0.06</v>
      </c>
      <c r="S131" s="9">
        <v>4.2774214999999997E-2</v>
      </c>
      <c r="T131" s="9">
        <v>31</v>
      </c>
      <c r="U131" s="9">
        <v>2.3090000000000002</v>
      </c>
      <c r="V131" s="9">
        <v>81.819999999999993</v>
      </c>
      <c r="W131" s="9">
        <v>4.5146299999999998E-4</v>
      </c>
      <c r="X131" s="9">
        <v>326.68029999999999</v>
      </c>
      <c r="Y131" s="9">
        <v>34.362580000000001</v>
      </c>
      <c r="Z131" s="9">
        <v>27.628599999999999</v>
      </c>
      <c r="AA131" s="9">
        <v>49.581600000000002</v>
      </c>
      <c r="AB131" s="9">
        <v>49.744880680000001</v>
      </c>
      <c r="AC131" s="9">
        <v>7.0500000000000006E-5</v>
      </c>
      <c r="AD131" s="9">
        <v>19.777778000000001</v>
      </c>
      <c r="AE131" s="9">
        <v>27.929186999999999</v>
      </c>
      <c r="AF131" s="9">
        <v>2.2571999999999998E-2</v>
      </c>
      <c r="AG131" s="9">
        <v>2.8649000000000001E-2</v>
      </c>
      <c r="AH131" s="9">
        <v>2.5751E-2</v>
      </c>
      <c r="AI131" s="9" t="s">
        <v>294</v>
      </c>
      <c r="AJ131" s="9" t="s">
        <v>69</v>
      </c>
      <c r="AK131" s="9">
        <v>242.36840000000001</v>
      </c>
      <c r="AL131" s="9">
        <v>3.8699999999999997E-4</v>
      </c>
      <c r="AM131" s="9">
        <v>9.1E-4</v>
      </c>
      <c r="AN131" s="9">
        <v>2.6700000000000001E-3</v>
      </c>
      <c r="AO131" s="9">
        <v>2.471241</v>
      </c>
      <c r="AP131" s="9">
        <v>0.139211</v>
      </c>
      <c r="AQ131" s="9">
        <v>0.10106900000000001</v>
      </c>
      <c r="AR131" s="9">
        <v>1162</v>
      </c>
      <c r="AS131" s="9">
        <v>0</v>
      </c>
      <c r="AT131" s="9">
        <v>365</v>
      </c>
      <c r="AU131" s="9" t="s">
        <v>833</v>
      </c>
      <c r="AV131" s="9" t="s">
        <v>834</v>
      </c>
      <c r="AW131" s="11">
        <v>466747684</v>
      </c>
      <c r="AX131" s="12">
        <v>1.823050556983719</v>
      </c>
      <c r="AY131" s="13">
        <v>0.25109817000000001</v>
      </c>
      <c r="AZ131" s="14">
        <v>93638543</v>
      </c>
      <c r="BA131" s="15">
        <f t="shared" ref="BA131:BA133" si="2">AZ131/AW131</f>
        <v>0.20061919150304772</v>
      </c>
      <c r="BB131" s="16">
        <v>856</v>
      </c>
      <c r="BC131" s="16">
        <v>5.8351065450000004</v>
      </c>
      <c r="BD131" s="16">
        <v>3.4766300000000001E-4</v>
      </c>
      <c r="BE131" s="16" t="s">
        <v>815</v>
      </c>
    </row>
    <row r="132" spans="1:57" s="17" customFormat="1" ht="31.5" customHeight="1">
      <c r="A132" s="9" t="s">
        <v>835</v>
      </c>
      <c r="B132" s="9" t="s">
        <v>836</v>
      </c>
      <c r="C132" s="9" t="s">
        <v>60</v>
      </c>
      <c r="D132" s="9" t="s">
        <v>831</v>
      </c>
      <c r="E132" s="9" t="s">
        <v>837</v>
      </c>
      <c r="F132" s="9">
        <v>-61.968899999999998</v>
      </c>
      <c r="G132" s="9">
        <v>-49.5017</v>
      </c>
      <c r="H132" s="10" t="s">
        <v>751</v>
      </c>
      <c r="I132" s="9">
        <v>790</v>
      </c>
      <c r="J132" s="9" t="s">
        <v>263</v>
      </c>
      <c r="K132" s="9" t="s">
        <v>825</v>
      </c>
      <c r="L132" s="9" t="s">
        <v>826</v>
      </c>
      <c r="M132" s="9">
        <v>0.45676299999999997</v>
      </c>
      <c r="N132" s="9" t="s">
        <v>67</v>
      </c>
      <c r="O132" s="9">
        <v>7.6860640000000003E-3</v>
      </c>
      <c r="P132" s="9">
        <v>38.920763000000001</v>
      </c>
      <c r="Q132" s="9">
        <v>26.624905900000002</v>
      </c>
      <c r="R132" s="9">
        <v>1.7999999999999999E-2</v>
      </c>
      <c r="S132" s="9">
        <v>4.2774214999999997E-2</v>
      </c>
      <c r="T132" s="9">
        <v>36.369999999999997</v>
      </c>
      <c r="U132" s="9">
        <v>2.6139999999999999</v>
      </c>
      <c r="V132" s="9">
        <v>83.35</v>
      </c>
      <c r="W132" s="9">
        <v>4.5146299999999998E-4</v>
      </c>
      <c r="X132" s="9">
        <v>203.7715</v>
      </c>
      <c r="Y132" s="9">
        <v>34.680199999999999</v>
      </c>
      <c r="Z132" s="9">
        <v>27.826699999999999</v>
      </c>
      <c r="AA132" s="9">
        <v>60.701900000000002</v>
      </c>
      <c r="AB132" s="9">
        <v>53.46252441</v>
      </c>
      <c r="AC132" s="9">
        <v>1.7845400000000001E-4</v>
      </c>
      <c r="AD132" s="9">
        <v>19.777778000000001</v>
      </c>
      <c r="AE132" s="9">
        <v>29.517575000000001</v>
      </c>
      <c r="AF132" s="9" t="s">
        <v>67</v>
      </c>
      <c r="AG132" s="9" t="s">
        <v>67</v>
      </c>
      <c r="AH132" s="9" t="s">
        <v>67</v>
      </c>
      <c r="AI132" s="9" t="s">
        <v>294</v>
      </c>
      <c r="AJ132" s="9" t="s">
        <v>69</v>
      </c>
      <c r="AK132" s="9">
        <v>245.2218</v>
      </c>
      <c r="AL132" s="9">
        <v>2.5399999999999999E-4</v>
      </c>
      <c r="AM132" s="9">
        <v>0</v>
      </c>
      <c r="AN132" s="9">
        <v>1.7520000000000001E-3</v>
      </c>
      <c r="AO132" s="9">
        <v>3.4207860000000001</v>
      </c>
      <c r="AP132" s="9">
        <v>3.6012000000000002E-2</v>
      </c>
      <c r="AQ132" s="9">
        <v>0</v>
      </c>
      <c r="AR132" s="9">
        <v>1152</v>
      </c>
      <c r="AS132" s="9">
        <v>0</v>
      </c>
      <c r="AT132" s="9">
        <v>365</v>
      </c>
      <c r="AU132" s="9" t="s">
        <v>838</v>
      </c>
      <c r="AV132" s="9" t="s">
        <v>839</v>
      </c>
      <c r="AW132" s="11">
        <v>506877416</v>
      </c>
      <c r="AX132" s="12">
        <v>1.499605367008682</v>
      </c>
      <c r="AY132" s="13"/>
      <c r="AZ132" s="14">
        <v>83580577</v>
      </c>
      <c r="BA132" s="15">
        <f t="shared" si="2"/>
        <v>0.16489307742209608</v>
      </c>
      <c r="BB132" s="16">
        <v>660</v>
      </c>
      <c r="BC132" s="16">
        <v>5.2975912559999996</v>
      </c>
      <c r="BD132" s="16">
        <v>4.8670000000000001E-4</v>
      </c>
      <c r="BE132" s="16" t="s">
        <v>101</v>
      </c>
    </row>
    <row r="133" spans="1:57" s="17" customFormat="1" ht="31.5" customHeight="1">
      <c r="A133" s="9" t="s">
        <v>840</v>
      </c>
      <c r="B133" s="9" t="s">
        <v>841</v>
      </c>
      <c r="C133" s="9" t="s">
        <v>60</v>
      </c>
      <c r="D133" s="9" t="s">
        <v>831</v>
      </c>
      <c r="E133" s="9" t="s">
        <v>842</v>
      </c>
      <c r="F133" s="9">
        <v>-62.038499999999999</v>
      </c>
      <c r="G133" s="9">
        <v>-49.529000000000003</v>
      </c>
      <c r="H133" s="10" t="s">
        <v>83</v>
      </c>
      <c r="I133" s="9">
        <v>5</v>
      </c>
      <c r="J133" s="9" t="s">
        <v>263</v>
      </c>
      <c r="K133" s="9" t="s">
        <v>825</v>
      </c>
      <c r="L133" s="9" t="s">
        <v>826</v>
      </c>
      <c r="M133" s="9">
        <v>0.73158999999999996</v>
      </c>
      <c r="N133" s="9" t="s">
        <v>67</v>
      </c>
      <c r="O133" s="9">
        <v>7.6860640000000003E-3</v>
      </c>
      <c r="P133" s="9">
        <v>29.733830000000001</v>
      </c>
      <c r="Q133" s="9">
        <v>26.624905900000002</v>
      </c>
      <c r="R133" s="9">
        <v>0.107</v>
      </c>
      <c r="S133" s="9">
        <v>4.2774214999999997E-2</v>
      </c>
      <c r="T133" s="9">
        <v>28.64</v>
      </c>
      <c r="U133" s="9">
        <v>2.1110000000000002</v>
      </c>
      <c r="V133" s="9">
        <v>80.55</v>
      </c>
      <c r="W133" s="9">
        <v>4.5146299999999998E-4</v>
      </c>
      <c r="X133" s="9">
        <v>344.81234999999998</v>
      </c>
      <c r="Y133" s="9">
        <v>34.327464999999997</v>
      </c>
      <c r="Z133" s="9">
        <v>27.521750000000001</v>
      </c>
      <c r="AA133" s="9">
        <v>45.394500000000001</v>
      </c>
      <c r="AB133" s="9">
        <v>46.933490749999997</v>
      </c>
      <c r="AC133" s="9">
        <v>1.49059E-4</v>
      </c>
      <c r="AD133" s="9">
        <v>19.777778000000001</v>
      </c>
      <c r="AE133" s="9">
        <v>29.154612</v>
      </c>
      <c r="AF133" s="9">
        <v>10.772055</v>
      </c>
      <c r="AG133" s="9">
        <v>19.895945999999999</v>
      </c>
      <c r="AH133" s="9">
        <v>18.179195</v>
      </c>
      <c r="AI133" s="9" t="s">
        <v>294</v>
      </c>
      <c r="AJ133" s="9" t="s">
        <v>69</v>
      </c>
      <c r="AK133" s="9">
        <v>200.57740000000001</v>
      </c>
      <c r="AL133" s="9">
        <v>4.1899999999999999E-4</v>
      </c>
      <c r="AM133" s="9">
        <v>1.15E-3</v>
      </c>
      <c r="AN133" s="9">
        <v>2.8960000000000001E-3</v>
      </c>
      <c r="AO133" s="9">
        <v>2.220386</v>
      </c>
      <c r="AP133" s="9">
        <v>0.232572</v>
      </c>
      <c r="AQ133" s="9">
        <v>0.19443099999999999</v>
      </c>
      <c r="AR133" s="9">
        <v>1157</v>
      </c>
      <c r="AS133" s="9">
        <v>0</v>
      </c>
      <c r="AT133" s="9">
        <v>365</v>
      </c>
      <c r="AU133" s="9" t="s">
        <v>843</v>
      </c>
      <c r="AV133" s="9" t="s">
        <v>844</v>
      </c>
      <c r="AW133" s="11">
        <v>571606560</v>
      </c>
      <c r="AX133" s="12">
        <v>3.0409663865546217</v>
      </c>
      <c r="AY133" s="13">
        <v>0.151942046</v>
      </c>
      <c r="AZ133" s="14">
        <v>71525232</v>
      </c>
      <c r="BA133" s="15">
        <f t="shared" si="2"/>
        <v>0.12513018045139301</v>
      </c>
      <c r="BB133" s="16">
        <v>772</v>
      </c>
      <c r="BC133" s="16">
        <v>5.98310253</v>
      </c>
      <c r="BD133" s="16">
        <v>3.7004300000000002E-4</v>
      </c>
      <c r="BE133" s="16" t="s">
        <v>815</v>
      </c>
    </row>
    <row r="134" spans="1:57" s="4" customFormat="1" ht="45.5" customHeight="1">
      <c r="A134" s="6" t="s">
        <v>845</v>
      </c>
      <c r="B134" s="30" t="s">
        <v>846</v>
      </c>
      <c r="C134" s="30" t="s">
        <v>3</v>
      </c>
      <c r="D134" s="30" t="s">
        <v>4</v>
      </c>
      <c r="E134" s="30" t="s">
        <v>847</v>
      </c>
      <c r="F134" s="6" t="s">
        <v>6</v>
      </c>
      <c r="G134" s="6" t="s">
        <v>7</v>
      </c>
      <c r="H134" s="6" t="s">
        <v>8</v>
      </c>
      <c r="I134" s="30" t="s">
        <v>9</v>
      </c>
      <c r="J134" s="30" t="s">
        <v>848</v>
      </c>
      <c r="K134" s="6" t="s">
        <v>11</v>
      </c>
      <c r="L134" s="30" t="s">
        <v>849</v>
      </c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0" t="s">
        <v>850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2"/>
      <c r="AV134" s="6" t="s">
        <v>851</v>
      </c>
      <c r="AW134" s="7" t="s">
        <v>852</v>
      </c>
      <c r="AX134" s="7" t="s">
        <v>50</v>
      </c>
      <c r="AY134" s="32"/>
      <c r="AZ134" s="7" t="s">
        <v>52</v>
      </c>
      <c r="BA134" s="7" t="s">
        <v>53</v>
      </c>
      <c r="BB134" s="7" t="s">
        <v>54</v>
      </c>
      <c r="BC134" s="7" t="s">
        <v>55</v>
      </c>
      <c r="BD134" s="7" t="s">
        <v>56</v>
      </c>
      <c r="BE134" s="7" t="s">
        <v>57</v>
      </c>
    </row>
    <row r="135" spans="1:57" s="17" customFormat="1" ht="31.5" customHeight="1">
      <c r="A135" s="9" t="s">
        <v>853</v>
      </c>
      <c r="B135" s="9" t="s">
        <v>854</v>
      </c>
      <c r="C135" s="9" t="s">
        <v>855</v>
      </c>
      <c r="D135" s="9" t="s">
        <v>856</v>
      </c>
      <c r="E135" s="33" t="s">
        <v>857</v>
      </c>
      <c r="F135" s="9">
        <v>21.064</v>
      </c>
      <c r="G135" s="9">
        <v>-150.31899999999999</v>
      </c>
      <c r="H135" s="10" t="s">
        <v>858</v>
      </c>
      <c r="I135" s="9">
        <v>4012.8</v>
      </c>
      <c r="J135" s="9" t="s">
        <v>859</v>
      </c>
      <c r="K135" s="9" t="s">
        <v>112</v>
      </c>
      <c r="L135" s="9" t="s">
        <v>860</v>
      </c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>
        <v>34.688800000000001</v>
      </c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>
        <v>1020030</v>
      </c>
      <c r="AW135" s="22">
        <v>18196177</v>
      </c>
      <c r="AX135" s="12">
        <v>23.956043956043956</v>
      </c>
      <c r="AY135" s="13"/>
      <c r="AZ135" s="22">
        <v>1296937</v>
      </c>
      <c r="BA135" s="34">
        <f t="shared" ref="BA135:BA148" si="3">AZ135/AW135</f>
        <v>7.1275246443250145E-2</v>
      </c>
      <c r="BB135" s="16">
        <v>568</v>
      </c>
      <c r="BC135" s="16">
        <v>5.8640738880000001</v>
      </c>
      <c r="BD135" s="16">
        <v>3.4128400000000002E-4</v>
      </c>
      <c r="BE135" s="16" t="s">
        <v>861</v>
      </c>
    </row>
    <row r="136" spans="1:57" s="17" customFormat="1" ht="31.5" customHeight="1">
      <c r="A136" s="9" t="s">
        <v>862</v>
      </c>
      <c r="B136" s="9" t="s">
        <v>863</v>
      </c>
      <c r="C136" s="9" t="s">
        <v>855</v>
      </c>
      <c r="D136" s="9" t="s">
        <v>864</v>
      </c>
      <c r="E136" s="33" t="s">
        <v>865</v>
      </c>
      <c r="F136" s="9">
        <v>18.04</v>
      </c>
      <c r="G136" s="9">
        <v>-133.26</v>
      </c>
      <c r="H136" s="10" t="s">
        <v>858</v>
      </c>
      <c r="I136" s="9">
        <v>4004</v>
      </c>
      <c r="J136" s="9" t="s">
        <v>859</v>
      </c>
      <c r="K136" s="9" t="s">
        <v>112</v>
      </c>
      <c r="L136" s="9" t="s">
        <v>860</v>
      </c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>
        <v>34.689700000000002</v>
      </c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>
        <v>1020032</v>
      </c>
      <c r="AW136" s="22">
        <v>18524634</v>
      </c>
      <c r="AX136" s="12">
        <v>36.54054054054054</v>
      </c>
      <c r="AY136" s="13"/>
      <c r="AZ136" s="22">
        <v>895133</v>
      </c>
      <c r="BA136" s="34">
        <f t="shared" si="3"/>
        <v>4.8321224592075614E-2</v>
      </c>
      <c r="BB136" s="16">
        <v>465</v>
      </c>
      <c r="BC136" s="16">
        <v>5.4246826749999997</v>
      </c>
      <c r="BD136" s="16">
        <v>3.6019699999999998E-4</v>
      </c>
      <c r="BE136" s="16" t="s">
        <v>861</v>
      </c>
    </row>
    <row r="137" spans="1:57" s="17" customFormat="1" ht="31.5" customHeight="1">
      <c r="A137" s="9" t="s">
        <v>866</v>
      </c>
      <c r="B137" s="9" t="s">
        <v>867</v>
      </c>
      <c r="C137" s="9" t="s">
        <v>855</v>
      </c>
      <c r="D137" s="9" t="s">
        <v>868</v>
      </c>
      <c r="E137" s="33" t="s">
        <v>869</v>
      </c>
      <c r="F137" s="9">
        <v>15.909000000000001</v>
      </c>
      <c r="G137" s="9">
        <v>-124.474</v>
      </c>
      <c r="H137" s="10" t="s">
        <v>858</v>
      </c>
      <c r="I137" s="9">
        <v>4002.4</v>
      </c>
      <c r="J137" s="9" t="s">
        <v>859</v>
      </c>
      <c r="K137" s="9" t="s">
        <v>112</v>
      </c>
      <c r="L137" s="9" t="s">
        <v>860</v>
      </c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>
        <v>34.689700000000002</v>
      </c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>
        <v>1020034</v>
      </c>
      <c r="AW137" s="22">
        <v>25605722</v>
      </c>
      <c r="AX137" s="12">
        <v>32.421875</v>
      </c>
      <c r="AY137" s="13"/>
      <c r="AZ137" s="22">
        <v>1366860</v>
      </c>
      <c r="BA137" s="34">
        <f t="shared" si="3"/>
        <v>5.3381037254095001E-2</v>
      </c>
      <c r="BB137" s="16">
        <v>521</v>
      </c>
      <c r="BC137" s="16">
        <v>5.9027085340000003</v>
      </c>
      <c r="BD137" s="16">
        <v>3.4769E-4</v>
      </c>
      <c r="BE137" s="16" t="s">
        <v>861</v>
      </c>
    </row>
    <row r="138" spans="1:57" s="17" customFormat="1" ht="31.5" customHeight="1">
      <c r="A138" s="9" t="s">
        <v>870</v>
      </c>
      <c r="B138" s="9" t="s">
        <v>871</v>
      </c>
      <c r="C138" s="9" t="s">
        <v>855</v>
      </c>
      <c r="D138" s="9" t="s">
        <v>872</v>
      </c>
      <c r="E138" s="33">
        <v>40690</v>
      </c>
      <c r="F138" s="9">
        <v>14.53</v>
      </c>
      <c r="G138" s="9">
        <v>-118.77</v>
      </c>
      <c r="H138" s="10" t="s">
        <v>873</v>
      </c>
      <c r="I138" s="9">
        <v>294</v>
      </c>
      <c r="J138" s="9"/>
      <c r="K138" s="9" t="s">
        <v>112</v>
      </c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>
        <v>34.69</v>
      </c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>
        <v>1020036</v>
      </c>
      <c r="AW138" s="22">
        <v>32523129</v>
      </c>
      <c r="AX138" s="12">
        <v>12.523076923076923</v>
      </c>
      <c r="AY138" s="13"/>
      <c r="AZ138" s="22">
        <v>3122161</v>
      </c>
      <c r="BA138" s="34">
        <f t="shared" si="3"/>
        <v>9.5998174099423211E-2</v>
      </c>
      <c r="BB138" s="16">
        <v>519</v>
      </c>
      <c r="BC138" s="16">
        <v>5.2183659279999999</v>
      </c>
      <c r="BD138" s="16">
        <v>2.29958E-4</v>
      </c>
      <c r="BE138" s="16" t="s">
        <v>79</v>
      </c>
    </row>
    <row r="139" spans="1:57" s="17" customFormat="1" ht="31.5" customHeight="1">
      <c r="A139" s="9" t="s">
        <v>874</v>
      </c>
      <c r="B139" s="9" t="s">
        <v>875</v>
      </c>
      <c r="C139" s="9" t="s">
        <v>855</v>
      </c>
      <c r="D139" s="9" t="s">
        <v>876</v>
      </c>
      <c r="E139" s="33" t="s">
        <v>877</v>
      </c>
      <c r="F139" s="9">
        <v>12</v>
      </c>
      <c r="G139" s="9">
        <v>-108.06</v>
      </c>
      <c r="H139" s="10" t="s">
        <v>858</v>
      </c>
      <c r="I139" s="9">
        <v>3103.1</v>
      </c>
      <c r="J139" s="9" t="s">
        <v>859</v>
      </c>
      <c r="K139" s="9" t="s">
        <v>112</v>
      </c>
      <c r="L139" s="9" t="s">
        <v>860</v>
      </c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>
        <v>34.680500000000002</v>
      </c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>
        <v>1020038</v>
      </c>
      <c r="AW139" s="22">
        <v>27474502</v>
      </c>
      <c r="AX139" s="12">
        <v>32.509090909090908</v>
      </c>
      <c r="AY139" s="13"/>
      <c r="AZ139" s="22">
        <v>1360170</v>
      </c>
      <c r="BA139" s="34">
        <f t="shared" si="3"/>
        <v>4.9506629819896279E-2</v>
      </c>
      <c r="BB139" s="16">
        <v>500</v>
      </c>
      <c r="BC139" s="16">
        <v>5.9356131139999997</v>
      </c>
      <c r="BD139" s="16">
        <v>4.1798600000000002E-4</v>
      </c>
      <c r="BE139" s="16" t="s">
        <v>861</v>
      </c>
    </row>
    <row r="140" spans="1:57" s="17" customFormat="1" ht="31.5" customHeight="1">
      <c r="A140" s="9" t="s">
        <v>878</v>
      </c>
      <c r="B140" s="9" t="s">
        <v>879</v>
      </c>
      <c r="C140" s="9" t="s">
        <v>855</v>
      </c>
      <c r="D140" s="9" t="s">
        <v>880</v>
      </c>
      <c r="E140" s="33">
        <v>40608</v>
      </c>
      <c r="F140" s="9">
        <v>10.093</v>
      </c>
      <c r="G140" s="9">
        <v>-99.245999999999995</v>
      </c>
      <c r="H140" s="10" t="s">
        <v>858</v>
      </c>
      <c r="I140" s="9">
        <v>3007.9</v>
      </c>
      <c r="J140" s="9" t="s">
        <v>859</v>
      </c>
      <c r="K140" s="9" t="s">
        <v>112</v>
      </c>
      <c r="L140" s="9" t="s">
        <v>881</v>
      </c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>
        <v>34.6755</v>
      </c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>
        <v>1020040</v>
      </c>
      <c r="AW140" s="22">
        <v>22751529</v>
      </c>
      <c r="AX140" s="12">
        <v>22.105263157894736</v>
      </c>
      <c r="AY140" s="13"/>
      <c r="AZ140" s="22">
        <v>1592692</v>
      </c>
      <c r="BA140" s="34">
        <f t="shared" si="3"/>
        <v>7.0003734694050676E-2</v>
      </c>
      <c r="BB140" s="16">
        <v>564</v>
      </c>
      <c r="BC140" s="16">
        <v>6.102039188</v>
      </c>
      <c r="BD140" s="16">
        <v>3.4398700000000003E-4</v>
      </c>
      <c r="BE140" s="16" t="s">
        <v>861</v>
      </c>
    </row>
    <row r="141" spans="1:57" s="17" customFormat="1" ht="31.5" customHeight="1">
      <c r="A141" s="9" t="s">
        <v>882</v>
      </c>
      <c r="B141" s="9" t="s">
        <v>883</v>
      </c>
      <c r="C141" s="9" t="s">
        <v>855</v>
      </c>
      <c r="D141" s="9" t="s">
        <v>884</v>
      </c>
      <c r="E141" s="33" t="s">
        <v>885</v>
      </c>
      <c r="F141" s="9">
        <v>17.43</v>
      </c>
      <c r="G141" s="9">
        <v>-59.83</v>
      </c>
      <c r="H141" s="10" t="s">
        <v>858</v>
      </c>
      <c r="I141" s="9">
        <v>4003.3</v>
      </c>
      <c r="J141" s="9" t="s">
        <v>886</v>
      </c>
      <c r="K141" s="9" t="s">
        <v>242</v>
      </c>
      <c r="L141" s="9" t="s">
        <v>887</v>
      </c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>
        <v>34.900399999999998</v>
      </c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>
        <v>1020042</v>
      </c>
      <c r="AW141" s="22">
        <v>24300262</v>
      </c>
      <c r="AX141" s="12">
        <v>25.843621399176953</v>
      </c>
      <c r="AY141" s="13"/>
      <c r="AZ141" s="22">
        <v>1558131</v>
      </c>
      <c r="BA141" s="34">
        <f t="shared" si="3"/>
        <v>6.4119925949769591E-2</v>
      </c>
      <c r="BB141" s="16">
        <v>510</v>
      </c>
      <c r="BC141" s="16">
        <v>5.8358538250000001</v>
      </c>
      <c r="BD141" s="16">
        <v>2.9716399999999999E-4</v>
      </c>
      <c r="BE141" s="16" t="s">
        <v>861</v>
      </c>
    </row>
    <row r="142" spans="1:57" s="17" customFormat="1" ht="31.5" customHeight="1">
      <c r="A142" s="9" t="s">
        <v>888</v>
      </c>
      <c r="B142" s="9" t="s">
        <v>889</v>
      </c>
      <c r="C142" s="9" t="s">
        <v>855</v>
      </c>
      <c r="D142" s="9" t="s">
        <v>890</v>
      </c>
      <c r="E142" s="33" t="s">
        <v>891</v>
      </c>
      <c r="F142" s="9">
        <v>19.989999999999998</v>
      </c>
      <c r="G142" s="9">
        <v>-52.637</v>
      </c>
      <c r="H142" s="10" t="s">
        <v>858</v>
      </c>
      <c r="I142" s="9">
        <v>4002.7</v>
      </c>
      <c r="J142" s="9" t="s">
        <v>886</v>
      </c>
      <c r="K142" s="9" t="s">
        <v>242</v>
      </c>
      <c r="L142" s="9" t="s">
        <v>887</v>
      </c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>
        <v>34.8889</v>
      </c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>
        <v>1020044</v>
      </c>
      <c r="AW142" s="22">
        <v>18573572</v>
      </c>
      <c r="AX142" s="12">
        <v>27.311827956989244</v>
      </c>
      <c r="AY142" s="13"/>
      <c r="AZ142" s="22">
        <v>1091856</v>
      </c>
      <c r="BA142" s="34">
        <f t="shared" si="3"/>
        <v>5.8785461407208049E-2</v>
      </c>
      <c r="BB142" s="16">
        <v>495</v>
      </c>
      <c r="BC142" s="16">
        <v>5.7936945079999997</v>
      </c>
      <c r="BD142" s="16">
        <v>3.8877999999999997E-4</v>
      </c>
      <c r="BE142" s="16" t="s">
        <v>861</v>
      </c>
    </row>
    <row r="143" spans="1:57" s="17" customFormat="1" ht="31.5" customHeight="1">
      <c r="A143" s="9" t="s">
        <v>892</v>
      </c>
      <c r="B143" s="9" t="s">
        <v>893</v>
      </c>
      <c r="C143" s="9" t="s">
        <v>855</v>
      </c>
      <c r="D143" s="9" t="s">
        <v>894</v>
      </c>
      <c r="E143" s="33">
        <v>40762</v>
      </c>
      <c r="F143" s="9">
        <v>29.97</v>
      </c>
      <c r="G143" s="9">
        <v>-23.69</v>
      </c>
      <c r="H143" s="10" t="s">
        <v>858</v>
      </c>
      <c r="I143" s="9">
        <v>4003.5</v>
      </c>
      <c r="J143" s="9" t="s">
        <v>886</v>
      </c>
      <c r="K143" s="9" t="s">
        <v>242</v>
      </c>
      <c r="L143" s="9" t="s">
        <v>895</v>
      </c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>
        <v>34.9071</v>
      </c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>
        <v>1020046</v>
      </c>
      <c r="AW143" s="22">
        <v>27309461</v>
      </c>
      <c r="AX143" s="12">
        <v>40.476190476190474</v>
      </c>
      <c r="AY143" s="13"/>
      <c r="AZ143" s="22">
        <v>789008</v>
      </c>
      <c r="BA143" s="34">
        <f t="shared" si="3"/>
        <v>2.8891379438063608E-2</v>
      </c>
      <c r="BB143" s="16">
        <v>206</v>
      </c>
      <c r="BC143" s="16">
        <v>4.6896111290000002</v>
      </c>
      <c r="BD143" s="16">
        <v>2.9639299999999999E-4</v>
      </c>
      <c r="BE143" s="16" t="s">
        <v>861</v>
      </c>
    </row>
    <row r="144" spans="1:57" s="17" customFormat="1" ht="31.5" customHeight="1">
      <c r="A144" s="9" t="s">
        <v>896</v>
      </c>
      <c r="B144" s="9" t="s">
        <v>897</v>
      </c>
      <c r="C144" s="9" t="s">
        <v>855</v>
      </c>
      <c r="D144" s="9" t="s">
        <v>898</v>
      </c>
      <c r="E144" s="33">
        <v>40823</v>
      </c>
      <c r="F144" s="9">
        <v>32.078800000000001</v>
      </c>
      <c r="G144" s="9">
        <v>-17.266200000000001</v>
      </c>
      <c r="H144" s="10" t="s">
        <v>858</v>
      </c>
      <c r="I144" s="9">
        <v>4002</v>
      </c>
      <c r="J144" s="9"/>
      <c r="K144" s="9" t="s">
        <v>242</v>
      </c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>
        <v>34.905799999999999</v>
      </c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>
        <v>1020048</v>
      </c>
      <c r="AW144" s="22">
        <v>21278009</v>
      </c>
      <c r="AX144" s="12">
        <v>38.87323943661972</v>
      </c>
      <c r="AY144" s="13"/>
      <c r="AZ144" s="22">
        <v>789008</v>
      </c>
      <c r="BA144" s="34">
        <f t="shared" si="3"/>
        <v>3.7080912974517495E-2</v>
      </c>
      <c r="BB144" s="16">
        <v>396</v>
      </c>
      <c r="BC144" s="16">
        <v>5.236316478</v>
      </c>
      <c r="BD144" s="16">
        <v>4.20154E-4</v>
      </c>
      <c r="BE144" s="16" t="s">
        <v>861</v>
      </c>
    </row>
    <row r="145" spans="1:57" s="17" customFormat="1" ht="31.5" customHeight="1">
      <c r="A145" s="9" t="s">
        <v>899</v>
      </c>
      <c r="B145" s="9" t="s">
        <v>900</v>
      </c>
      <c r="C145" s="9" t="s">
        <v>855</v>
      </c>
      <c r="D145" s="9" t="s">
        <v>901</v>
      </c>
      <c r="E145" s="33" t="s">
        <v>902</v>
      </c>
      <c r="F145" s="9">
        <v>-28.405999999999999</v>
      </c>
      <c r="G145" s="9">
        <v>179.14099999999999</v>
      </c>
      <c r="H145" s="10" t="s">
        <v>858</v>
      </c>
      <c r="I145" s="9">
        <v>3501.1</v>
      </c>
      <c r="J145" s="9" t="s">
        <v>859</v>
      </c>
      <c r="K145" s="9" t="s">
        <v>65</v>
      </c>
      <c r="L145" s="9" t="s">
        <v>903</v>
      </c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>
        <v>34.681800000000003</v>
      </c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>
        <v>1020022</v>
      </c>
      <c r="AW145" s="22">
        <v>14499781</v>
      </c>
      <c r="AX145" s="12">
        <v>20.413793103448278</v>
      </c>
      <c r="AY145" s="13"/>
      <c r="AZ145" s="22">
        <v>743981</v>
      </c>
      <c r="BA145" s="34">
        <f t="shared" si="3"/>
        <v>5.1309809437811507E-2</v>
      </c>
      <c r="BB145" s="16">
        <v>424</v>
      </c>
      <c r="BC145" s="16">
        <v>5.7080769010000001</v>
      </c>
      <c r="BD145" s="16">
        <v>4.0258900000000002E-4</v>
      </c>
      <c r="BE145" s="16" t="s">
        <v>861</v>
      </c>
    </row>
    <row r="146" spans="1:57" s="17" customFormat="1" ht="31.5" customHeight="1">
      <c r="A146" s="9" t="s">
        <v>904</v>
      </c>
      <c r="B146" s="9" t="s">
        <v>905</v>
      </c>
      <c r="C146" s="9" t="s">
        <v>855</v>
      </c>
      <c r="D146" s="9" t="s">
        <v>906</v>
      </c>
      <c r="E146" s="33" t="s">
        <v>907</v>
      </c>
      <c r="F146" s="9">
        <v>-25.49</v>
      </c>
      <c r="G146" s="9">
        <v>-179.52</v>
      </c>
      <c r="H146" s="10" t="s">
        <v>858</v>
      </c>
      <c r="I146" s="9">
        <v>2150.1</v>
      </c>
      <c r="J146" s="9" t="s">
        <v>859</v>
      </c>
      <c r="K146" s="9" t="s">
        <v>65</v>
      </c>
      <c r="L146" s="9" t="s">
        <v>908</v>
      </c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>
        <v>34.645600000000002</v>
      </c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>
        <v>1020024</v>
      </c>
      <c r="AW146" s="22">
        <v>18053594</v>
      </c>
      <c r="AX146" s="12">
        <v>22.872928176795579</v>
      </c>
      <c r="AY146" s="13"/>
      <c r="AZ146" s="22">
        <v>750194</v>
      </c>
      <c r="BA146" s="34">
        <f t="shared" si="3"/>
        <v>4.1553720550046712E-2</v>
      </c>
      <c r="BB146" s="16">
        <v>377</v>
      </c>
      <c r="BC146" s="16">
        <v>5.6717477589999996</v>
      </c>
      <c r="BD146" s="16">
        <v>4.0070900000000002E-4</v>
      </c>
      <c r="BE146" s="16" t="s">
        <v>861</v>
      </c>
    </row>
    <row r="147" spans="1:57" s="17" customFormat="1" ht="31.5" customHeight="1">
      <c r="A147" s="9" t="s">
        <v>909</v>
      </c>
      <c r="B147" s="9" t="s">
        <v>910</v>
      </c>
      <c r="C147" s="9" t="s">
        <v>855</v>
      </c>
      <c r="D147" s="9" t="s">
        <v>911</v>
      </c>
      <c r="E147" s="33" t="s">
        <v>912</v>
      </c>
      <c r="F147" s="9">
        <v>-5.75</v>
      </c>
      <c r="G147" s="9">
        <v>-170.74100000000001</v>
      </c>
      <c r="H147" s="10" t="s">
        <v>858</v>
      </c>
      <c r="I147" s="9">
        <v>4017.7</v>
      </c>
      <c r="J147" s="9" t="s">
        <v>859</v>
      </c>
      <c r="K147" s="9" t="s">
        <v>65</v>
      </c>
      <c r="L147" s="9" t="s">
        <v>860</v>
      </c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>
        <v>34.695500000000003</v>
      </c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>
        <v>1020026</v>
      </c>
      <c r="AW147" s="22">
        <v>19837195</v>
      </c>
      <c r="AX147" s="12">
        <v>22.515337423312882</v>
      </c>
      <c r="AY147" s="13"/>
      <c r="AZ147" s="22">
        <v>996598</v>
      </c>
      <c r="BA147" s="34">
        <f t="shared" si="3"/>
        <v>5.0238856854509926E-2</v>
      </c>
      <c r="BB147" s="16">
        <v>542</v>
      </c>
      <c r="BC147" s="16">
        <v>6.0201557130000003</v>
      </c>
      <c r="BD147" s="16">
        <v>4.3181399999999998E-4</v>
      </c>
      <c r="BE147" s="16" t="s">
        <v>861</v>
      </c>
    </row>
    <row r="148" spans="1:57" s="17" customFormat="1" ht="31.5" customHeight="1">
      <c r="A148" s="9" t="s">
        <v>913</v>
      </c>
      <c r="B148" s="9" t="s">
        <v>914</v>
      </c>
      <c r="C148" s="9" t="s">
        <v>855</v>
      </c>
      <c r="D148" s="9" t="s">
        <v>915</v>
      </c>
      <c r="E148" s="33">
        <v>40638</v>
      </c>
      <c r="F148" s="9">
        <v>9.2200000000000006</v>
      </c>
      <c r="G148" s="9">
        <v>-163.53</v>
      </c>
      <c r="H148" s="10" t="s">
        <v>858</v>
      </c>
      <c r="I148" s="9">
        <v>3818.1</v>
      </c>
      <c r="J148" s="9" t="s">
        <v>859</v>
      </c>
      <c r="K148" s="9" t="s">
        <v>112</v>
      </c>
      <c r="L148" s="9" t="s">
        <v>860</v>
      </c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>
        <v>34.692</v>
      </c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>
        <v>1020028</v>
      </c>
      <c r="AW148" s="22">
        <v>16253232</v>
      </c>
      <c r="AX148" s="12">
        <v>27.222222222222221</v>
      </c>
      <c r="AY148" s="13"/>
      <c r="AZ148" s="22">
        <v>941604</v>
      </c>
      <c r="BA148" s="34">
        <f t="shared" si="3"/>
        <v>5.7933339042966964E-2</v>
      </c>
      <c r="BB148" s="16">
        <v>504</v>
      </c>
      <c r="BC148" s="16">
        <v>5.9575180640000003</v>
      </c>
      <c r="BD148" s="16">
        <v>3.48375E-4</v>
      </c>
      <c r="BE148" s="16" t="s">
        <v>861</v>
      </c>
    </row>
    <row r="150" spans="1:57" ht="19">
      <c r="A150" t="s">
        <v>916</v>
      </c>
    </row>
    <row r="151" spans="1:57" ht="19">
      <c r="A151" t="s">
        <v>917</v>
      </c>
      <c r="AW151" s="35"/>
      <c r="AX151" s="35"/>
      <c r="AY151" s="35"/>
      <c r="AZ151" s="35"/>
      <c r="BA151" s="35"/>
    </row>
    <row r="152" spans="1:57" ht="19">
      <c r="A152" t="s">
        <v>918</v>
      </c>
      <c r="AW152" s="36"/>
      <c r="AX152" s="36"/>
      <c r="AY152" s="36"/>
      <c r="AZ152" s="36"/>
      <c r="BA152" s="36"/>
    </row>
    <row r="153" spans="1:57" ht="19">
      <c r="A153" t="s">
        <v>919</v>
      </c>
    </row>
    <row r="154" spans="1:57">
      <c r="A154" t="s">
        <v>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Gregory, Ann C.</dc:creator>
  <cp:lastModifiedBy>Gregory, Ann C.</cp:lastModifiedBy>
  <dcterms:created xsi:type="dcterms:W3CDTF">2019-01-04T17:09:11Z</dcterms:created>
  <dcterms:modified xsi:type="dcterms:W3CDTF">2019-01-04T17:10:20Z</dcterms:modified>
</cp:coreProperties>
</file>