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Sample 1" sheetId="2" r:id="rId4"/>
    <sheet state="visible" name="Sample 2" sheetId="3" r:id="rId5"/>
    <sheet state="visible" name="Sample 3" sheetId="4" r:id="rId6"/>
  </sheets>
  <definedNames/>
  <calcPr/>
</workbook>
</file>

<file path=xl/sharedStrings.xml><?xml version="1.0" encoding="utf-8"?>
<sst xmlns="http://schemas.openxmlformats.org/spreadsheetml/2006/main" count="211" uniqueCount="102">
  <si>
    <t>Last refreshed: Fri Apr 26 2024 00:40:37 GMT+0300 (Eastern European Summer Time).</t>
  </si>
  <si>
    <t>Exploratory Testing Summary Report</t>
  </si>
  <si>
    <t>Overall Summary</t>
  </si>
  <si>
    <t>Total Sessions</t>
  </si>
  <si>
    <t>Total Time (hours)</t>
  </si>
  <si>
    <t>Total Bugs</t>
  </si>
  <si>
    <t>Time on Test (hours)</t>
  </si>
  <si>
    <t>Time on Setup (hours)</t>
  </si>
  <si>
    <t>Time on Bugs (hours)</t>
  </si>
  <si>
    <t>Time Off Charter (hours)</t>
  </si>
  <si>
    <t>Total Questions</t>
  </si>
  <si>
    <t>Total Next Time Ideas</t>
  </si>
  <si>
    <t>Area</t>
  </si>
  <si>
    <t>Sessions</t>
  </si>
  <si>
    <t>Total Time
 (hours)</t>
  </si>
  <si>
    <t>Number 
of bugs</t>
  </si>
  <si>
    <t>All Charters:</t>
  </si>
  <si>
    <t>Reporter</t>
  </si>
  <si>
    <t>Date</t>
  </si>
  <si>
    <t>Session Time (hours)</t>
  </si>
  <si>
    <t>Bugs</t>
  </si>
  <si>
    <t>Sessions (hrs) over time</t>
  </si>
  <si>
    <t>Bugs over time</t>
  </si>
  <si>
    <t>ADDGRADE FUNCTIONALITY</t>
  </si>
  <si>
    <t>AddGrade</t>
  </si>
  <si>
    <t>iuliag523@gmail.com</t>
  </si>
  <si>
    <t>2024-04-25-22:20:20</t>
  </si>
  <si>
    <t>addGrade</t>
  </si>
  <si>
    <t>goldenpotato76@gmail.com</t>
  </si>
  <si>
    <t>andrei.albert2708@gmail.com</t>
  </si>
  <si>
    <t>Session end.Duration</t>
  </si>
  <si>
    <t>Number of bugs</t>
  </si>
  <si>
    <t>Time on Test (mins)</t>
  </si>
  <si>
    <t>Time on Setup (mins)</t>
  </si>
  <si>
    <t>Time on Bugs (mins)</t>
  </si>
  <si>
    <t>Time Off Charter (mins)</t>
  </si>
  <si>
    <t>Number of questions</t>
  </si>
  <si>
    <t>Number of ideas for next time</t>
  </si>
  <si>
    <t>Session Tester</t>
  </si>
  <si>
    <t>Session Charter</t>
  </si>
  <si>
    <t>Planned session time (mins)</t>
  </si>
  <si>
    <t>Environment Info</t>
  </si>
  <si>
    <t>JetBrains IntelliJ</t>
  </si>
  <si>
    <t>AddGrade functionality</t>
  </si>
  <si>
    <t>Session start</t>
  </si>
  <si>
    <t>SESSION ENDED!</t>
  </si>
  <si>
    <t>Note</t>
  </si>
  <si>
    <t>AddGrade testing started</t>
  </si>
  <si>
    <t>Test</t>
  </si>
  <si>
    <t>Add a valid grade.</t>
  </si>
  <si>
    <t>Value: Nota("1", "2", "1", 6, 10/01/2023). Grade added.</t>
  </si>
  <si>
    <t>Add a grade with a non-existent student.</t>
  </si>
  <si>
    <t>Value: Nota("1", "69", "1", 6, 10/01/2023). Exception thrown.</t>
  </si>
  <si>
    <t>Add a grade with a non-existent assignment.</t>
  </si>
  <si>
    <t>Value: Nota("1", "2", "455", 6, 10/01/2023). Exception thrown.</t>
  </si>
  <si>
    <t>Add a grade with a null value.</t>
  </si>
  <si>
    <t>Bug</t>
  </si>
  <si>
    <t>Value: Nota("1", "2", "1", null, 10/01/2023). Test passes, even though null values should not be accepted.</t>
  </si>
  <si>
    <t>FIXED</t>
  </si>
  <si>
    <t>Add a grade with an invalid value (higher).</t>
  </si>
  <si>
    <t>Value: Nota("1", "2", "1", 19, 10/01/2023). Exception thrown.</t>
  </si>
  <si>
    <t>Add a duplicate grade (same student-assignment pair).</t>
  </si>
  <si>
    <t>Value: Nota("2", "2", "1", 6, 10/01/2023). Grade added, even though duplicates should not be allowed.</t>
  </si>
  <si>
    <t>Add grade with empty string for "id".</t>
  </si>
  <si>
    <t>Value: Nota("", "2", "1", 10, 10/01/2023). Grade added.</t>
  </si>
  <si>
    <t>Add grade with invalid value (lower).</t>
  </si>
  <si>
    <t>Value: Nota("3", "3", "2", -8, 10/12/2023). Exception thrown.</t>
  </si>
  <si>
    <t>IntelliJ + Linux</t>
  </si>
  <si>
    <t>addGrade functionality</t>
  </si>
  <si>
    <t>Current Active Tag</t>
  </si>
  <si>
    <t>Setup</t>
  </si>
  <si>
    <t>Time remaining (mins):</t>
  </si>
  <si>
    <t>--6.470366667</t>
  </si>
  <si>
    <t>Intall IntelliJ on laptop and create Maven project</t>
  </si>
  <si>
    <t>Porject files provided by teacher, all it takes is adding it to IntelliJ and making it run</t>
  </si>
  <si>
    <t>Add a valid grade</t>
  </si>
  <si>
    <t>Nota("test_nota", "1003", "1", 9.0, 25/04/2024)</t>
  </si>
  <si>
    <t>Grade added successfully</t>
  </si>
  <si>
    <t>Add grade with empty id</t>
  </si>
  <si>
    <t>Nota("", "1003", "1", 9.0, 25/04/2024)</t>
  </si>
  <si>
    <t>Exception thrown properly</t>
  </si>
  <si>
    <t>Add grade with existing id</t>
  </si>
  <si>
    <t xml:space="preserve">Duplicate grades should not be allowed </t>
  </si>
  <si>
    <t>Question</t>
  </si>
  <si>
    <t>It is not clear nough what exactly counts as duplicate grades</t>
  </si>
  <si>
    <t>Restart app</t>
  </si>
  <si>
    <t>App turns off and restarts well on Linux systems</t>
  </si>
  <si>
    <t>Test if addGrade persists on restart</t>
  </si>
  <si>
    <t>Nota("test_nota_2", "1003", "1", 9.0, 25/04/2024)</t>
  </si>
  <si>
    <t>Grade is persisted correctly</t>
  </si>
  <si>
    <t>intellij + macos btw</t>
  </si>
  <si>
    <t>add a valid grade.</t>
  </si>
  <si>
    <t>idStud:1, idTema: 2, nota: 2, date: 2018-10-10</t>
  </si>
  <si>
    <t>add a grade with empty date. idStud: 1, idTema: 2, nota: 7, date: ""</t>
  </si>
  <si>
    <t>add grade with &gt; 10</t>
  </si>
  <si>
    <t>grade not added</t>
  </si>
  <si>
    <t>try to add grade from the future</t>
  </si>
  <si>
    <t>date: 2025-10-02. Error says "Studentul nu mai poate preda aceasta tema!"</t>
  </si>
  <si>
    <t xml:space="preserve">ry to add grade &lt; 0 </t>
  </si>
  <si>
    <t>grade: -1. grade not added</t>
  </si>
  <si>
    <t>all the fields are empty</t>
  </si>
  <si>
    <t>idStud: "", idTema: "", date: "", grade: "". Grade not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</si>
</sst>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m/d/yyyy h:mm:ss"/>
  </numFmts>
  <fonts count="7">
    <font>
      <sz val="10.0"/>
      <color rgb="FF000000"/>
      <name val="Arial"/>
    </font>
    <font/>
    <font>
      <sz val="14.0"/>
    </font>
    <font>
      <b/>
      <sz val="10.0"/>
    </font>
    <font>
      <color rgb="FF000000"/>
      <name val="Arial"/>
    </font>
    <font>
      <name val="Arial"/>
    </font>
    <font>
      <color rgb="FF80808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B0000"/>
        <bgColor rgb="FFEB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5" fontId="4" numFmtId="0" xfId="0" applyAlignment="1" applyFill="1" applyFont="1">
      <alignment horizontal="left"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5" fontId="5" numFmtId="0" xfId="0" applyAlignment="1" applyFont="1">
      <alignment shrinkToFit="0" vertical="bottom" wrapText="1"/>
    </xf>
    <xf borderId="0" fillId="5" fontId="4" numFmtId="164" xfId="0" applyAlignment="1" applyFont="1" applyNumberFormat="1">
      <alignment horizontal="left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5" fontId="4" numFmtId="164" xfId="0" applyAlignment="1" applyFont="1" applyNumberFormat="1">
      <alignment horizontal="left" readingOrder="0" shrinkToFit="0" vertical="bottom" wrapText="1"/>
    </xf>
    <xf borderId="0" fillId="6" fontId="6" numFmtId="14" xfId="0" applyAlignment="1" applyFill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1" xfId="0" applyAlignment="1" applyFont="1" applyNumberFormat="1">
      <alignment horizontal="right" shrinkToFit="0" vertical="bottom" wrapText="1"/>
    </xf>
    <xf borderId="0" fillId="0" fontId="5" numFmtId="0" xfId="0" applyAlignment="1" applyFont="1">
      <alignment horizontal="right" readingOrder="0" shrinkToFit="0" vertical="bottom" wrapText="1"/>
    </xf>
    <xf borderId="0" fillId="7" fontId="1" numFmtId="0" xfId="0" applyAlignment="1" applyFill="1" applyFont="1">
      <alignment readingOrder="0" shrinkToFit="0" wrapText="1"/>
    </xf>
    <xf borderId="0" fillId="8" fontId="5" numFmtId="0" xfId="0" applyAlignment="1" applyFill="1" applyFont="1">
      <alignment horizontal="right" readingOrder="0" shrinkToFit="0" vertical="bottom" wrapText="1"/>
    </xf>
    <xf borderId="0" fillId="6" fontId="6" numFmtId="164" xfId="0" applyAlignment="1" applyFont="1" applyNumberFormat="1">
      <alignment horizontal="right" shrinkToFit="0" vertical="bottom" wrapText="1"/>
    </xf>
    <xf borderId="0" fillId="7" fontId="5" numFmtId="0" xfId="0" applyAlignment="1" applyFont="1">
      <alignment shrinkToFit="0" vertical="bottom" wrapText="1"/>
    </xf>
    <xf borderId="0" fillId="9" fontId="5" numFmtId="0" xfId="0" applyAlignment="1" applyFill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6" fontId="6" numFmtId="165" xfId="0" applyAlignment="1" applyFont="1" applyNumberFormat="1">
      <alignment horizontal="right" shrinkToFit="0" vertical="bottom" wrapText="1"/>
    </xf>
    <xf borderId="0" fillId="8" fontId="5" numFmtId="1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Pt>
            <c:idx val="2"/>
            <c:spPr>
              <a:solidFill>
                <a:srgbClr val="DC3912"/>
              </a:solidFill>
            </c:spPr>
          </c:dPt>
          <c:dPt>
            <c:idx val="3"/>
            <c:spPr>
              <a:solidFill>
                <a:srgbClr val="FFE599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Summary!$B$8:$B$11</c:f>
            </c:strRef>
          </c:cat>
          <c:val>
            <c:numRef>
              <c:f>Summary!$C$8:$C$11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Summary!$C$19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Summary!$C$20:$C$47</c:f>
              <c:numCache/>
            </c:numRef>
          </c:val>
        </c:ser>
        <c:ser>
          <c:idx val="1"/>
          <c:order val="1"/>
          <c:tx>
            <c:strRef>
              <c:f>Summary!$D$19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Summary!$D$20:$D$47</c:f>
              <c:numCache/>
            </c:numRef>
          </c:val>
        </c:ser>
        <c:ser>
          <c:idx val="2"/>
          <c:order val="2"/>
          <c:tx>
            <c:strRef>
              <c:f>Summary!$E$19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Summary!$E$20:$E$47</c:f>
              <c:numCache/>
            </c:numRef>
          </c:val>
        </c:ser>
        <c:axId val="1856874741"/>
        <c:axId val="65089754"/>
      </c:barChart>
      <c:catAx>
        <c:axId val="1856874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222222"/>
                </a:solidFill>
                <a:latin typeface="Roboto"/>
              </a:defRPr>
            </a:pPr>
          </a:p>
        </c:txPr>
        <c:crossAx val="65089754"/>
      </c:catAx>
      <c:valAx>
        <c:axId val="65089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56874741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Sessions and Bugs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Summary!$N$19</c:f>
            </c:strRef>
          </c:tx>
          <c:spPr>
            <a:ln cmpd="sng" w="381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Summary!$K$20:$K$74</c:f>
            </c:strRef>
          </c:cat>
          <c:val>
            <c:numRef>
              <c:f>Summary!$N$20:$N$74</c:f>
              <c:numCache/>
            </c:numRef>
          </c:val>
          <c:smooth val="0"/>
        </c:ser>
        <c:ser>
          <c:idx val="1"/>
          <c:order val="1"/>
          <c:tx>
            <c:strRef>
              <c:f>Summary!$O$19</c:f>
            </c:strRef>
          </c:tx>
          <c:spPr>
            <a:ln cmpd="sng" w="381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Summary!$K$20:$K$74</c:f>
            </c:strRef>
          </c:cat>
          <c:val>
            <c:numRef>
              <c:f>Summary!$O$20:$O$74</c:f>
              <c:numCache/>
            </c:numRef>
          </c:val>
          <c:smooth val="0"/>
        </c:ser>
        <c:axId val="304198452"/>
        <c:axId val="495799368"/>
      </c:lineChart>
      <c:catAx>
        <c:axId val="304198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222222"/>
                </a:solidFill>
                <a:latin typeface="Roboto"/>
              </a:defRPr>
            </a:pPr>
          </a:p>
        </c:txPr>
        <c:crossAx val="495799368"/>
      </c:catAx>
      <c:valAx>
        <c:axId val="495799368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04198452"/>
      </c:valAx>
    </c:plotArea>
    <c:legend>
      <c:legendPos val="r"/>
      <c:overlay val="0"/>
      <c:txPr>
        <a:bodyPr/>
        <a:lstStyle/>
        <a:p>
          <a:pPr lvl="0">
            <a:defRPr b="0" sz="8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2457450</xdr:colOff>
      <xdr:row>1</xdr:row>
      <xdr:rowOff>628650</xdr:rowOff>
    </xdr:from>
    <xdr:ext cx="4391025" cy="24860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6943725</xdr:colOff>
      <xdr:row>1</xdr:row>
      <xdr:rowOff>628650</xdr:rowOff>
    </xdr:from>
    <xdr:ext cx="6934200" cy="24860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381000</xdr:colOff>
      <xdr:row>1</xdr:row>
      <xdr:rowOff>628650</xdr:rowOff>
    </xdr:from>
    <xdr:ext cx="5305425" cy="2476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18.88"/>
    <col customWidth="1" min="3" max="3" width="8.38"/>
    <col customWidth="1" min="4" max="4" width="9.5"/>
    <col customWidth="1" min="5" max="5" width="8.0"/>
    <col customWidth="1" min="6" max="6" width="3.88"/>
    <col customWidth="1" min="7" max="7" width="3.63"/>
    <col customWidth="1" min="8" max="8" width="34.25"/>
    <col customWidth="1" min="9" max="9" width="18.38"/>
    <col customWidth="1" min="10" max="10" width="15.13"/>
    <col customWidth="1" min="11" max="11" width="15.88"/>
    <col customWidth="1" min="12" max="12" width="11.13"/>
    <col customWidth="1" min="13" max="13" width="8.88"/>
    <col customWidth="1" min="14" max="14" width="15.13"/>
    <col customWidth="1" min="15" max="15" width="8.0"/>
    <col customWidth="1" min="16" max="20" width="15.13"/>
  </cols>
  <sheetData>
    <row r="1" ht="16.5" customHeight="1">
      <c r="A1" s="1" t="s">
        <v>0</v>
      </c>
    </row>
    <row r="2" ht="45.0" customHeight="1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</row>
    <row r="3">
      <c r="B3" s="4" t="s">
        <v>2</v>
      </c>
      <c r="C3" s="5"/>
      <c r="D3" s="6"/>
      <c r="E3" s="7"/>
      <c r="F3" s="7"/>
      <c r="G3" s="7"/>
      <c r="H3" s="7"/>
      <c r="I3" s="7"/>
      <c r="J3" s="7"/>
      <c r="K3" s="7"/>
    </row>
    <row r="4">
      <c r="B4" s="8" t="s">
        <v>3</v>
      </c>
      <c r="C4" s="8">
        <v>3.0</v>
      </c>
    </row>
    <row r="5">
      <c r="B5" s="9" t="s">
        <v>4</v>
      </c>
      <c r="C5" s="9">
        <v>1.86</v>
      </c>
    </row>
    <row r="6">
      <c r="B6" s="9" t="s">
        <v>5</v>
      </c>
      <c r="C6" s="9">
        <v>5.0</v>
      </c>
    </row>
    <row r="8">
      <c r="B8" s="9" t="s">
        <v>6</v>
      </c>
      <c r="C8" s="9">
        <v>0.93</v>
      </c>
    </row>
    <row r="9">
      <c r="B9" s="9" t="s">
        <v>7</v>
      </c>
      <c r="C9" s="9">
        <v>0.36</v>
      </c>
    </row>
    <row r="10">
      <c r="B10" s="9" t="s">
        <v>8</v>
      </c>
      <c r="C10" s="9">
        <v>0.41</v>
      </c>
    </row>
    <row r="11">
      <c r="B11" s="9" t="s">
        <v>9</v>
      </c>
      <c r="C11" s="9">
        <v>0.0</v>
      </c>
    </row>
    <row r="14">
      <c r="B14" s="9" t="s">
        <v>10</v>
      </c>
      <c r="C14" s="9">
        <v>1.0</v>
      </c>
    </row>
    <row r="15">
      <c r="B15" s="9" t="s">
        <v>11</v>
      </c>
      <c r="C15" s="9">
        <v>0.0</v>
      </c>
    </row>
    <row r="18" ht="17.25" customHeight="1"/>
    <row r="19" ht="17.25" customHeight="1">
      <c r="B19" s="10" t="s">
        <v>12</v>
      </c>
      <c r="C19" s="10" t="s">
        <v>13</v>
      </c>
      <c r="D19" s="10" t="s">
        <v>14</v>
      </c>
      <c r="E19" s="10" t="s">
        <v>15</v>
      </c>
      <c r="H19" s="10" t="s">
        <v>16</v>
      </c>
      <c r="I19" s="10" t="s">
        <v>12</v>
      </c>
      <c r="J19" s="10" t="s">
        <v>17</v>
      </c>
      <c r="K19" s="10" t="s">
        <v>18</v>
      </c>
      <c r="L19" s="10" t="s">
        <v>19</v>
      </c>
      <c r="M19" s="10" t="s">
        <v>20</v>
      </c>
      <c r="N19" s="11" t="s">
        <v>21</v>
      </c>
      <c r="O19" s="11" t="s">
        <v>22</v>
      </c>
    </row>
    <row r="20">
      <c r="B20" s="12" t="s">
        <v>23</v>
      </c>
      <c r="C20" s="12">
        <v>3.0</v>
      </c>
      <c r="D20" s="12">
        <v>1.86</v>
      </c>
      <c r="E20" s="12">
        <v>5.0</v>
      </c>
      <c r="H20" s="12" t="s">
        <v>24</v>
      </c>
      <c r="I20" s="12" t="s">
        <v>23</v>
      </c>
      <c r="J20" s="12" t="s">
        <v>25</v>
      </c>
      <c r="K20" s="12" t="s">
        <v>26</v>
      </c>
      <c r="L20" s="8">
        <v>0.7</v>
      </c>
      <c r="M20" s="8">
        <v>2.0</v>
      </c>
      <c r="N20" s="13">
        <f t="shared" ref="N20:O20" si="1">L20</f>
        <v>0.7</v>
      </c>
      <c r="O20" s="13">
        <f t="shared" si="1"/>
        <v>2</v>
      </c>
      <c r="R20" s="14"/>
    </row>
    <row r="21">
      <c r="B21" s="15"/>
      <c r="C21" s="15"/>
      <c r="D21" s="15"/>
      <c r="E21" s="15"/>
      <c r="H21" s="15" t="s">
        <v>27</v>
      </c>
      <c r="I21" s="15" t="s">
        <v>23</v>
      </c>
      <c r="J21" s="15" t="s">
        <v>28</v>
      </c>
      <c r="K21" s="16">
        <v>45407.98526693287</v>
      </c>
      <c r="L21" s="9">
        <v>0.61</v>
      </c>
      <c r="M21" s="9">
        <v>1.0</v>
      </c>
      <c r="N21" s="17">
        <f t="shared" ref="N21:O21" si="2">N20+L21</f>
        <v>1.31</v>
      </c>
      <c r="O21" s="17">
        <f t="shared" si="2"/>
        <v>2</v>
      </c>
    </row>
    <row r="22">
      <c r="B22" s="9"/>
      <c r="D22" s="15"/>
      <c r="E22" s="9"/>
      <c r="H22" s="15" t="s">
        <v>27</v>
      </c>
      <c r="I22" s="15" t="s">
        <v>23</v>
      </c>
      <c r="J22" s="15" t="s">
        <v>29</v>
      </c>
      <c r="K22" s="16">
        <v>45408.00213653935</v>
      </c>
      <c r="L22" s="9">
        <v>0.55</v>
      </c>
      <c r="M22" s="9">
        <v>2.0</v>
      </c>
      <c r="N22" s="17">
        <f t="shared" ref="N22:O22" si="3">N21+L22</f>
        <v>1.86</v>
      </c>
      <c r="O22" s="17">
        <f t="shared" si="3"/>
        <v>4</v>
      </c>
    </row>
    <row r="23">
      <c r="K23" s="16"/>
      <c r="N23" s="17"/>
      <c r="O23" s="17"/>
    </row>
  </sheetData>
  <mergeCells count="3">
    <mergeCell ref="A1:E1"/>
    <mergeCell ref="B2:K2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7.75"/>
    <col customWidth="1" min="2" max="2" width="32.0"/>
    <col customWidth="1" min="3" max="3" width="43.5"/>
    <col customWidth="1" min="4" max="20" width="15.13"/>
  </cols>
  <sheetData>
    <row r="1">
      <c r="A1" s="18" t="s">
        <v>26</v>
      </c>
      <c r="B1" s="9" t="s">
        <v>30</v>
      </c>
      <c r="C1" s="15">
        <v>42.0</v>
      </c>
    </row>
    <row r="2">
      <c r="A2" s="18" t="s">
        <v>26</v>
      </c>
      <c r="B2" s="9" t="s">
        <v>31</v>
      </c>
      <c r="C2" s="15">
        <v>2.0</v>
      </c>
    </row>
    <row r="3">
      <c r="A3" s="18" t="s">
        <v>26</v>
      </c>
      <c r="B3" s="9" t="s">
        <v>32</v>
      </c>
      <c r="C3" s="15">
        <v>23.2</v>
      </c>
    </row>
    <row r="4">
      <c r="A4" s="18" t="s">
        <v>26</v>
      </c>
      <c r="B4" s="9" t="s">
        <v>33</v>
      </c>
      <c r="C4" s="15">
        <v>3.2</v>
      </c>
    </row>
    <row r="5">
      <c r="A5" s="18" t="s">
        <v>26</v>
      </c>
      <c r="B5" s="9" t="s">
        <v>34</v>
      </c>
      <c r="C5" s="15">
        <v>15.3</v>
      </c>
    </row>
    <row r="6">
      <c r="A6" s="18" t="s">
        <v>26</v>
      </c>
      <c r="B6" s="9" t="s">
        <v>35</v>
      </c>
      <c r="C6" s="15">
        <v>0.0</v>
      </c>
    </row>
    <row r="7">
      <c r="A7" s="18" t="s">
        <v>26</v>
      </c>
      <c r="B7" s="9" t="s">
        <v>36</v>
      </c>
      <c r="C7" s="15">
        <v>0.0</v>
      </c>
    </row>
    <row r="8">
      <c r="A8" s="18" t="s">
        <v>26</v>
      </c>
      <c r="B8" s="9" t="s">
        <v>37</v>
      </c>
      <c r="C8" s="15">
        <v>0.0</v>
      </c>
    </row>
    <row r="9">
      <c r="A9" s="18" t="s">
        <v>26</v>
      </c>
      <c r="B9" s="9" t="s">
        <v>38</v>
      </c>
      <c r="C9" s="15" t="s">
        <v>25</v>
      </c>
    </row>
    <row r="10">
      <c r="A10" s="18" t="s">
        <v>26</v>
      </c>
      <c r="B10" s="19" t="s">
        <v>39</v>
      </c>
      <c r="C10" s="19" t="s">
        <v>24</v>
      </c>
    </row>
    <row r="11">
      <c r="A11" s="18" t="s">
        <v>26</v>
      </c>
      <c r="B11" s="19" t="s">
        <v>40</v>
      </c>
      <c r="C11" s="20">
        <v>60.0</v>
      </c>
    </row>
    <row r="12">
      <c r="A12" s="18" t="s">
        <v>26</v>
      </c>
      <c r="B12" s="19" t="s">
        <v>41</v>
      </c>
      <c r="C12" s="19" t="s">
        <v>42</v>
      </c>
    </row>
    <row r="13">
      <c r="A13" s="18" t="s">
        <v>26</v>
      </c>
      <c r="B13" s="19" t="s">
        <v>12</v>
      </c>
      <c r="C13" s="19" t="s">
        <v>43</v>
      </c>
    </row>
    <row r="14">
      <c r="A14" s="18" t="s">
        <v>26</v>
      </c>
      <c r="B14" s="19" t="s">
        <v>44</v>
      </c>
      <c r="C14" s="21" t="s">
        <v>45</v>
      </c>
    </row>
    <row r="15">
      <c r="A15" s="22">
        <v>45407.93078219907</v>
      </c>
      <c r="B15" s="15" t="s">
        <v>46</v>
      </c>
      <c r="C15" s="19" t="s">
        <v>47</v>
      </c>
    </row>
    <row r="16">
      <c r="A16" s="22">
        <v>45407.93307150463</v>
      </c>
      <c r="B16" s="15" t="s">
        <v>48</v>
      </c>
      <c r="C16" s="23" t="s">
        <v>49</v>
      </c>
    </row>
    <row r="17">
      <c r="A17" s="22">
        <v>45407.934032951394</v>
      </c>
      <c r="B17" s="15" t="s">
        <v>46</v>
      </c>
      <c r="C17" s="19" t="s">
        <v>50</v>
      </c>
    </row>
    <row r="18">
      <c r="A18" s="22">
        <v>45407.934574074075</v>
      </c>
      <c r="B18" s="15" t="s">
        <v>48</v>
      </c>
      <c r="C18" s="19" t="s">
        <v>51</v>
      </c>
    </row>
    <row r="19">
      <c r="A19" s="22">
        <v>45407.940164699074</v>
      </c>
      <c r="B19" s="15" t="s">
        <v>46</v>
      </c>
      <c r="C19" s="19" t="s">
        <v>52</v>
      </c>
    </row>
    <row r="20">
      <c r="A20" s="22">
        <v>45407.94100332176</v>
      </c>
      <c r="B20" s="15" t="s">
        <v>48</v>
      </c>
      <c r="C20" s="19" t="s">
        <v>53</v>
      </c>
    </row>
    <row r="21">
      <c r="A21" s="22">
        <v>45407.942574050925</v>
      </c>
      <c r="B21" s="15" t="s">
        <v>46</v>
      </c>
      <c r="C21" s="19" t="s">
        <v>54</v>
      </c>
    </row>
    <row r="22">
      <c r="A22" s="22">
        <v>45407.943442476855</v>
      </c>
      <c r="B22" s="15" t="s">
        <v>48</v>
      </c>
      <c r="C22" s="19" t="s">
        <v>55</v>
      </c>
    </row>
    <row r="23">
      <c r="A23" s="22">
        <v>45407.946064814816</v>
      </c>
      <c r="B23" s="15" t="s">
        <v>56</v>
      </c>
      <c r="C23" s="23" t="s">
        <v>57</v>
      </c>
    </row>
    <row r="24">
      <c r="A24" s="24">
        <v>45407.94619212963</v>
      </c>
      <c r="B24" s="9" t="s">
        <v>46</v>
      </c>
      <c r="C24" s="23" t="s">
        <v>58</v>
      </c>
    </row>
    <row r="25">
      <c r="A25" s="24">
        <v>45407.94969907407</v>
      </c>
      <c r="B25" s="15" t="s">
        <v>48</v>
      </c>
      <c r="C25" s="19" t="s">
        <v>59</v>
      </c>
    </row>
    <row r="26">
      <c r="A26" s="24">
        <v>45407.949907407405</v>
      </c>
      <c r="B26" s="15" t="s">
        <v>46</v>
      </c>
      <c r="C26" s="19" t="s">
        <v>60</v>
      </c>
    </row>
    <row r="27">
      <c r="A27" s="22">
        <v>45407.95054398148</v>
      </c>
      <c r="B27" s="15" t="s">
        <v>48</v>
      </c>
      <c r="C27" s="19" t="s">
        <v>61</v>
      </c>
    </row>
    <row r="28">
      <c r="A28" s="24">
        <v>45407.95207175926</v>
      </c>
      <c r="B28" s="15" t="s">
        <v>56</v>
      </c>
      <c r="C28" s="23" t="s">
        <v>62</v>
      </c>
    </row>
    <row r="29">
      <c r="A29" s="24">
        <v>45407.95216435185</v>
      </c>
      <c r="B29" s="15" t="s">
        <v>46</v>
      </c>
      <c r="C29" s="23" t="s">
        <v>58</v>
      </c>
    </row>
    <row r="30">
      <c r="A30" s="24">
        <v>45407.956979166665</v>
      </c>
      <c r="B30" s="15" t="s">
        <v>48</v>
      </c>
      <c r="C30" s="19" t="s">
        <v>63</v>
      </c>
    </row>
    <row r="31">
      <c r="A31" s="22">
        <v>45407.95784722222</v>
      </c>
      <c r="B31" s="15" t="s">
        <v>46</v>
      </c>
      <c r="C31" s="19" t="s">
        <v>64</v>
      </c>
    </row>
    <row r="32">
      <c r="A32" s="22">
        <v>45407.95868055556</v>
      </c>
      <c r="B32" s="15" t="s">
        <v>48</v>
      </c>
      <c r="C32" s="19" t="s">
        <v>65</v>
      </c>
    </row>
    <row r="33">
      <c r="A33" s="22">
        <v>45407.95984953704</v>
      </c>
      <c r="B33" s="15" t="s">
        <v>46</v>
      </c>
      <c r="C33" s="19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7.75"/>
    <col customWidth="1" min="2" max="2" width="32.0"/>
    <col customWidth="1" min="3" max="3" width="43.5"/>
    <col customWidth="1" min="4" max="20" width="15.13"/>
  </cols>
  <sheetData>
    <row r="1">
      <c r="A1" s="25">
        <v>45407.98526693287</v>
      </c>
      <c r="B1" s="26" t="s">
        <v>30</v>
      </c>
      <c r="C1" s="27">
        <v>36.47036666666667</v>
      </c>
    </row>
    <row r="2">
      <c r="A2" s="25">
        <v>45407.98526696759</v>
      </c>
      <c r="B2" s="26" t="s">
        <v>31</v>
      </c>
      <c r="C2" s="27">
        <f> COUNTIF(B:B, "Bug")</f>
        <v>1</v>
      </c>
    </row>
    <row r="3">
      <c r="A3" s="25">
        <v>45407.98526703704</v>
      </c>
      <c r="B3" s="26" t="s">
        <v>32</v>
      </c>
      <c r="C3" s="27">
        <v>10.918099999999999</v>
      </c>
    </row>
    <row r="4">
      <c r="A4" s="25">
        <v>45407.985267118056</v>
      </c>
      <c r="B4" s="26" t="s">
        <v>33</v>
      </c>
      <c r="C4" s="27">
        <v>18.64411666666667</v>
      </c>
    </row>
    <row r="5">
      <c r="A5" s="25">
        <v>45407.985267233795</v>
      </c>
      <c r="B5" s="26" t="s">
        <v>34</v>
      </c>
      <c r="C5" s="27">
        <v>6.907016666666666</v>
      </c>
    </row>
    <row r="6">
      <c r="A6" s="25">
        <v>45407.98526726852</v>
      </c>
      <c r="B6" s="26" t="s">
        <v>35</v>
      </c>
      <c r="C6" s="27">
        <v>0.0</v>
      </c>
    </row>
    <row r="7">
      <c r="A7" s="25">
        <v>45407.985267303244</v>
      </c>
      <c r="B7" s="26" t="s">
        <v>36</v>
      </c>
      <c r="C7" s="27">
        <f> COUNTIF(B:B, "Question")</f>
        <v>1</v>
      </c>
    </row>
    <row r="8">
      <c r="A8" s="25">
        <v>45407.985267337965</v>
      </c>
      <c r="B8" s="26" t="s">
        <v>37</v>
      </c>
      <c r="C8" s="27">
        <f> COUNTIF(B:B, "NextTime")</f>
        <v>0</v>
      </c>
    </row>
    <row r="9">
      <c r="A9" s="25">
        <v>45407.985267372685</v>
      </c>
      <c r="B9" s="19" t="s">
        <v>38</v>
      </c>
      <c r="C9" s="19" t="s">
        <v>28</v>
      </c>
    </row>
    <row r="10">
      <c r="A10" s="25">
        <v>45407.985267407406</v>
      </c>
      <c r="B10" s="19" t="s">
        <v>39</v>
      </c>
      <c r="C10" s="19" t="s">
        <v>27</v>
      </c>
    </row>
    <row r="11">
      <c r="A11" s="25">
        <v>45407.98526744213</v>
      </c>
      <c r="B11" s="19" t="s">
        <v>40</v>
      </c>
      <c r="C11" s="28">
        <v>30.0</v>
      </c>
    </row>
    <row r="12">
      <c r="A12" s="25">
        <v>45407.98526747685</v>
      </c>
      <c r="B12" s="19" t="s">
        <v>41</v>
      </c>
      <c r="C12" s="19" t="s">
        <v>67</v>
      </c>
    </row>
    <row r="13">
      <c r="A13" s="25">
        <v>45407.98526755787</v>
      </c>
      <c r="B13" s="19" t="s">
        <v>12</v>
      </c>
      <c r="C13" s="19" t="s">
        <v>68</v>
      </c>
    </row>
    <row r="14">
      <c r="A14" s="25">
        <v>45407.985267627315</v>
      </c>
      <c r="B14" s="19" t="s">
        <v>69</v>
      </c>
      <c r="C14" s="29" t="s">
        <v>70</v>
      </c>
    </row>
    <row r="15">
      <c r="A15" s="25">
        <v>45407.985267662036</v>
      </c>
      <c r="B15" s="19" t="s">
        <v>71</v>
      </c>
      <c r="C15" s="30" t="s">
        <v>72</v>
      </c>
    </row>
    <row r="16">
      <c r="A16" s="25">
        <v>45407.98526768519</v>
      </c>
      <c r="B16" s="19" t="s">
        <v>44</v>
      </c>
      <c r="C16" s="21" t="s">
        <v>45</v>
      </c>
    </row>
    <row r="17">
      <c r="A17" s="31">
        <v>45407.98526771991</v>
      </c>
      <c r="B17" s="32" t="s">
        <v>70</v>
      </c>
      <c r="C17" s="19" t="s">
        <v>73</v>
      </c>
    </row>
    <row r="18">
      <c r="A18" s="31">
        <v>45407.98703034723</v>
      </c>
      <c r="B18" s="32" t="s">
        <v>46</v>
      </c>
      <c r="C18" s="19" t="s">
        <v>74</v>
      </c>
    </row>
    <row r="19">
      <c r="A19" s="31">
        <v>45407.99158408565</v>
      </c>
      <c r="B19" s="33" t="s">
        <v>48</v>
      </c>
      <c r="C19" s="19" t="s">
        <v>75</v>
      </c>
    </row>
    <row r="20">
      <c r="A20" s="31">
        <v>45407.99178982639</v>
      </c>
      <c r="B20" s="33" t="s">
        <v>46</v>
      </c>
      <c r="C20" s="19" t="s">
        <v>76</v>
      </c>
    </row>
    <row r="21">
      <c r="A21" s="31">
        <v>45407.993466064814</v>
      </c>
      <c r="B21" s="33" t="s">
        <v>46</v>
      </c>
      <c r="C21" s="19" t="s">
        <v>77</v>
      </c>
    </row>
    <row r="22">
      <c r="A22" s="31">
        <v>45407.9946292824</v>
      </c>
      <c r="B22" s="33" t="s">
        <v>48</v>
      </c>
      <c r="C22" s="34" t="s">
        <v>78</v>
      </c>
    </row>
    <row r="23">
      <c r="A23" s="31">
        <v>45407.9953944213</v>
      </c>
      <c r="B23" s="33" t="s">
        <v>46</v>
      </c>
      <c r="C23" s="34" t="s">
        <v>79</v>
      </c>
    </row>
    <row r="24">
      <c r="A24" s="31">
        <v>45407.99558837963</v>
      </c>
      <c r="B24" s="33" t="s">
        <v>46</v>
      </c>
      <c r="C24" s="19" t="s">
        <v>80</v>
      </c>
    </row>
    <row r="25">
      <c r="A25" s="31">
        <v>45407.99781898149</v>
      </c>
      <c r="B25" s="33" t="s">
        <v>48</v>
      </c>
      <c r="C25" s="19" t="s">
        <v>81</v>
      </c>
    </row>
    <row r="26">
      <c r="A26" s="31">
        <v>45407.99853575231</v>
      </c>
      <c r="B26" s="33" t="s">
        <v>46</v>
      </c>
      <c r="C26" s="19" t="s">
        <v>76</v>
      </c>
    </row>
    <row r="27">
      <c r="A27" s="31">
        <v>45407.998585023146</v>
      </c>
      <c r="B27" s="33" t="s">
        <v>46</v>
      </c>
      <c r="C27" s="34" t="s">
        <v>77</v>
      </c>
    </row>
    <row r="28">
      <c r="A28" s="31">
        <v>45407.99874069444</v>
      </c>
      <c r="B28" s="35" t="s">
        <v>56</v>
      </c>
      <c r="C28" s="34" t="s">
        <v>82</v>
      </c>
    </row>
    <row r="29">
      <c r="A29" s="31">
        <v>45408.002149409724</v>
      </c>
      <c r="B29" s="35" t="s">
        <v>83</v>
      </c>
      <c r="C29" s="19" t="s">
        <v>84</v>
      </c>
    </row>
    <row r="30">
      <c r="A30" s="31">
        <v>45408.003537233795</v>
      </c>
      <c r="B30" s="32" t="s">
        <v>70</v>
      </c>
      <c r="C30" s="19" t="s">
        <v>85</v>
      </c>
    </row>
    <row r="31">
      <c r="A31" s="31">
        <v>45408.004607662035</v>
      </c>
      <c r="B31" s="32" t="s">
        <v>46</v>
      </c>
      <c r="C31" s="19" t="s">
        <v>86</v>
      </c>
    </row>
    <row r="32">
      <c r="A32" s="31">
        <v>45408.006643009256</v>
      </c>
      <c r="B32" s="33" t="s">
        <v>48</v>
      </c>
      <c r="C32" s="19" t="s">
        <v>87</v>
      </c>
    </row>
    <row r="33">
      <c r="A33" s="31">
        <v>45408.00696600694</v>
      </c>
      <c r="B33" s="33" t="s">
        <v>46</v>
      </c>
      <c r="C33" s="19" t="s">
        <v>88</v>
      </c>
    </row>
    <row r="34">
      <c r="A34" s="31">
        <v>45408.00706841435</v>
      </c>
      <c r="B34" s="32" t="s">
        <v>70</v>
      </c>
      <c r="C34" s="19" t="s">
        <v>85</v>
      </c>
    </row>
    <row r="35">
      <c r="A35" s="31">
        <v>45408.00716005787</v>
      </c>
      <c r="B35" s="32" t="s">
        <v>46</v>
      </c>
      <c r="C35" s="19" t="s">
        <v>89</v>
      </c>
    </row>
  </sheetData>
  <dataValidations>
    <dataValidation type="list" allowBlank="1" sqref="B17:B35">
      <formula1>#REF!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7.75"/>
    <col customWidth="1" min="2" max="2" width="32.0"/>
    <col customWidth="1" min="3" max="3" width="43.5"/>
    <col customWidth="1" min="4" max="20" width="15.13"/>
  </cols>
  <sheetData>
    <row r="1">
      <c r="A1" s="36">
        <v>45408.00213653935</v>
      </c>
      <c r="B1" s="26" t="s">
        <v>30</v>
      </c>
      <c r="C1" s="27">
        <v>33.22848333333333</v>
      </c>
    </row>
    <row r="2">
      <c r="A2" s="36">
        <v>45408.00213658565</v>
      </c>
      <c r="B2" s="26" t="s">
        <v>31</v>
      </c>
      <c r="C2" s="27">
        <f> COUNTIF(B:B, "Bug")</f>
        <v>2</v>
      </c>
    </row>
    <row r="3">
      <c r="A3" s="36">
        <v>45408.00213663194</v>
      </c>
      <c r="B3" s="26" t="s">
        <v>32</v>
      </c>
      <c r="C3" s="27">
        <v>21.939</v>
      </c>
    </row>
    <row r="4">
      <c r="A4" s="36">
        <v>45408.002136678246</v>
      </c>
      <c r="B4" s="26" t="s">
        <v>33</v>
      </c>
      <c r="C4" s="27">
        <v>0.0</v>
      </c>
    </row>
    <row r="5">
      <c r="A5" s="36">
        <v>45408.00213673611</v>
      </c>
      <c r="B5" s="26" t="s">
        <v>34</v>
      </c>
      <c r="C5" s="27">
        <v>2.4305666666666665</v>
      </c>
    </row>
    <row r="6">
      <c r="A6" s="36">
        <v>45408.00213678241</v>
      </c>
      <c r="B6" s="26" t="s">
        <v>35</v>
      </c>
      <c r="C6" s="27">
        <v>0.0</v>
      </c>
    </row>
    <row r="7">
      <c r="A7" s="36">
        <v>45408.002136828705</v>
      </c>
      <c r="B7" s="26" t="s">
        <v>36</v>
      </c>
      <c r="C7" s="27">
        <f> COUNTIF(B:B, "Question")</f>
        <v>0</v>
      </c>
    </row>
    <row r="8">
      <c r="A8" s="36">
        <v>45408.002136875</v>
      </c>
      <c r="B8" s="26" t="s">
        <v>37</v>
      </c>
      <c r="C8" s="27">
        <f> COUNTIF(B:B, "NextTime")</f>
        <v>0</v>
      </c>
    </row>
    <row r="9">
      <c r="A9" s="36">
        <v>45408.002136932875</v>
      </c>
      <c r="B9" s="19" t="s">
        <v>38</v>
      </c>
      <c r="C9" s="19" t="s">
        <v>29</v>
      </c>
    </row>
    <row r="10">
      <c r="A10" s="36">
        <v>45408.002136979165</v>
      </c>
      <c r="B10" s="19" t="s">
        <v>39</v>
      </c>
      <c r="C10" s="19" t="s">
        <v>27</v>
      </c>
    </row>
    <row r="11">
      <c r="A11" s="36">
        <v>45408.00213703704</v>
      </c>
      <c r="B11" s="19" t="s">
        <v>40</v>
      </c>
      <c r="C11" s="20">
        <v>30.0</v>
      </c>
    </row>
    <row r="12">
      <c r="A12" s="36">
        <v>45408.00213712963</v>
      </c>
      <c r="B12" s="19" t="s">
        <v>41</v>
      </c>
      <c r="C12" s="19" t="s">
        <v>90</v>
      </c>
    </row>
    <row r="13">
      <c r="A13" s="36">
        <v>45408.002137187505</v>
      </c>
      <c r="B13" s="19" t="s">
        <v>12</v>
      </c>
      <c r="C13" s="19" t="s">
        <v>68</v>
      </c>
    </row>
    <row r="14">
      <c r="A14" s="36">
        <v>45408.00213724537</v>
      </c>
      <c r="B14" s="19" t="s">
        <v>69</v>
      </c>
      <c r="C14" s="33" t="s">
        <v>48</v>
      </c>
    </row>
    <row r="15">
      <c r="A15" s="36">
        <v>45408.00213729167</v>
      </c>
      <c r="B15" s="19" t="s">
        <v>71</v>
      </c>
      <c r="C15" s="37">
        <v>-3.2284833333333296</v>
      </c>
    </row>
    <row r="16">
      <c r="A16" s="36">
        <v>45408.00213734954</v>
      </c>
      <c r="B16" s="19" t="s">
        <v>44</v>
      </c>
      <c r="C16" s="19" t="s">
        <v>45</v>
      </c>
    </row>
    <row r="17">
      <c r="A17" s="31">
        <v>45408.00213739583</v>
      </c>
      <c r="B17" s="33" t="s">
        <v>48</v>
      </c>
      <c r="C17" s="19" t="s">
        <v>91</v>
      </c>
    </row>
    <row r="18">
      <c r="A18" s="31">
        <v>45408.003439085645</v>
      </c>
      <c r="B18" s="33" t="s">
        <v>46</v>
      </c>
      <c r="C18" s="19" t="s">
        <v>92</v>
      </c>
    </row>
    <row r="19">
      <c r="A19" s="31">
        <v>45408.005053009256</v>
      </c>
      <c r="B19" s="35" t="s">
        <v>56</v>
      </c>
      <c r="C19" s="19" t="s">
        <v>93</v>
      </c>
    </row>
    <row r="20">
      <c r="A20" s="31">
        <v>45408.005964027776</v>
      </c>
      <c r="B20" s="33" t="s">
        <v>48</v>
      </c>
      <c r="C20" s="19" t="s">
        <v>94</v>
      </c>
    </row>
    <row r="21">
      <c r="A21" s="31">
        <v>45408.00886149306</v>
      </c>
      <c r="B21" s="33" t="s">
        <v>46</v>
      </c>
      <c r="C21" s="19" t="s">
        <v>95</v>
      </c>
    </row>
    <row r="22">
      <c r="A22" s="31">
        <v>45408.013064548606</v>
      </c>
      <c r="B22" s="33" t="s">
        <v>48</v>
      </c>
      <c r="C22" s="19" t="s">
        <v>96</v>
      </c>
    </row>
    <row r="23">
      <c r="A23" s="31">
        <v>45408.01459947917</v>
      </c>
      <c r="B23" s="35" t="s">
        <v>56</v>
      </c>
      <c r="C23" s="19" t="s">
        <v>97</v>
      </c>
    </row>
    <row r="24">
      <c r="A24" s="31">
        <v>45408.01537635417</v>
      </c>
      <c r="B24" s="33" t="s">
        <v>48</v>
      </c>
      <c r="C24" s="19" t="s">
        <v>98</v>
      </c>
    </row>
    <row r="25">
      <c r="A25" s="31">
        <v>45408.01777607639</v>
      </c>
      <c r="B25" s="33" t="s">
        <v>46</v>
      </c>
      <c r="C25" s="19" t="s">
        <v>99</v>
      </c>
    </row>
    <row r="26">
      <c r="A26" s="31">
        <v>45408.018894629626</v>
      </c>
      <c r="B26" s="33" t="s">
        <v>48</v>
      </c>
      <c r="C26" s="19" t="s">
        <v>100</v>
      </c>
    </row>
    <row r="27">
      <c r="A27" s="31">
        <v>45408.01906070602</v>
      </c>
      <c r="B27" s="33" t="s">
        <v>46</v>
      </c>
      <c r="C27" s="19" t="s">
        <v>101</v>
      </c>
    </row>
  </sheetData>
  <dataValidations>
    <dataValidation type="list" allowBlank="1" sqref="B9:B27">
      <formula1>#REF!</formula1>
    </dataValidation>
  </dataValidations>
  <drawing r:id="rId1"/>
</worksheet>
</file>