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eSebastian\Publications\Bibliographie\Low Power\OpAmp\"/>
    </mc:Choice>
  </mc:AlternateContent>
  <xr:revisionPtr revIDLastSave="0" documentId="13_ncr:1_{AC7AE26D-5985-4B74-B634-5A5DCCBD3179}" xr6:coauthVersionLast="45" xr6:coauthVersionMax="45" xr10:uidLastSave="{00000000-0000-0000-0000-000000000000}"/>
  <bookViews>
    <workbookView xWindow="-110" yWindow="-110" windowWidth="19420" windowHeight="10420" xr2:uid="{4DE01585-FDE6-4CFC-AC5C-D239D927FC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1" l="1"/>
  <c r="Q49" i="1" s="1"/>
</calcChain>
</file>

<file path=xl/sharedStrings.xml><?xml version="1.0" encoding="utf-8"?>
<sst xmlns="http://schemas.openxmlformats.org/spreadsheetml/2006/main" count="365" uniqueCount="211">
  <si>
    <t>Part#</t>
  </si>
  <si>
    <t xml:space="preserve"># of Amplifiers </t>
  </si>
  <si>
    <t>GBP typ. [KHz]</t>
  </si>
  <si>
    <r>
      <t>Slew Rate typ. [V/</t>
    </r>
    <r>
      <rPr>
        <sz val="11"/>
        <color theme="1"/>
        <rFont val="Symbol"/>
        <family val="1"/>
        <charset val="2"/>
      </rPr>
      <t>mA]</t>
    </r>
  </si>
  <si>
    <t>Ibias max. [A]</t>
  </si>
  <si>
    <t>Iq/Amplifier [nA]</t>
  </si>
  <si>
    <t>TSV6191</t>
  </si>
  <si>
    <t>TSV711</t>
  </si>
  <si>
    <t>TSV611</t>
  </si>
  <si>
    <t>TSU111</t>
  </si>
  <si>
    <t>TSU101</t>
  </si>
  <si>
    <t>TS94x</t>
  </si>
  <si>
    <t>TLV8811</t>
  </si>
  <si>
    <t>TLV854x</t>
  </si>
  <si>
    <t>MP8103</t>
  </si>
  <si>
    <t>MCP6441</t>
  </si>
  <si>
    <t>MAX44264</t>
  </si>
  <si>
    <t>MAX40007</t>
  </si>
  <si>
    <t>LPV811</t>
  </si>
  <si>
    <t>LPV521</t>
  </si>
  <si>
    <t>LPV542</t>
  </si>
  <si>
    <t>LP358, LP2904</t>
  </si>
  <si>
    <t>AD8504</t>
  </si>
  <si>
    <t>4m</t>
  </si>
  <si>
    <t>10p</t>
  </si>
  <si>
    <t>AD8502</t>
  </si>
  <si>
    <t>AD8500</t>
  </si>
  <si>
    <t>LT6005</t>
  </si>
  <si>
    <t>800µ</t>
  </si>
  <si>
    <t>90p</t>
  </si>
  <si>
    <t>LT6004</t>
  </si>
  <si>
    <t>LT6003</t>
  </si>
  <si>
    <t>LT1494</t>
  </si>
  <si>
    <t>1m</t>
  </si>
  <si>
    <t>1n</t>
  </si>
  <si>
    <t>LT1496</t>
  </si>
  <si>
    <t>LT1495</t>
  </si>
  <si>
    <t>LTC2065</t>
  </si>
  <si>
    <t>3.5m</t>
  </si>
  <si>
    <t>20p</t>
  </si>
  <si>
    <t>LTC2064</t>
  </si>
  <si>
    <t>LTC2063</t>
  </si>
  <si>
    <t>LT1674</t>
  </si>
  <si>
    <t>5m</t>
  </si>
  <si>
    <t>LT1673</t>
  </si>
  <si>
    <t>LT1672</t>
  </si>
  <si>
    <t>LTC1542</t>
  </si>
  <si>
    <t>LTC1541</t>
  </si>
  <si>
    <t>-</t>
  </si>
  <si>
    <t>OP481</t>
  </si>
  <si>
    <t>28m</t>
  </si>
  <si>
    <t>10n</t>
  </si>
  <si>
    <t>OP281</t>
  </si>
  <si>
    <t>LTC2067</t>
  </si>
  <si>
    <t>17.5m</t>
  </si>
  <si>
    <t>35p</t>
  </si>
  <si>
    <t>LTC2066</t>
  </si>
  <si>
    <t>ADA4505-1</t>
  </si>
  <si>
    <t>6m</t>
  </si>
  <si>
    <t>2p</t>
  </si>
  <si>
    <t>ADA4505-4</t>
  </si>
  <si>
    <t>ADA4505-2</t>
  </si>
  <si>
    <t>LT1179</t>
  </si>
  <si>
    <t>40m</t>
  </si>
  <si>
    <t>5n</t>
  </si>
  <si>
    <t>LT1178</t>
  </si>
  <si>
    <t>ADA4051-2</t>
  </si>
  <si>
    <t>60m</t>
  </si>
  <si>
    <t>70p</t>
  </si>
  <si>
    <t>LT6000</t>
  </si>
  <si>
    <t>15m</t>
  </si>
  <si>
    <t>LT6002</t>
  </si>
  <si>
    <t>LT6001</t>
  </si>
  <si>
    <t>LT2178</t>
  </si>
  <si>
    <t>25m</t>
  </si>
  <si>
    <t>LT2179</t>
  </si>
  <si>
    <t>ADA4051-1</t>
  </si>
  <si>
    <t>AD8505</t>
  </si>
  <si>
    <t>13m</t>
  </si>
  <si>
    <t>LT6023-1</t>
  </si>
  <si>
    <t>1.45</t>
  </si>
  <si>
    <t>3n</t>
  </si>
  <si>
    <t>LT6023</t>
  </si>
  <si>
    <t>LTC6260</t>
  </si>
  <si>
    <t>240m</t>
  </si>
  <si>
    <t>75n</t>
  </si>
  <si>
    <t>LTC6259</t>
  </si>
  <si>
    <t>LTC6258</t>
  </si>
  <si>
    <t>AD8506</t>
  </si>
  <si>
    <t>OP290</t>
  </si>
  <si>
    <t>12m</t>
  </si>
  <si>
    <t>25n</t>
  </si>
  <si>
    <t>OP490</t>
  </si>
  <si>
    <t>AD8659</t>
  </si>
  <si>
    <t>80m</t>
  </si>
  <si>
    <t>AD8657</t>
  </si>
  <si>
    <t>LT1462</t>
  </si>
  <si>
    <t>130m</t>
  </si>
  <si>
    <t>LT1463</t>
  </si>
  <si>
    <t>OP293</t>
  </si>
  <si>
    <t>20n</t>
  </si>
  <si>
    <t>OP193</t>
  </si>
  <si>
    <t>15n</t>
  </si>
  <si>
    <t>LT2079</t>
  </si>
  <si>
    <t>70m</t>
  </si>
  <si>
    <t>8n</t>
  </si>
  <si>
    <t>LT2078</t>
  </si>
  <si>
    <t>AD8613</t>
  </si>
  <si>
    <t>100m</t>
  </si>
  <si>
    <t>1p</t>
  </si>
  <si>
    <t>AD8619</t>
  </si>
  <si>
    <t>AD8617</t>
  </si>
  <si>
    <t>LT1079MJ</t>
  </si>
  <si>
    <t>LT1079</t>
  </si>
  <si>
    <t>LT1078</t>
  </si>
  <si>
    <t>AD8609</t>
  </si>
  <si>
    <t>LT1491A</t>
  </si>
  <si>
    <t>LT1490A</t>
  </si>
  <si>
    <t>LT1782</t>
  </si>
  <si>
    <t>LT1636</t>
  </si>
  <si>
    <t>LT1077</t>
  </si>
  <si>
    <t>9n</t>
  </si>
  <si>
    <t>AD8607</t>
  </si>
  <si>
    <t>AD8603</t>
  </si>
  <si>
    <t>LTC6079</t>
  </si>
  <si>
    <t>50m</t>
  </si>
  <si>
    <t>LTC6078</t>
  </si>
  <si>
    <t>ADA4096-4</t>
  </si>
  <si>
    <t>400m</t>
  </si>
  <si>
    <t>ADA4096-2</t>
  </si>
  <si>
    <t>LTC6255</t>
  </si>
  <si>
    <t>1.8</t>
  </si>
  <si>
    <t>50n</t>
  </si>
  <si>
    <t>LT1467L</t>
  </si>
  <si>
    <t>14n</t>
  </si>
  <si>
    <t>LT1466L</t>
  </si>
  <si>
    <t>OP196</t>
  </si>
  <si>
    <t>300m</t>
  </si>
  <si>
    <t>OP296</t>
  </si>
  <si>
    <t>OP496</t>
  </si>
  <si>
    <t>LTC1047</t>
  </si>
  <si>
    <t>200m</t>
  </si>
  <si>
    <t>30p</t>
  </si>
  <si>
    <t>LTC6257</t>
  </si>
  <si>
    <t>LTC6256</t>
  </si>
  <si>
    <t>AD8544</t>
  </si>
  <si>
    <t>920m</t>
  </si>
  <si>
    <t>60p</t>
  </si>
  <si>
    <t>AD8542</t>
  </si>
  <si>
    <t>AD8541</t>
  </si>
  <si>
    <t>RH1078M</t>
  </si>
  <si>
    <t>LT6020-1</t>
  </si>
  <si>
    <t>LT6020</t>
  </si>
  <si>
    <t>LTC6085</t>
  </si>
  <si>
    <t>500m</t>
  </si>
  <si>
    <t>40p</t>
  </si>
  <si>
    <t>LTC6084</t>
  </si>
  <si>
    <t>LTC2055</t>
  </si>
  <si>
    <t>150p</t>
  </si>
  <si>
    <t>LT1635</t>
  </si>
  <si>
    <t>45m</t>
  </si>
  <si>
    <t>4.5n</t>
  </si>
  <si>
    <t>LT6010</t>
  </si>
  <si>
    <t>90m</t>
  </si>
  <si>
    <t>110p</t>
  </si>
  <si>
    <t>LT6012</t>
  </si>
  <si>
    <t>300p</t>
  </si>
  <si>
    <t>LT6011</t>
  </si>
  <si>
    <t>LTC2054</t>
  </si>
  <si>
    <t>LT6013</t>
  </si>
  <si>
    <t>250p</t>
  </si>
  <si>
    <t>LT6014</t>
  </si>
  <si>
    <t>400p</t>
  </si>
  <si>
    <t>LT1465</t>
  </si>
  <si>
    <t>900m</t>
  </si>
  <si>
    <t>LT1464</t>
  </si>
  <si>
    <t>LTC2055HV</t>
  </si>
  <si>
    <t>ADA4092-4</t>
  </si>
  <si>
    <t>80n</t>
  </si>
  <si>
    <t>ADA4691-4</t>
  </si>
  <si>
    <t>1.3</t>
  </si>
  <si>
    <t>5p</t>
  </si>
  <si>
    <t>ADA4691-2</t>
  </si>
  <si>
    <t>ADA4091-4</t>
  </si>
  <si>
    <t>460m</t>
  </si>
  <si>
    <t>ADA4062-4</t>
  </si>
  <si>
    <t>3.3</t>
  </si>
  <si>
    <t>50p</t>
  </si>
  <si>
    <t>ADA4091-2</t>
  </si>
  <si>
    <t>ADA4062-2</t>
  </si>
  <si>
    <t>LT1639</t>
  </si>
  <si>
    <t>380m</t>
  </si>
  <si>
    <t>LT1638</t>
  </si>
  <si>
    <t>AD648</t>
  </si>
  <si>
    <t>LTC2054HV</t>
  </si>
  <si>
    <t>OP495</t>
  </si>
  <si>
    <t>30m</t>
  </si>
  <si>
    <t>OP295</t>
  </si>
  <si>
    <t>ADA4692-2</t>
  </si>
  <si>
    <t>AD8538</t>
  </si>
  <si>
    <t>25p</t>
  </si>
  <si>
    <t>LT1637</t>
  </si>
  <si>
    <t>350m</t>
  </si>
  <si>
    <t>a</t>
  </si>
  <si>
    <t>y = ax^b</t>
  </si>
  <si>
    <t>b</t>
  </si>
  <si>
    <t>x</t>
  </si>
  <si>
    <t>y</t>
  </si>
  <si>
    <t>log(y) = log(a) + b log(x)</t>
  </si>
  <si>
    <t>log(y/a)/b = log(x)</t>
  </si>
  <si>
    <t>(y/a)^(1/b)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</si>
</sst>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Operational Amplifier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53900533114087"/>
          <c:y val="0.10615656308354833"/>
          <c:w val="0.84985178071113365"/>
          <c:h val="0.75259457987473399"/>
        </c:manualLayout>
      </c:layout>
      <c:scatterChart>
        <c:scatterStyle val="lineMarker"/>
        <c:varyColors val="0"/>
        <c:ser>
          <c:idx val="0"/>
          <c:order val="0"/>
          <c:tx>
            <c:v>OpAmp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527632441014622E-2"/>
                  <c:y val="0.508829406542358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0,0163x</a:t>
                    </a:r>
                    <a:r>
                      <a:rPr lang="en-US" sz="2000" baseline="30000"/>
                      <a:t>0,9162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Feuil1!$F$2:$F$130</c:f>
              <c:numCache>
                <c:formatCode>General</c:formatCode>
                <c:ptCount val="129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425</c:v>
                </c:pt>
                <c:pt idx="7">
                  <c:v>500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580</c:v>
                </c:pt>
                <c:pt idx="12">
                  <c:v>500</c:v>
                </c:pt>
                <c:pt idx="13">
                  <c:v>425</c:v>
                </c:pt>
                <c:pt idx="14">
                  <c:v>490</c:v>
                </c:pt>
                <c:pt idx="15">
                  <c:v>450</c:v>
                </c:pt>
                <c:pt idx="16">
                  <c:v>750</c:v>
                </c:pt>
                <c:pt idx="17">
                  <c:v>750</c:v>
                </c:pt>
                <c:pt idx="18">
                  <c:v>1200</c:v>
                </c:pt>
                <c:pt idx="19">
                  <c:v>900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5000</c:v>
                </c:pt>
                <c:pt idx="24">
                  <c:v>5000</c:v>
                </c:pt>
                <c:pt idx="25">
                  <c:v>700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20000</c:v>
                </c:pt>
                <c:pt idx="30">
                  <c:v>20000</c:v>
                </c:pt>
                <c:pt idx="31">
                  <c:v>30000</c:v>
                </c:pt>
                <c:pt idx="32">
                  <c:v>30000</c:v>
                </c:pt>
                <c:pt idx="33">
                  <c:v>18000</c:v>
                </c:pt>
                <c:pt idx="34">
                  <c:v>18000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13000</c:v>
                </c:pt>
                <c:pt idx="39">
                  <c:v>13000</c:v>
                </c:pt>
                <c:pt idx="40">
                  <c:v>13000</c:v>
                </c:pt>
                <c:pt idx="41">
                  <c:v>13000</c:v>
                </c:pt>
                <c:pt idx="42">
                  <c:v>13000</c:v>
                </c:pt>
                <c:pt idx="43">
                  <c:v>12000</c:v>
                </c:pt>
                <c:pt idx="44">
                  <c:v>12000</c:v>
                </c:pt>
                <c:pt idx="45">
                  <c:v>175000</c:v>
                </c:pt>
                <c:pt idx="46">
                  <c:v>175000</c:v>
                </c:pt>
                <c:pt idx="47">
                  <c:v>16500</c:v>
                </c:pt>
                <c:pt idx="48">
                  <c:v>20000</c:v>
                </c:pt>
                <c:pt idx="49">
                  <c:v>54000</c:v>
                </c:pt>
                <c:pt idx="50">
                  <c:v>7500</c:v>
                </c:pt>
                <c:pt idx="51">
                  <c:v>7500</c:v>
                </c:pt>
                <c:pt idx="52">
                  <c:v>5000</c:v>
                </c:pt>
                <c:pt idx="53">
                  <c:v>5000</c:v>
                </c:pt>
                <c:pt idx="54">
                  <c:v>10000</c:v>
                </c:pt>
                <c:pt idx="55">
                  <c:v>60000</c:v>
                </c:pt>
                <c:pt idx="56">
                  <c:v>60000</c:v>
                </c:pt>
                <c:pt idx="57">
                  <c:v>13000</c:v>
                </c:pt>
                <c:pt idx="58">
                  <c:v>15000</c:v>
                </c:pt>
                <c:pt idx="59">
                  <c:v>14000</c:v>
                </c:pt>
                <c:pt idx="60">
                  <c:v>28000</c:v>
                </c:pt>
                <c:pt idx="61">
                  <c:v>28000</c:v>
                </c:pt>
                <c:pt idx="62">
                  <c:v>130000</c:v>
                </c:pt>
                <c:pt idx="63">
                  <c:v>40000</c:v>
                </c:pt>
                <c:pt idx="64">
                  <c:v>40000</c:v>
                </c:pt>
                <c:pt idx="65">
                  <c:v>35000</c:v>
                </c:pt>
                <c:pt idx="66">
                  <c:v>35000</c:v>
                </c:pt>
                <c:pt idx="67">
                  <c:v>38000</c:v>
                </c:pt>
                <c:pt idx="68">
                  <c:v>38000</c:v>
                </c:pt>
                <c:pt idx="69">
                  <c:v>38000</c:v>
                </c:pt>
                <c:pt idx="70">
                  <c:v>40000</c:v>
                </c:pt>
                <c:pt idx="71">
                  <c:v>42000</c:v>
                </c:pt>
                <c:pt idx="72">
                  <c:v>60000</c:v>
                </c:pt>
                <c:pt idx="73">
                  <c:v>75000</c:v>
                </c:pt>
                <c:pt idx="74">
                  <c:v>22000</c:v>
                </c:pt>
                <c:pt idx="75">
                  <c:v>22000</c:v>
                </c:pt>
                <c:pt idx="76">
                  <c:v>48000</c:v>
                </c:pt>
                <c:pt idx="77">
                  <c:v>40000</c:v>
                </c:pt>
                <c:pt idx="78">
                  <c:v>50000</c:v>
                </c:pt>
                <c:pt idx="79">
                  <c:v>50000</c:v>
                </c:pt>
                <c:pt idx="80">
                  <c:v>135000</c:v>
                </c:pt>
                <c:pt idx="81">
                  <c:v>135000</c:v>
                </c:pt>
                <c:pt idx="82">
                  <c:v>135000</c:v>
                </c:pt>
                <c:pt idx="83">
                  <c:v>38000</c:v>
                </c:pt>
                <c:pt idx="84">
                  <c:v>38000</c:v>
                </c:pt>
                <c:pt idx="85">
                  <c:v>38000</c:v>
                </c:pt>
                <c:pt idx="86">
                  <c:v>90000</c:v>
                </c:pt>
                <c:pt idx="87">
                  <c:v>90000</c:v>
                </c:pt>
                <c:pt idx="88">
                  <c:v>180000</c:v>
                </c:pt>
                <c:pt idx="89">
                  <c:v>10000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130000</c:v>
                </c:pt>
                <c:pt idx="94">
                  <c:v>140000</c:v>
                </c:pt>
                <c:pt idx="95">
                  <c:v>150000</c:v>
                </c:pt>
                <c:pt idx="96">
                  <c:v>175000</c:v>
                </c:pt>
                <c:pt idx="97">
                  <c:v>14000</c:v>
                </c:pt>
                <c:pt idx="98">
                  <c:v>54000</c:v>
                </c:pt>
                <c:pt idx="99">
                  <c:v>54000</c:v>
                </c:pt>
                <c:pt idx="100">
                  <c:v>60000</c:v>
                </c:pt>
                <c:pt idx="101">
                  <c:v>60000</c:v>
                </c:pt>
                <c:pt idx="102">
                  <c:v>65000</c:v>
                </c:pt>
                <c:pt idx="103">
                  <c:v>65000</c:v>
                </c:pt>
                <c:pt idx="104">
                  <c:v>65000</c:v>
                </c:pt>
                <c:pt idx="105">
                  <c:v>145000</c:v>
                </c:pt>
                <c:pt idx="106">
                  <c:v>145000</c:v>
                </c:pt>
                <c:pt idx="107">
                  <c:v>170000</c:v>
                </c:pt>
                <c:pt idx="108">
                  <c:v>190000</c:v>
                </c:pt>
                <c:pt idx="109">
                  <c:v>170000</c:v>
                </c:pt>
                <c:pt idx="110">
                  <c:v>170000</c:v>
                </c:pt>
                <c:pt idx="111">
                  <c:v>165000</c:v>
                </c:pt>
                <c:pt idx="112">
                  <c:v>165000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110000</c:v>
                </c:pt>
                <c:pt idx="120">
                  <c:v>110000</c:v>
                </c:pt>
                <c:pt idx="121">
                  <c:v>145000</c:v>
                </c:pt>
                <c:pt idx="122">
                  <c:v>145000</c:v>
                </c:pt>
                <c:pt idx="123">
                  <c:v>165000</c:v>
                </c:pt>
                <c:pt idx="124">
                  <c:v>165000</c:v>
                </c:pt>
                <c:pt idx="125">
                  <c:v>180000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</c:numCache>
            </c:numRef>
          </c:xVal>
          <c:yVal>
            <c:numRef>
              <c:f>Feuil1!$C$2:$C$130</c:f>
              <c:numCache>
                <c:formatCode>General</c:formatCode>
                <c:ptCount val="1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6</c:v>
                </c:pt>
                <c:pt idx="7">
                  <c:v>6.2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35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60</c:v>
                </c:pt>
                <c:pt idx="42">
                  <c:v>60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95</c:v>
                </c:pt>
                <c:pt idx="48">
                  <c:v>95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125</c:v>
                </c:pt>
                <c:pt idx="58">
                  <c:v>125</c:v>
                </c:pt>
                <c:pt idx="59">
                  <c:v>150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316</c:v>
                </c:pt>
                <c:pt idx="78">
                  <c:v>316</c:v>
                </c:pt>
                <c:pt idx="79">
                  <c:v>316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350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600</c:v>
                </c:pt>
                <c:pt idx="98">
                  <c:v>750</c:v>
                </c:pt>
                <c:pt idx="99">
                  <c:v>750</c:v>
                </c:pt>
                <c:pt idx="100">
                  <c:v>786</c:v>
                </c:pt>
                <c:pt idx="101">
                  <c:v>786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1075</c:v>
                </c:pt>
                <c:pt idx="110">
                  <c:v>1200</c:v>
                </c:pt>
                <c:pt idx="111">
                  <c:v>1270</c:v>
                </c:pt>
                <c:pt idx="112">
                  <c:v>1270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1500</c:v>
                </c:pt>
                <c:pt idx="120">
                  <c:v>1500</c:v>
                </c:pt>
                <c:pt idx="121">
                  <c:v>1600</c:v>
                </c:pt>
                <c:pt idx="122">
                  <c:v>1600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6500</c:v>
                </c:pt>
                <c:pt idx="127">
                  <c:v>6500</c:v>
                </c:pt>
                <c:pt idx="128">
                  <c:v>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DED-8995-C42129B4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20008"/>
        <c:axId val="508420336"/>
      </c:scatterChart>
      <c:valAx>
        <c:axId val="5084200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Consumption/Amplifier [nA]</a:t>
                </a:r>
                <a:endParaRPr lang="es-E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189455552963003"/>
              <c:y val="0.9254243859143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420336"/>
        <c:crosses val="autoZero"/>
        <c:crossBetween val="midCat"/>
      </c:valAx>
      <c:valAx>
        <c:axId val="508420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Gain Bandwidth Product [KHz]</a:t>
                </a:r>
                <a:endParaRPr lang="es-E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95381976040575E-2"/>
              <c:y val="0.24793529521594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42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Operational</a:t>
            </a:r>
            <a:r>
              <a:rPr lang="es-ES" baseline="0"/>
              <a:t> Amplifier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4025743772611695E-2"/>
                  <c:y val="0.5854301593773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332,33x</a:t>
                    </a:r>
                    <a:r>
                      <a:rPr lang="en-US" sz="2000" baseline="30000"/>
                      <a:t>0,8237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Feuil1!$C$2:$C$130</c:f>
              <c:numCache>
                <c:formatCode>General</c:formatCode>
                <c:ptCount val="1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6</c:v>
                </c:pt>
                <c:pt idx="7">
                  <c:v>6.2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35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60</c:v>
                </c:pt>
                <c:pt idx="42">
                  <c:v>60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95</c:v>
                </c:pt>
                <c:pt idx="48">
                  <c:v>95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125</c:v>
                </c:pt>
                <c:pt idx="58">
                  <c:v>125</c:v>
                </c:pt>
                <c:pt idx="59">
                  <c:v>150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180</c:v>
                </c:pt>
                <c:pt idx="64">
                  <c:v>180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316</c:v>
                </c:pt>
                <c:pt idx="78">
                  <c:v>316</c:v>
                </c:pt>
                <c:pt idx="79">
                  <c:v>316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350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600</c:v>
                </c:pt>
                <c:pt idx="98">
                  <c:v>750</c:v>
                </c:pt>
                <c:pt idx="99">
                  <c:v>750</c:v>
                </c:pt>
                <c:pt idx="100">
                  <c:v>786</c:v>
                </c:pt>
                <c:pt idx="101">
                  <c:v>786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1075</c:v>
                </c:pt>
                <c:pt idx="110">
                  <c:v>1200</c:v>
                </c:pt>
                <c:pt idx="111">
                  <c:v>1270</c:v>
                </c:pt>
                <c:pt idx="112">
                  <c:v>1270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1500</c:v>
                </c:pt>
                <c:pt idx="120">
                  <c:v>1500</c:v>
                </c:pt>
                <c:pt idx="121">
                  <c:v>1600</c:v>
                </c:pt>
                <c:pt idx="122">
                  <c:v>1600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6500</c:v>
                </c:pt>
                <c:pt idx="127">
                  <c:v>6500</c:v>
                </c:pt>
                <c:pt idx="128">
                  <c:v>6500</c:v>
                </c:pt>
              </c:numCache>
            </c:numRef>
          </c:xVal>
          <c:yVal>
            <c:numRef>
              <c:f>Feuil1!$F$2:$F$130</c:f>
              <c:numCache>
                <c:formatCode>General</c:formatCode>
                <c:ptCount val="129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425</c:v>
                </c:pt>
                <c:pt idx="7">
                  <c:v>500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580</c:v>
                </c:pt>
                <c:pt idx="12">
                  <c:v>500</c:v>
                </c:pt>
                <c:pt idx="13">
                  <c:v>425</c:v>
                </c:pt>
                <c:pt idx="14">
                  <c:v>490</c:v>
                </c:pt>
                <c:pt idx="15">
                  <c:v>450</c:v>
                </c:pt>
                <c:pt idx="16">
                  <c:v>750</c:v>
                </c:pt>
                <c:pt idx="17">
                  <c:v>750</c:v>
                </c:pt>
                <c:pt idx="18">
                  <c:v>1200</c:v>
                </c:pt>
                <c:pt idx="19">
                  <c:v>900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5000</c:v>
                </c:pt>
                <c:pt idx="24">
                  <c:v>5000</c:v>
                </c:pt>
                <c:pt idx="25">
                  <c:v>700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20000</c:v>
                </c:pt>
                <c:pt idx="30">
                  <c:v>20000</c:v>
                </c:pt>
                <c:pt idx="31">
                  <c:v>30000</c:v>
                </c:pt>
                <c:pt idx="32">
                  <c:v>30000</c:v>
                </c:pt>
                <c:pt idx="33">
                  <c:v>18000</c:v>
                </c:pt>
                <c:pt idx="34">
                  <c:v>18000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13000</c:v>
                </c:pt>
                <c:pt idx="39">
                  <c:v>13000</c:v>
                </c:pt>
                <c:pt idx="40">
                  <c:v>13000</c:v>
                </c:pt>
                <c:pt idx="41">
                  <c:v>13000</c:v>
                </c:pt>
                <c:pt idx="42">
                  <c:v>13000</c:v>
                </c:pt>
                <c:pt idx="43">
                  <c:v>12000</c:v>
                </c:pt>
                <c:pt idx="44">
                  <c:v>12000</c:v>
                </c:pt>
                <c:pt idx="45">
                  <c:v>175000</c:v>
                </c:pt>
                <c:pt idx="46">
                  <c:v>175000</c:v>
                </c:pt>
                <c:pt idx="47">
                  <c:v>16500</c:v>
                </c:pt>
                <c:pt idx="48">
                  <c:v>20000</c:v>
                </c:pt>
                <c:pt idx="49">
                  <c:v>54000</c:v>
                </c:pt>
                <c:pt idx="50">
                  <c:v>7500</c:v>
                </c:pt>
                <c:pt idx="51">
                  <c:v>7500</c:v>
                </c:pt>
                <c:pt idx="52">
                  <c:v>5000</c:v>
                </c:pt>
                <c:pt idx="53">
                  <c:v>5000</c:v>
                </c:pt>
                <c:pt idx="54">
                  <c:v>10000</c:v>
                </c:pt>
                <c:pt idx="55">
                  <c:v>60000</c:v>
                </c:pt>
                <c:pt idx="56">
                  <c:v>60000</c:v>
                </c:pt>
                <c:pt idx="57">
                  <c:v>13000</c:v>
                </c:pt>
                <c:pt idx="58">
                  <c:v>15000</c:v>
                </c:pt>
                <c:pt idx="59">
                  <c:v>14000</c:v>
                </c:pt>
                <c:pt idx="60">
                  <c:v>28000</c:v>
                </c:pt>
                <c:pt idx="61">
                  <c:v>28000</c:v>
                </c:pt>
                <c:pt idx="62">
                  <c:v>130000</c:v>
                </c:pt>
                <c:pt idx="63">
                  <c:v>40000</c:v>
                </c:pt>
                <c:pt idx="64">
                  <c:v>40000</c:v>
                </c:pt>
                <c:pt idx="65">
                  <c:v>35000</c:v>
                </c:pt>
                <c:pt idx="66">
                  <c:v>35000</c:v>
                </c:pt>
                <c:pt idx="67">
                  <c:v>38000</c:v>
                </c:pt>
                <c:pt idx="68">
                  <c:v>38000</c:v>
                </c:pt>
                <c:pt idx="69">
                  <c:v>38000</c:v>
                </c:pt>
                <c:pt idx="70">
                  <c:v>40000</c:v>
                </c:pt>
                <c:pt idx="71">
                  <c:v>42000</c:v>
                </c:pt>
                <c:pt idx="72">
                  <c:v>60000</c:v>
                </c:pt>
                <c:pt idx="73">
                  <c:v>75000</c:v>
                </c:pt>
                <c:pt idx="74">
                  <c:v>22000</c:v>
                </c:pt>
                <c:pt idx="75">
                  <c:v>22000</c:v>
                </c:pt>
                <c:pt idx="76">
                  <c:v>48000</c:v>
                </c:pt>
                <c:pt idx="77">
                  <c:v>40000</c:v>
                </c:pt>
                <c:pt idx="78">
                  <c:v>50000</c:v>
                </c:pt>
                <c:pt idx="79">
                  <c:v>50000</c:v>
                </c:pt>
                <c:pt idx="80">
                  <c:v>135000</c:v>
                </c:pt>
                <c:pt idx="81">
                  <c:v>135000</c:v>
                </c:pt>
                <c:pt idx="82">
                  <c:v>135000</c:v>
                </c:pt>
                <c:pt idx="83">
                  <c:v>38000</c:v>
                </c:pt>
                <c:pt idx="84">
                  <c:v>38000</c:v>
                </c:pt>
                <c:pt idx="85">
                  <c:v>38000</c:v>
                </c:pt>
                <c:pt idx="86">
                  <c:v>90000</c:v>
                </c:pt>
                <c:pt idx="87">
                  <c:v>90000</c:v>
                </c:pt>
                <c:pt idx="88">
                  <c:v>180000</c:v>
                </c:pt>
                <c:pt idx="89">
                  <c:v>10000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130000</c:v>
                </c:pt>
                <c:pt idx="94">
                  <c:v>140000</c:v>
                </c:pt>
                <c:pt idx="95">
                  <c:v>150000</c:v>
                </c:pt>
                <c:pt idx="96">
                  <c:v>175000</c:v>
                </c:pt>
                <c:pt idx="97">
                  <c:v>14000</c:v>
                </c:pt>
                <c:pt idx="98">
                  <c:v>54000</c:v>
                </c:pt>
                <c:pt idx="99">
                  <c:v>54000</c:v>
                </c:pt>
                <c:pt idx="100">
                  <c:v>60000</c:v>
                </c:pt>
                <c:pt idx="101">
                  <c:v>60000</c:v>
                </c:pt>
                <c:pt idx="102">
                  <c:v>65000</c:v>
                </c:pt>
                <c:pt idx="103">
                  <c:v>65000</c:v>
                </c:pt>
                <c:pt idx="104">
                  <c:v>65000</c:v>
                </c:pt>
                <c:pt idx="105">
                  <c:v>145000</c:v>
                </c:pt>
                <c:pt idx="106">
                  <c:v>145000</c:v>
                </c:pt>
                <c:pt idx="107">
                  <c:v>170000</c:v>
                </c:pt>
                <c:pt idx="108">
                  <c:v>190000</c:v>
                </c:pt>
                <c:pt idx="109">
                  <c:v>170000</c:v>
                </c:pt>
                <c:pt idx="110">
                  <c:v>170000</c:v>
                </c:pt>
                <c:pt idx="111">
                  <c:v>165000</c:v>
                </c:pt>
                <c:pt idx="112">
                  <c:v>165000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110000</c:v>
                </c:pt>
                <c:pt idx="120">
                  <c:v>110000</c:v>
                </c:pt>
                <c:pt idx="121">
                  <c:v>145000</c:v>
                </c:pt>
                <c:pt idx="122">
                  <c:v>145000</c:v>
                </c:pt>
                <c:pt idx="123">
                  <c:v>165000</c:v>
                </c:pt>
                <c:pt idx="124">
                  <c:v>165000</c:v>
                </c:pt>
                <c:pt idx="125">
                  <c:v>180000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5-474D-8EA1-EFC5755B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8400"/>
        <c:axId val="440717088"/>
      </c:scatterChart>
      <c:valAx>
        <c:axId val="440718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Gain</a:t>
                </a:r>
                <a:r>
                  <a:rPr lang="es-ES" sz="1200" baseline="0"/>
                  <a:t> Bandwidth Product [KHz]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17088"/>
        <c:crosses val="autoZero"/>
        <c:crossBetween val="midCat"/>
      </c:valAx>
      <c:valAx>
        <c:axId val="44071708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Consumption/Amplifier</a:t>
                </a:r>
                <a:r>
                  <a:rPr lang="es-ES" sz="1200" baseline="0"/>
                  <a:t> [nA]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og.com/en/op193#product-designs" TargetMode="External"/><Relationship Id="rId13" Type="http://schemas.openxmlformats.org/officeDocument/2006/relationships/hyperlink" Target="https://www.analog.com/en/ada4096-4#product-designs" TargetMode="External"/><Relationship Id="rId18" Type="http://schemas.openxmlformats.org/officeDocument/2006/relationships/hyperlink" Target="https://www.analog.com/en/ada4091-2#product-designs" TargetMode="External"/><Relationship Id="rId3" Type="http://schemas.openxmlformats.org/officeDocument/2006/relationships/hyperlink" Target="https://www.analog.com/en/ad8500#product-designs" TargetMode="External"/><Relationship Id="rId7" Type="http://schemas.openxmlformats.org/officeDocument/2006/relationships/hyperlink" Target="https://www.analog.com/en/op293#product-designs" TargetMode="External"/><Relationship Id="rId12" Type="http://schemas.openxmlformats.org/officeDocument/2006/relationships/hyperlink" Target="https://www.analog.com/en/ltc6078#product-designs" TargetMode="External"/><Relationship Id="rId17" Type="http://schemas.openxmlformats.org/officeDocument/2006/relationships/hyperlink" Target="https://www.analog.com/en/ada4091-4#product-designs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analog.com/en/ad8541#product-designs" TargetMode="External"/><Relationship Id="rId20" Type="http://schemas.openxmlformats.org/officeDocument/2006/relationships/chart" Target="../charts/chart2.xml"/><Relationship Id="rId1" Type="http://schemas.openxmlformats.org/officeDocument/2006/relationships/hyperlink" Target="https://www.analog.com/en/ad8502#product-designs" TargetMode="External"/><Relationship Id="rId6" Type="http://schemas.openxmlformats.org/officeDocument/2006/relationships/hyperlink" Target="https://www.analog.com/en/ad8657#product-designs" TargetMode="External"/><Relationship Id="rId11" Type="http://schemas.openxmlformats.org/officeDocument/2006/relationships/hyperlink" Target="https://www.analog.com/en/ad8603#product-designs" TargetMode="External"/><Relationship Id="rId5" Type="http://schemas.openxmlformats.org/officeDocument/2006/relationships/hyperlink" Target="https://www.analog.com/en/ada4051-2#product-designs" TargetMode="External"/><Relationship Id="rId15" Type="http://schemas.openxmlformats.org/officeDocument/2006/relationships/hyperlink" Target="https://www.analog.com/en/ad8542#product-designs" TargetMode="External"/><Relationship Id="rId10" Type="http://schemas.openxmlformats.org/officeDocument/2006/relationships/hyperlink" Target="https://www.analog.com/en/ad8609#product-designs" TargetMode="External"/><Relationship Id="rId19" Type="http://schemas.openxmlformats.org/officeDocument/2006/relationships/chart" Target="../charts/chart1.xml"/><Relationship Id="rId4" Type="http://schemas.openxmlformats.org/officeDocument/2006/relationships/hyperlink" Target="https://www.analog.com/en/ada4505-2#product-designs" TargetMode="External"/><Relationship Id="rId9" Type="http://schemas.openxmlformats.org/officeDocument/2006/relationships/hyperlink" Target="https://www.analog.com/en/ad8617#product-designs" TargetMode="External"/><Relationship Id="rId14" Type="http://schemas.openxmlformats.org/officeDocument/2006/relationships/hyperlink" Target="https://www.analog.com/en/ada4096-2#product-desig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165100" cy="152400"/>
    <xdr:pic>
      <xdr:nvPicPr>
        <xdr:cNvPr id="2" name="Image 1" descr="Reference Circuit Availabl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F233BC-D80E-4BE1-9544-C61BBFA27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59436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165100" cy="152400"/>
    <xdr:pic>
      <xdr:nvPicPr>
        <xdr:cNvPr id="3" name="Image 2" descr="Reference Circuit Availabl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A53280-E81D-473D-B392-8AA997A4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64960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65100" cy="152400"/>
    <xdr:pic>
      <xdr:nvPicPr>
        <xdr:cNvPr id="4" name="Image 3" descr="Reference Circuit Availabl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9A0735-CC14-4A60-83CE-A19FC454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179133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65100" cy="152400"/>
    <xdr:pic>
      <xdr:nvPicPr>
        <xdr:cNvPr id="5" name="Image 4" descr="Reference Circuit Availab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266842E-3375-4BBE-972E-FB5FB543A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195707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65100" cy="152400"/>
    <xdr:pic>
      <xdr:nvPicPr>
        <xdr:cNvPr id="6" name="Image 5" descr="Reference Circuit Availab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320741D-7FA0-4793-B577-301CF532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285940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65100" cy="152400"/>
    <xdr:pic>
      <xdr:nvPicPr>
        <xdr:cNvPr id="7" name="Image 6" descr="Reference Circuit Availabl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D02B4E-4552-48F1-85A9-755834C6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298831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65100" cy="152400"/>
    <xdr:pic>
      <xdr:nvPicPr>
        <xdr:cNvPr id="8" name="Image 7" descr="Reference Circuit Availab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53499C-C58F-48B7-BB79-774D9ED58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304355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</xdr:row>
      <xdr:rowOff>0</xdr:rowOff>
    </xdr:from>
    <xdr:ext cx="165100" cy="152400"/>
    <xdr:pic>
      <xdr:nvPicPr>
        <xdr:cNvPr id="9" name="Image 8" descr="Reference Circuit Availabl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56B4D2-3098-407D-B60E-D034AEFCA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328295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65100" cy="152400"/>
    <xdr:pic>
      <xdr:nvPicPr>
        <xdr:cNvPr id="10" name="Image 9" descr="Reference Circuit Availab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91A5CC6-01CF-43BE-BE6F-342A303C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350393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165100" cy="152400"/>
    <xdr:pic>
      <xdr:nvPicPr>
        <xdr:cNvPr id="11" name="Image 10" descr="Reference Circuit Availabl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9C21602-A337-4367-805D-0BDB9EF10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389064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100</xdr:row>
      <xdr:rowOff>0</xdr:rowOff>
    </xdr:from>
    <xdr:ext cx="165100" cy="152400"/>
    <xdr:pic>
      <xdr:nvPicPr>
        <xdr:cNvPr id="12" name="Image 11" descr="Reference Circuit Availab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FE159D0-9F8A-4F7B-8DE8-C97A268C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400113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101</xdr:row>
      <xdr:rowOff>0</xdr:rowOff>
    </xdr:from>
    <xdr:ext cx="165100" cy="152400"/>
    <xdr:pic>
      <xdr:nvPicPr>
        <xdr:cNvPr id="13" name="Image 12" descr="Reference Circuit Availabl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CF99FCB-6F65-45D7-9FFF-E5885523A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40563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165100" cy="152400"/>
    <xdr:pic>
      <xdr:nvPicPr>
        <xdr:cNvPr id="14" name="Image 13" descr="Reference Circuit Availabl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6FF1B03-A029-4248-8478-C47339CDF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411162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104</xdr:row>
      <xdr:rowOff>0</xdr:rowOff>
    </xdr:from>
    <xdr:ext cx="165100" cy="152400"/>
    <xdr:pic>
      <xdr:nvPicPr>
        <xdr:cNvPr id="15" name="Image 14" descr="Reference Circuit Availabl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D19046C-32F7-4721-B92A-DB687744D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4627245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105</xdr:row>
      <xdr:rowOff>0</xdr:rowOff>
    </xdr:from>
    <xdr:ext cx="165100" cy="152400"/>
    <xdr:pic>
      <xdr:nvPicPr>
        <xdr:cNvPr id="16" name="Image 15" descr="Reference Circuit Availabl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9159F93-EF54-41F0-BB2B-27106D609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46824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0</xdr:rowOff>
    </xdr:from>
    <xdr:ext cx="165100" cy="152400"/>
    <xdr:pic>
      <xdr:nvPicPr>
        <xdr:cNvPr id="17" name="Image 16" descr="Reference Circuit Availabl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67D2E32-1C1C-45A0-AA6E-8A9246D79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578739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0</xdr:rowOff>
    </xdr:from>
    <xdr:ext cx="165100" cy="152400"/>
    <xdr:pic>
      <xdr:nvPicPr>
        <xdr:cNvPr id="18" name="Image 17" descr="Reference Circuit Availabl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BFB6B94-91AA-4D10-9900-472652A63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5950" y="58978800"/>
          <a:ext cx="165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579177</xdr:colOff>
      <xdr:row>17</xdr:row>
      <xdr:rowOff>17415</xdr:rowOff>
    </xdr:from>
    <xdr:to>
      <xdr:col>18</xdr:col>
      <xdr:colOff>128992</xdr:colOff>
      <xdr:row>39</xdr:row>
      <xdr:rowOff>68156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8A3FA65B-837C-4564-9258-D2CB67240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305092</xdr:colOff>
      <xdr:row>17</xdr:row>
      <xdr:rowOff>13356</xdr:rowOff>
    </xdr:from>
    <xdr:to>
      <xdr:col>26</xdr:col>
      <xdr:colOff>624052</xdr:colOff>
      <xdr:row>39</xdr:row>
      <xdr:rowOff>65690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1D0E2971-602F-4F7B-AE63-06E5B3AE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nalog.com/en/lt1672" TargetMode="External"/><Relationship Id="rId18" Type="http://schemas.openxmlformats.org/officeDocument/2006/relationships/hyperlink" Target="https://www.analog.com/en/ltc2067" TargetMode="External"/><Relationship Id="rId26" Type="http://schemas.openxmlformats.org/officeDocument/2006/relationships/hyperlink" Target="https://www.analog.com/en/lt6001" TargetMode="External"/><Relationship Id="rId39" Type="http://schemas.openxmlformats.org/officeDocument/2006/relationships/hyperlink" Target="https://www.analog.com/en/ad8659" TargetMode="External"/><Relationship Id="rId21" Type="http://schemas.openxmlformats.org/officeDocument/2006/relationships/hyperlink" Target="https://www.analog.com/en/ada4505-4" TargetMode="External"/><Relationship Id="rId34" Type="http://schemas.openxmlformats.org/officeDocument/2006/relationships/hyperlink" Target="https://www.analog.com/en/ltc6259" TargetMode="External"/><Relationship Id="rId42" Type="http://schemas.openxmlformats.org/officeDocument/2006/relationships/hyperlink" Target="https://www.analog.com/en/lt2079" TargetMode="External"/><Relationship Id="rId47" Type="http://schemas.openxmlformats.org/officeDocument/2006/relationships/hyperlink" Target="https://www.analog.com/en/lt1079" TargetMode="External"/><Relationship Id="rId50" Type="http://schemas.openxmlformats.org/officeDocument/2006/relationships/hyperlink" Target="https://www.analog.com/en/lt1490a" TargetMode="External"/><Relationship Id="rId55" Type="http://schemas.openxmlformats.org/officeDocument/2006/relationships/hyperlink" Target="https://www.analog.com/en/ltc6079" TargetMode="External"/><Relationship Id="rId63" Type="http://schemas.openxmlformats.org/officeDocument/2006/relationships/hyperlink" Target="https://www.analog.com/en/ltc6257" TargetMode="External"/><Relationship Id="rId68" Type="http://schemas.openxmlformats.org/officeDocument/2006/relationships/hyperlink" Target="https://www.analog.com/en/lt6020" TargetMode="External"/><Relationship Id="rId76" Type="http://schemas.openxmlformats.org/officeDocument/2006/relationships/hyperlink" Target="https://www.analog.com/en/ltc2054" TargetMode="External"/><Relationship Id="rId84" Type="http://schemas.openxmlformats.org/officeDocument/2006/relationships/hyperlink" Target="https://www.analog.com/en/ada4691-2" TargetMode="External"/><Relationship Id="rId89" Type="http://schemas.openxmlformats.org/officeDocument/2006/relationships/hyperlink" Target="https://www.analog.com/en/ad648" TargetMode="External"/><Relationship Id="rId7" Type="http://schemas.openxmlformats.org/officeDocument/2006/relationships/hyperlink" Target="https://www.analog.com/en/lt1495" TargetMode="External"/><Relationship Id="rId71" Type="http://schemas.openxmlformats.org/officeDocument/2006/relationships/hyperlink" Target="https://www.analog.com/en/ltc2055" TargetMode="External"/><Relationship Id="rId92" Type="http://schemas.openxmlformats.org/officeDocument/2006/relationships/hyperlink" Target="https://www.analog.com/en/op295" TargetMode="External"/><Relationship Id="rId2" Type="http://schemas.openxmlformats.org/officeDocument/2006/relationships/hyperlink" Target="https://www.analog.com/en/lt6005" TargetMode="External"/><Relationship Id="rId16" Type="http://schemas.openxmlformats.org/officeDocument/2006/relationships/hyperlink" Target="https://www.analog.com/en/op481" TargetMode="External"/><Relationship Id="rId29" Type="http://schemas.openxmlformats.org/officeDocument/2006/relationships/hyperlink" Target="https://www.analog.com/en/ada4051-1" TargetMode="External"/><Relationship Id="rId11" Type="http://schemas.openxmlformats.org/officeDocument/2006/relationships/hyperlink" Target="https://www.analog.com/en/lt1674" TargetMode="External"/><Relationship Id="rId24" Type="http://schemas.openxmlformats.org/officeDocument/2006/relationships/hyperlink" Target="https://www.analog.com/en/lt6000" TargetMode="External"/><Relationship Id="rId32" Type="http://schemas.openxmlformats.org/officeDocument/2006/relationships/hyperlink" Target="https://www.analog.com/en/lt6023" TargetMode="External"/><Relationship Id="rId37" Type="http://schemas.openxmlformats.org/officeDocument/2006/relationships/hyperlink" Target="https://www.analog.com/en/op290" TargetMode="External"/><Relationship Id="rId40" Type="http://schemas.openxmlformats.org/officeDocument/2006/relationships/hyperlink" Target="https://www.analog.com/en/lt1462" TargetMode="External"/><Relationship Id="rId45" Type="http://schemas.openxmlformats.org/officeDocument/2006/relationships/hyperlink" Target="https://www.analog.com/en/ad8619" TargetMode="External"/><Relationship Id="rId53" Type="http://schemas.openxmlformats.org/officeDocument/2006/relationships/hyperlink" Target="https://www.analog.com/en/lt1077" TargetMode="External"/><Relationship Id="rId58" Type="http://schemas.openxmlformats.org/officeDocument/2006/relationships/hyperlink" Target="https://www.analog.com/en/lt1466l" TargetMode="External"/><Relationship Id="rId66" Type="http://schemas.openxmlformats.org/officeDocument/2006/relationships/hyperlink" Target="https://www.analog.com/en/rh1078m" TargetMode="External"/><Relationship Id="rId74" Type="http://schemas.openxmlformats.org/officeDocument/2006/relationships/hyperlink" Target="https://www.analog.com/en/lt6012" TargetMode="External"/><Relationship Id="rId79" Type="http://schemas.openxmlformats.org/officeDocument/2006/relationships/hyperlink" Target="https://www.analog.com/en/lt1465" TargetMode="External"/><Relationship Id="rId87" Type="http://schemas.openxmlformats.org/officeDocument/2006/relationships/hyperlink" Target="https://www.analog.com/en/lt1639" TargetMode="External"/><Relationship Id="rId5" Type="http://schemas.openxmlformats.org/officeDocument/2006/relationships/hyperlink" Target="https://www.analog.com/en/lt1494" TargetMode="External"/><Relationship Id="rId61" Type="http://schemas.openxmlformats.org/officeDocument/2006/relationships/hyperlink" Target="https://www.analog.com/en/op496" TargetMode="External"/><Relationship Id="rId82" Type="http://schemas.openxmlformats.org/officeDocument/2006/relationships/hyperlink" Target="https://www.analog.com/en/ada4092-4" TargetMode="External"/><Relationship Id="rId90" Type="http://schemas.openxmlformats.org/officeDocument/2006/relationships/hyperlink" Target="https://www.analog.com/en/ltc2054" TargetMode="External"/><Relationship Id="rId95" Type="http://schemas.openxmlformats.org/officeDocument/2006/relationships/hyperlink" Target="https://www.analog.com/en/lt1637" TargetMode="External"/><Relationship Id="rId19" Type="http://schemas.openxmlformats.org/officeDocument/2006/relationships/hyperlink" Target="https://www.analog.com/en/ltc2066" TargetMode="External"/><Relationship Id="rId14" Type="http://schemas.openxmlformats.org/officeDocument/2006/relationships/hyperlink" Target="https://www.analog.com/en/ltc1542" TargetMode="External"/><Relationship Id="rId22" Type="http://schemas.openxmlformats.org/officeDocument/2006/relationships/hyperlink" Target="https://www.analog.com/en/lt1179" TargetMode="External"/><Relationship Id="rId27" Type="http://schemas.openxmlformats.org/officeDocument/2006/relationships/hyperlink" Target="https://www.analog.com/en/lt2178" TargetMode="External"/><Relationship Id="rId30" Type="http://schemas.openxmlformats.org/officeDocument/2006/relationships/hyperlink" Target="https://www.analog.com/en/ad8505" TargetMode="External"/><Relationship Id="rId35" Type="http://schemas.openxmlformats.org/officeDocument/2006/relationships/hyperlink" Target="https://www.analog.com/en/ltc6258" TargetMode="External"/><Relationship Id="rId43" Type="http://schemas.openxmlformats.org/officeDocument/2006/relationships/hyperlink" Target="https://www.analog.com/en/lt2078" TargetMode="External"/><Relationship Id="rId48" Type="http://schemas.openxmlformats.org/officeDocument/2006/relationships/hyperlink" Target="https://www.analog.com/en/lt1078" TargetMode="External"/><Relationship Id="rId56" Type="http://schemas.openxmlformats.org/officeDocument/2006/relationships/hyperlink" Target="https://www.analog.com/en/ltc6255" TargetMode="External"/><Relationship Id="rId64" Type="http://schemas.openxmlformats.org/officeDocument/2006/relationships/hyperlink" Target="https://www.analog.com/en/ltc6256" TargetMode="External"/><Relationship Id="rId69" Type="http://schemas.openxmlformats.org/officeDocument/2006/relationships/hyperlink" Target="https://www.analog.com/en/ltc6085" TargetMode="External"/><Relationship Id="rId77" Type="http://schemas.openxmlformats.org/officeDocument/2006/relationships/hyperlink" Target="https://www.analog.com/en/lt6013" TargetMode="External"/><Relationship Id="rId8" Type="http://schemas.openxmlformats.org/officeDocument/2006/relationships/hyperlink" Target="https://www.analog.com/en/ltc2065" TargetMode="External"/><Relationship Id="rId51" Type="http://schemas.openxmlformats.org/officeDocument/2006/relationships/hyperlink" Target="https://www.analog.com/en/lt1782" TargetMode="External"/><Relationship Id="rId72" Type="http://schemas.openxmlformats.org/officeDocument/2006/relationships/hyperlink" Target="https://www.analog.com/en/lt1635" TargetMode="External"/><Relationship Id="rId80" Type="http://schemas.openxmlformats.org/officeDocument/2006/relationships/hyperlink" Target="https://www.analog.com/en/lt1464" TargetMode="External"/><Relationship Id="rId85" Type="http://schemas.openxmlformats.org/officeDocument/2006/relationships/hyperlink" Target="https://www.analog.com/en/ada4062-4" TargetMode="External"/><Relationship Id="rId93" Type="http://schemas.openxmlformats.org/officeDocument/2006/relationships/hyperlink" Target="https://www.analog.com/en/ada4692-2" TargetMode="External"/><Relationship Id="rId3" Type="http://schemas.openxmlformats.org/officeDocument/2006/relationships/hyperlink" Target="https://www.analog.com/en/lt6004" TargetMode="External"/><Relationship Id="rId12" Type="http://schemas.openxmlformats.org/officeDocument/2006/relationships/hyperlink" Target="https://www.analog.com/en/lt1673" TargetMode="External"/><Relationship Id="rId17" Type="http://schemas.openxmlformats.org/officeDocument/2006/relationships/hyperlink" Target="https://www.analog.com/en/op281" TargetMode="External"/><Relationship Id="rId25" Type="http://schemas.openxmlformats.org/officeDocument/2006/relationships/hyperlink" Target="https://www.analog.com/en/lt6002" TargetMode="External"/><Relationship Id="rId33" Type="http://schemas.openxmlformats.org/officeDocument/2006/relationships/hyperlink" Target="https://www.analog.com/en/ltc6260" TargetMode="External"/><Relationship Id="rId38" Type="http://schemas.openxmlformats.org/officeDocument/2006/relationships/hyperlink" Target="https://www.analog.com/en/op490" TargetMode="External"/><Relationship Id="rId46" Type="http://schemas.openxmlformats.org/officeDocument/2006/relationships/hyperlink" Target="https://www.analog.com/en/lt1079" TargetMode="External"/><Relationship Id="rId59" Type="http://schemas.openxmlformats.org/officeDocument/2006/relationships/hyperlink" Target="https://www.analog.com/en/op196" TargetMode="External"/><Relationship Id="rId67" Type="http://schemas.openxmlformats.org/officeDocument/2006/relationships/hyperlink" Target="https://www.analog.com/en/lt6020" TargetMode="External"/><Relationship Id="rId20" Type="http://schemas.openxmlformats.org/officeDocument/2006/relationships/hyperlink" Target="https://www.analog.com/en/ada4505-1" TargetMode="External"/><Relationship Id="rId41" Type="http://schemas.openxmlformats.org/officeDocument/2006/relationships/hyperlink" Target="https://www.analog.com/en/lt1463" TargetMode="External"/><Relationship Id="rId54" Type="http://schemas.openxmlformats.org/officeDocument/2006/relationships/hyperlink" Target="https://www.analog.com/en/ad8607" TargetMode="External"/><Relationship Id="rId62" Type="http://schemas.openxmlformats.org/officeDocument/2006/relationships/hyperlink" Target="https://www.analog.com/en/ltc1047" TargetMode="External"/><Relationship Id="rId70" Type="http://schemas.openxmlformats.org/officeDocument/2006/relationships/hyperlink" Target="https://www.analog.com/en/ltc6084" TargetMode="External"/><Relationship Id="rId75" Type="http://schemas.openxmlformats.org/officeDocument/2006/relationships/hyperlink" Target="https://www.analog.com/en/lt6011" TargetMode="External"/><Relationship Id="rId83" Type="http://schemas.openxmlformats.org/officeDocument/2006/relationships/hyperlink" Target="https://www.analog.com/en/ada4691-4" TargetMode="External"/><Relationship Id="rId88" Type="http://schemas.openxmlformats.org/officeDocument/2006/relationships/hyperlink" Target="https://www.analog.com/en/lt1638" TargetMode="External"/><Relationship Id="rId91" Type="http://schemas.openxmlformats.org/officeDocument/2006/relationships/hyperlink" Target="https://www.analog.com/en/op495" TargetMode="External"/><Relationship Id="rId96" Type="http://schemas.openxmlformats.org/officeDocument/2006/relationships/drawing" Target="../drawings/drawing1.xml"/><Relationship Id="rId1" Type="http://schemas.openxmlformats.org/officeDocument/2006/relationships/hyperlink" Target="https://www.analog.com/en/ad8504" TargetMode="External"/><Relationship Id="rId6" Type="http://schemas.openxmlformats.org/officeDocument/2006/relationships/hyperlink" Target="https://www.analog.com/en/lt1496" TargetMode="External"/><Relationship Id="rId15" Type="http://schemas.openxmlformats.org/officeDocument/2006/relationships/hyperlink" Target="https://www.analog.com/en/ltc1541" TargetMode="External"/><Relationship Id="rId23" Type="http://schemas.openxmlformats.org/officeDocument/2006/relationships/hyperlink" Target="https://www.analog.com/en/lt1178" TargetMode="External"/><Relationship Id="rId28" Type="http://schemas.openxmlformats.org/officeDocument/2006/relationships/hyperlink" Target="https://www.analog.com/en/lt2179" TargetMode="External"/><Relationship Id="rId36" Type="http://schemas.openxmlformats.org/officeDocument/2006/relationships/hyperlink" Target="https://www.analog.com/en/ad8506" TargetMode="External"/><Relationship Id="rId49" Type="http://schemas.openxmlformats.org/officeDocument/2006/relationships/hyperlink" Target="https://www.analog.com/en/lt1491a" TargetMode="External"/><Relationship Id="rId57" Type="http://schemas.openxmlformats.org/officeDocument/2006/relationships/hyperlink" Target="https://www.analog.com/en/lt1467l" TargetMode="External"/><Relationship Id="rId10" Type="http://schemas.openxmlformats.org/officeDocument/2006/relationships/hyperlink" Target="https://www.analog.com/en/ltc2063" TargetMode="External"/><Relationship Id="rId31" Type="http://schemas.openxmlformats.org/officeDocument/2006/relationships/hyperlink" Target="https://www.analog.com/en/lt6023" TargetMode="External"/><Relationship Id="rId44" Type="http://schemas.openxmlformats.org/officeDocument/2006/relationships/hyperlink" Target="https://www.analog.com/en/ad8613" TargetMode="External"/><Relationship Id="rId52" Type="http://schemas.openxmlformats.org/officeDocument/2006/relationships/hyperlink" Target="https://www.analog.com/en/lt1636" TargetMode="External"/><Relationship Id="rId60" Type="http://schemas.openxmlformats.org/officeDocument/2006/relationships/hyperlink" Target="https://www.analog.com/en/op296" TargetMode="External"/><Relationship Id="rId65" Type="http://schemas.openxmlformats.org/officeDocument/2006/relationships/hyperlink" Target="https://www.analog.com/en/ad8544" TargetMode="External"/><Relationship Id="rId73" Type="http://schemas.openxmlformats.org/officeDocument/2006/relationships/hyperlink" Target="https://www.analog.com/en/lt6010" TargetMode="External"/><Relationship Id="rId78" Type="http://schemas.openxmlformats.org/officeDocument/2006/relationships/hyperlink" Target="https://www.analog.com/en/lt6014" TargetMode="External"/><Relationship Id="rId81" Type="http://schemas.openxmlformats.org/officeDocument/2006/relationships/hyperlink" Target="https://www.analog.com/en/ltc2055" TargetMode="External"/><Relationship Id="rId86" Type="http://schemas.openxmlformats.org/officeDocument/2006/relationships/hyperlink" Target="https://www.analog.com/en/ada4062-2" TargetMode="External"/><Relationship Id="rId94" Type="http://schemas.openxmlformats.org/officeDocument/2006/relationships/hyperlink" Target="https://www.analog.com/en/ad8538" TargetMode="External"/><Relationship Id="rId4" Type="http://schemas.openxmlformats.org/officeDocument/2006/relationships/hyperlink" Target="https://www.analog.com/en/lt6003" TargetMode="External"/><Relationship Id="rId9" Type="http://schemas.openxmlformats.org/officeDocument/2006/relationships/hyperlink" Target="https://www.analog.com/en/ltc2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B05F-58D7-4F6B-9DD7-EC3C71AD5B25}">
  <dimension ref="A1:Q130"/>
  <sheetViews>
    <sheetView tabSelected="1" zoomScale="90" zoomScaleNormal="79" workbookViewId="0">
      <selection activeCell="A6" sqref="A6"/>
    </sheetView>
  </sheetViews>
  <sheetFormatPr baseColWidth="10" defaultRowHeight="14.5" x14ac:dyDescent="0.35"/>
  <cols>
    <col min="3" max="3" width="12.6328125" bestFit="1" customWidth="1"/>
    <col min="6" max="6" width="14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27</v>
      </c>
      <c r="B2" s="2">
        <v>4</v>
      </c>
      <c r="C2" s="2">
        <v>2</v>
      </c>
      <c r="D2" s="2" t="s">
        <v>28</v>
      </c>
      <c r="E2" s="2" t="s">
        <v>29</v>
      </c>
      <c r="F2" s="2">
        <v>850</v>
      </c>
    </row>
    <row r="3" spans="1:6" x14ac:dyDescent="0.35">
      <c r="A3" s="1" t="s">
        <v>30</v>
      </c>
      <c r="B3" s="2">
        <v>2</v>
      </c>
      <c r="C3" s="2">
        <v>2</v>
      </c>
      <c r="D3" s="2" t="s">
        <v>28</v>
      </c>
      <c r="E3" s="2" t="s">
        <v>29</v>
      </c>
      <c r="F3" s="2">
        <v>850</v>
      </c>
    </row>
    <row r="4" spans="1:6" x14ac:dyDescent="0.35">
      <c r="A4" s="1" t="s">
        <v>31</v>
      </c>
      <c r="B4" s="2">
        <v>1</v>
      </c>
      <c r="C4" s="2">
        <v>2</v>
      </c>
      <c r="D4" s="2" t="s">
        <v>28</v>
      </c>
      <c r="E4" s="2" t="s">
        <v>29</v>
      </c>
      <c r="F4" s="2">
        <v>850</v>
      </c>
    </row>
    <row r="5" spans="1:6" x14ac:dyDescent="0.35">
      <c r="A5" s="1" t="s">
        <v>32</v>
      </c>
      <c r="B5" s="2">
        <v>1</v>
      </c>
      <c r="C5" s="2">
        <v>2.7</v>
      </c>
      <c r="D5" s="2" t="s">
        <v>33</v>
      </c>
      <c r="E5" s="2" t="s">
        <v>34</v>
      </c>
      <c r="F5" s="2">
        <v>1000</v>
      </c>
    </row>
    <row r="6" spans="1:6" x14ac:dyDescent="0.35">
      <c r="A6" s="1" t="s">
        <v>35</v>
      </c>
      <c r="B6" s="2">
        <v>4</v>
      </c>
      <c r="C6" s="2">
        <v>2.7</v>
      </c>
      <c r="D6" s="2" t="s">
        <v>33</v>
      </c>
      <c r="E6" s="2" t="s">
        <v>34</v>
      </c>
      <c r="F6" s="2">
        <v>1000</v>
      </c>
    </row>
    <row r="7" spans="1:6" x14ac:dyDescent="0.35">
      <c r="A7" s="1" t="s">
        <v>36</v>
      </c>
      <c r="B7" s="2">
        <v>2</v>
      </c>
      <c r="C7" s="2">
        <v>2.7</v>
      </c>
      <c r="D7" s="2" t="s">
        <v>33</v>
      </c>
      <c r="E7" s="2" t="s">
        <v>34</v>
      </c>
      <c r="F7" s="2">
        <v>1000</v>
      </c>
    </row>
    <row r="8" spans="1:6" x14ac:dyDescent="0.35">
      <c r="A8" t="s">
        <v>12</v>
      </c>
      <c r="C8">
        <v>6</v>
      </c>
      <c r="F8">
        <v>425</v>
      </c>
    </row>
    <row r="9" spans="1:6" x14ac:dyDescent="0.35">
      <c r="A9" t="s">
        <v>19</v>
      </c>
      <c r="C9">
        <v>6.2</v>
      </c>
      <c r="F9">
        <v>500</v>
      </c>
    </row>
    <row r="10" spans="1:6" x14ac:dyDescent="0.35">
      <c r="A10" s="1" t="s">
        <v>22</v>
      </c>
      <c r="B10" s="2">
        <v>4</v>
      </c>
      <c r="C10" s="2">
        <v>7</v>
      </c>
      <c r="D10" s="2" t="s">
        <v>23</v>
      </c>
      <c r="E10" s="2" t="s">
        <v>24</v>
      </c>
      <c r="F10" s="2">
        <v>750</v>
      </c>
    </row>
    <row r="11" spans="1:6" x14ac:dyDescent="0.35">
      <c r="A11" s="2" t="s">
        <v>25</v>
      </c>
      <c r="B11" s="2">
        <v>2</v>
      </c>
      <c r="C11" s="2">
        <v>7</v>
      </c>
      <c r="D11" s="2" t="s">
        <v>23</v>
      </c>
      <c r="E11" s="2" t="s">
        <v>24</v>
      </c>
      <c r="F11" s="2">
        <v>750</v>
      </c>
    </row>
    <row r="12" spans="1:6" x14ac:dyDescent="0.35">
      <c r="A12" s="2" t="s">
        <v>26</v>
      </c>
      <c r="B12" s="2">
        <v>1</v>
      </c>
      <c r="C12" s="2">
        <v>7</v>
      </c>
      <c r="D12" s="2" t="s">
        <v>23</v>
      </c>
      <c r="E12" s="2" t="s">
        <v>24</v>
      </c>
      <c r="F12" s="2">
        <v>750</v>
      </c>
    </row>
    <row r="13" spans="1:6" x14ac:dyDescent="0.35">
      <c r="A13" t="s">
        <v>10</v>
      </c>
      <c r="C13">
        <v>8</v>
      </c>
      <c r="F13">
        <v>580</v>
      </c>
    </row>
    <row r="14" spans="1:6" x14ac:dyDescent="0.35">
      <c r="A14" t="s">
        <v>13</v>
      </c>
      <c r="C14">
        <v>8</v>
      </c>
      <c r="F14">
        <v>500</v>
      </c>
    </row>
    <row r="15" spans="1:6" x14ac:dyDescent="0.35">
      <c r="A15" t="s">
        <v>18</v>
      </c>
      <c r="C15">
        <v>8</v>
      </c>
      <c r="F15">
        <v>425</v>
      </c>
    </row>
    <row r="16" spans="1:6" x14ac:dyDescent="0.35">
      <c r="A16" t="s">
        <v>20</v>
      </c>
      <c r="C16">
        <v>8</v>
      </c>
      <c r="F16">
        <v>490</v>
      </c>
    </row>
    <row r="17" spans="1:6" x14ac:dyDescent="0.35">
      <c r="A17" t="s">
        <v>15</v>
      </c>
      <c r="C17">
        <v>9</v>
      </c>
      <c r="F17">
        <v>450</v>
      </c>
    </row>
    <row r="18" spans="1:6" x14ac:dyDescent="0.35">
      <c r="A18" t="s">
        <v>16</v>
      </c>
      <c r="C18">
        <v>9</v>
      </c>
      <c r="F18">
        <v>750</v>
      </c>
    </row>
    <row r="19" spans="1:6" x14ac:dyDescent="0.35">
      <c r="A19" t="s">
        <v>16</v>
      </c>
      <c r="C19">
        <v>9</v>
      </c>
      <c r="F19">
        <v>750</v>
      </c>
    </row>
    <row r="20" spans="1:6" x14ac:dyDescent="0.35">
      <c r="A20" t="s">
        <v>11</v>
      </c>
      <c r="C20">
        <v>10</v>
      </c>
      <c r="F20">
        <v>1200</v>
      </c>
    </row>
    <row r="21" spans="1:6" x14ac:dyDescent="0.35">
      <c r="A21" t="s">
        <v>9</v>
      </c>
      <c r="C21">
        <v>11.5</v>
      </c>
      <c r="F21">
        <v>900</v>
      </c>
    </row>
    <row r="22" spans="1:6" x14ac:dyDescent="0.35">
      <c r="A22" s="1" t="s">
        <v>42</v>
      </c>
      <c r="B22" s="2">
        <v>4</v>
      </c>
      <c r="C22" s="2">
        <v>12</v>
      </c>
      <c r="D22" s="2" t="s">
        <v>43</v>
      </c>
      <c r="E22" s="2" t="s">
        <v>34</v>
      </c>
      <c r="F22" s="2">
        <v>1500</v>
      </c>
    </row>
    <row r="23" spans="1:6" x14ac:dyDescent="0.35">
      <c r="A23" s="1" t="s">
        <v>44</v>
      </c>
      <c r="B23" s="2">
        <v>2</v>
      </c>
      <c r="C23" s="2">
        <v>12</v>
      </c>
      <c r="D23" s="2" t="s">
        <v>43</v>
      </c>
      <c r="E23" s="2" t="s">
        <v>34</v>
      </c>
      <c r="F23" s="2">
        <v>1500</v>
      </c>
    </row>
    <row r="24" spans="1:6" x14ac:dyDescent="0.35">
      <c r="A24" s="1" t="s">
        <v>45</v>
      </c>
      <c r="B24" s="2">
        <v>1</v>
      </c>
      <c r="C24" s="2">
        <v>12</v>
      </c>
      <c r="D24" s="2" t="s">
        <v>43</v>
      </c>
      <c r="E24" s="2" t="s">
        <v>34</v>
      </c>
      <c r="F24" s="2">
        <v>1500</v>
      </c>
    </row>
    <row r="25" spans="1:6" x14ac:dyDescent="0.35">
      <c r="A25" s="1" t="s">
        <v>46</v>
      </c>
      <c r="B25" s="2">
        <v>2</v>
      </c>
      <c r="C25" s="2">
        <v>12</v>
      </c>
      <c r="D25" s="2">
        <v>8</v>
      </c>
      <c r="E25" s="2" t="s">
        <v>34</v>
      </c>
      <c r="F25" s="2">
        <v>5000</v>
      </c>
    </row>
    <row r="26" spans="1:6" x14ac:dyDescent="0.35">
      <c r="A26" s="1" t="s">
        <v>47</v>
      </c>
      <c r="B26" s="2">
        <v>2</v>
      </c>
      <c r="C26" s="2">
        <v>12</v>
      </c>
      <c r="D26" s="2" t="s">
        <v>48</v>
      </c>
      <c r="E26" s="2" t="s">
        <v>34</v>
      </c>
      <c r="F26" s="2">
        <v>5000</v>
      </c>
    </row>
    <row r="27" spans="1:6" x14ac:dyDescent="0.35">
      <c r="A27" t="s">
        <v>17</v>
      </c>
      <c r="C27">
        <v>20</v>
      </c>
      <c r="F27">
        <v>700</v>
      </c>
    </row>
    <row r="28" spans="1:6" x14ac:dyDescent="0.35">
      <c r="A28" s="1" t="s">
        <v>37</v>
      </c>
      <c r="B28" s="2">
        <v>4</v>
      </c>
      <c r="C28" s="2">
        <v>20</v>
      </c>
      <c r="D28" s="2" t="s">
        <v>38</v>
      </c>
      <c r="E28" s="2" t="s">
        <v>39</v>
      </c>
      <c r="F28" s="2">
        <v>1400</v>
      </c>
    </row>
    <row r="29" spans="1:6" x14ac:dyDescent="0.35">
      <c r="A29" s="1" t="s">
        <v>40</v>
      </c>
      <c r="B29" s="2">
        <v>2</v>
      </c>
      <c r="C29" s="2">
        <v>20</v>
      </c>
      <c r="D29" s="2" t="s">
        <v>38</v>
      </c>
      <c r="E29" s="2" t="s">
        <v>39</v>
      </c>
      <c r="F29" s="2">
        <v>1400</v>
      </c>
    </row>
    <row r="30" spans="1:6" x14ac:dyDescent="0.35">
      <c r="A30" s="1" t="s">
        <v>41</v>
      </c>
      <c r="B30" s="2">
        <v>1</v>
      </c>
      <c r="C30" s="2">
        <v>20</v>
      </c>
      <c r="D30" s="2" t="s">
        <v>38</v>
      </c>
      <c r="E30" s="2" t="s">
        <v>39</v>
      </c>
      <c r="F30" s="2">
        <v>1400</v>
      </c>
    </row>
    <row r="31" spans="1:6" x14ac:dyDescent="0.35">
      <c r="A31" s="1" t="s">
        <v>89</v>
      </c>
      <c r="B31" s="2">
        <v>2</v>
      </c>
      <c r="C31" s="2">
        <v>20</v>
      </c>
      <c r="D31" s="2" t="s">
        <v>90</v>
      </c>
      <c r="E31" s="2" t="s">
        <v>91</v>
      </c>
      <c r="F31" s="2">
        <v>20000</v>
      </c>
    </row>
    <row r="32" spans="1:6" x14ac:dyDescent="0.35">
      <c r="A32" s="1" t="s">
        <v>92</v>
      </c>
      <c r="B32" s="2">
        <v>4</v>
      </c>
      <c r="C32" s="2">
        <v>20</v>
      </c>
      <c r="D32" s="2" t="s">
        <v>90</v>
      </c>
      <c r="E32" s="2" t="s">
        <v>91</v>
      </c>
      <c r="F32" s="2">
        <v>20000</v>
      </c>
    </row>
    <row r="33" spans="1:16" x14ac:dyDescent="0.35">
      <c r="A33" s="2" t="s">
        <v>99</v>
      </c>
      <c r="B33" s="2">
        <v>2</v>
      </c>
      <c r="C33" s="2">
        <v>35</v>
      </c>
      <c r="D33" s="2" t="s">
        <v>70</v>
      </c>
      <c r="E33" s="2" t="s">
        <v>100</v>
      </c>
      <c r="F33" s="2">
        <v>30000</v>
      </c>
    </row>
    <row r="34" spans="1:16" x14ac:dyDescent="0.35">
      <c r="A34" s="2" t="s">
        <v>101</v>
      </c>
      <c r="B34" s="2">
        <v>1</v>
      </c>
      <c r="C34" s="2">
        <v>35</v>
      </c>
      <c r="D34" s="2" t="s">
        <v>70</v>
      </c>
      <c r="E34" s="2" t="s">
        <v>102</v>
      </c>
      <c r="F34" s="2">
        <v>30000</v>
      </c>
    </row>
    <row r="35" spans="1:16" x14ac:dyDescent="0.35">
      <c r="A35" s="1" t="s">
        <v>79</v>
      </c>
      <c r="B35" s="2">
        <v>2</v>
      </c>
      <c r="C35" s="2">
        <v>40</v>
      </c>
      <c r="D35" s="2" t="s">
        <v>80</v>
      </c>
      <c r="E35" s="2" t="s">
        <v>81</v>
      </c>
      <c r="F35" s="2">
        <v>18000</v>
      </c>
    </row>
    <row r="36" spans="1:16" x14ac:dyDescent="0.35">
      <c r="A36" s="1" t="s">
        <v>82</v>
      </c>
      <c r="B36" s="2">
        <v>2</v>
      </c>
      <c r="C36" s="2">
        <v>40</v>
      </c>
      <c r="D36" s="2" t="s">
        <v>80</v>
      </c>
      <c r="E36" s="2" t="s">
        <v>81</v>
      </c>
      <c r="F36" s="2">
        <v>18000</v>
      </c>
    </row>
    <row r="37" spans="1:16" x14ac:dyDescent="0.35">
      <c r="A37" s="1" t="s">
        <v>57</v>
      </c>
      <c r="B37" s="2">
        <v>1</v>
      </c>
      <c r="C37" s="2">
        <v>50</v>
      </c>
      <c r="D37" s="2" t="s">
        <v>58</v>
      </c>
      <c r="E37" s="2" t="s">
        <v>59</v>
      </c>
      <c r="F37" s="2">
        <v>9000</v>
      </c>
    </row>
    <row r="38" spans="1:16" x14ac:dyDescent="0.35">
      <c r="A38" s="1" t="s">
        <v>60</v>
      </c>
      <c r="B38" s="2">
        <v>4</v>
      </c>
      <c r="C38" s="2">
        <v>50</v>
      </c>
      <c r="D38" s="2" t="s">
        <v>58</v>
      </c>
      <c r="E38" s="2" t="s">
        <v>59</v>
      </c>
      <c r="F38" s="2">
        <v>9000</v>
      </c>
    </row>
    <row r="39" spans="1:16" x14ac:dyDescent="0.35">
      <c r="A39" s="2" t="s">
        <v>61</v>
      </c>
      <c r="B39" s="2">
        <v>2</v>
      </c>
      <c r="C39" s="2">
        <v>50</v>
      </c>
      <c r="D39" s="2" t="s">
        <v>58</v>
      </c>
      <c r="E39" s="2" t="s">
        <v>59</v>
      </c>
      <c r="F39" s="2">
        <v>9000</v>
      </c>
    </row>
    <row r="40" spans="1:16" x14ac:dyDescent="0.35">
      <c r="A40" s="1" t="s">
        <v>69</v>
      </c>
      <c r="B40" s="2">
        <v>1</v>
      </c>
      <c r="C40" s="2">
        <v>50</v>
      </c>
      <c r="D40" s="2" t="s">
        <v>70</v>
      </c>
      <c r="E40" s="2" t="s">
        <v>64</v>
      </c>
      <c r="F40" s="2">
        <v>13000</v>
      </c>
    </row>
    <row r="41" spans="1:16" x14ac:dyDescent="0.35">
      <c r="A41" s="1" t="s">
        <v>71</v>
      </c>
      <c r="B41" s="2">
        <v>4</v>
      </c>
      <c r="C41" s="2">
        <v>50</v>
      </c>
      <c r="D41" s="2" t="s">
        <v>70</v>
      </c>
      <c r="E41" s="2" t="s">
        <v>64</v>
      </c>
      <c r="F41" s="2">
        <v>13000</v>
      </c>
    </row>
    <row r="42" spans="1:16" x14ac:dyDescent="0.35">
      <c r="A42" s="1" t="s">
        <v>72</v>
      </c>
      <c r="B42" s="2">
        <v>2</v>
      </c>
      <c r="C42" s="2">
        <v>50</v>
      </c>
      <c r="D42" s="2" t="s">
        <v>70</v>
      </c>
      <c r="E42" s="2" t="s">
        <v>64</v>
      </c>
      <c r="F42" s="2">
        <v>13000</v>
      </c>
    </row>
    <row r="43" spans="1:16" x14ac:dyDescent="0.35">
      <c r="A43" s="1" t="s">
        <v>73</v>
      </c>
      <c r="B43" s="2">
        <v>2</v>
      </c>
      <c r="C43" s="2">
        <v>60</v>
      </c>
      <c r="D43" s="2" t="s">
        <v>74</v>
      </c>
      <c r="E43" s="2" t="s">
        <v>64</v>
      </c>
      <c r="F43" s="2">
        <v>13000</v>
      </c>
    </row>
    <row r="44" spans="1:16" x14ac:dyDescent="0.35">
      <c r="A44" s="1" t="s">
        <v>75</v>
      </c>
      <c r="B44" s="2">
        <v>4</v>
      </c>
      <c r="C44" s="2">
        <v>60</v>
      </c>
      <c r="D44" s="2" t="s">
        <v>74</v>
      </c>
      <c r="E44" s="2" t="s">
        <v>64</v>
      </c>
      <c r="F44" s="2">
        <v>13000</v>
      </c>
    </row>
    <row r="45" spans="1:16" x14ac:dyDescent="0.35">
      <c r="A45" s="1" t="s">
        <v>62</v>
      </c>
      <c r="B45" s="2">
        <v>4</v>
      </c>
      <c r="C45" s="2">
        <v>85</v>
      </c>
      <c r="D45" s="2" t="s">
        <v>63</v>
      </c>
      <c r="E45" s="2" t="s">
        <v>64</v>
      </c>
      <c r="F45" s="2">
        <v>12000</v>
      </c>
      <c r="M45" t="s">
        <v>204</v>
      </c>
      <c r="P45" t="s">
        <v>208</v>
      </c>
    </row>
    <row r="46" spans="1:16" x14ac:dyDescent="0.35">
      <c r="A46" s="1" t="s">
        <v>65</v>
      </c>
      <c r="B46" s="2">
        <v>2</v>
      </c>
      <c r="C46" s="2">
        <v>85</v>
      </c>
      <c r="D46" s="2" t="s">
        <v>63</v>
      </c>
      <c r="E46" s="2" t="s">
        <v>64</v>
      </c>
      <c r="F46" s="2">
        <v>12000</v>
      </c>
      <c r="M46" t="s">
        <v>206</v>
      </c>
      <c r="N46">
        <v>1000</v>
      </c>
      <c r="P46" t="s">
        <v>209</v>
      </c>
    </row>
    <row r="47" spans="1:16" x14ac:dyDescent="0.35">
      <c r="A47" s="1" t="s">
        <v>195</v>
      </c>
      <c r="B47" s="2">
        <v>4</v>
      </c>
      <c r="C47" s="2">
        <v>85</v>
      </c>
      <c r="D47" s="2" t="s">
        <v>196</v>
      </c>
      <c r="E47" s="2" t="s">
        <v>100</v>
      </c>
      <c r="F47" s="2">
        <v>175000</v>
      </c>
      <c r="M47" t="s">
        <v>203</v>
      </c>
      <c r="N47">
        <v>1.6299999999999999E-2</v>
      </c>
      <c r="P47" t="s">
        <v>210</v>
      </c>
    </row>
    <row r="48" spans="1:16" x14ac:dyDescent="0.35">
      <c r="A48" s="1" t="s">
        <v>197</v>
      </c>
      <c r="B48" s="2">
        <v>2</v>
      </c>
      <c r="C48" s="2">
        <v>85</v>
      </c>
      <c r="D48" s="2" t="s">
        <v>196</v>
      </c>
      <c r="E48" s="2" t="s">
        <v>100</v>
      </c>
      <c r="F48" s="2">
        <v>175000</v>
      </c>
      <c r="M48" t="s">
        <v>205</v>
      </c>
      <c r="N48">
        <v>0.91620000000000001</v>
      </c>
    </row>
    <row r="49" spans="1:17" x14ac:dyDescent="0.35">
      <c r="A49" s="1" t="s">
        <v>77</v>
      </c>
      <c r="B49" s="2">
        <v>1</v>
      </c>
      <c r="C49" s="2">
        <v>95</v>
      </c>
      <c r="D49" s="2" t="s">
        <v>78</v>
      </c>
      <c r="E49" s="2" t="s">
        <v>24</v>
      </c>
      <c r="F49" s="2">
        <v>16500</v>
      </c>
      <c r="M49" t="s">
        <v>207</v>
      </c>
      <c r="N49">
        <f>N47*(N46^N48)</f>
        <v>9.136662955238565</v>
      </c>
      <c r="P49" t="s">
        <v>206</v>
      </c>
      <c r="Q49">
        <f>(N49/N47)^(1/N48)</f>
        <v>1000.0000000000007</v>
      </c>
    </row>
    <row r="50" spans="1:17" x14ac:dyDescent="0.35">
      <c r="A50" s="1" t="s">
        <v>88</v>
      </c>
      <c r="B50" s="2">
        <v>2</v>
      </c>
      <c r="C50" s="2">
        <v>95</v>
      </c>
      <c r="D50" s="2" t="s">
        <v>78</v>
      </c>
      <c r="E50" s="2" t="s">
        <v>24</v>
      </c>
      <c r="F50" s="2">
        <v>20000</v>
      </c>
    </row>
    <row r="51" spans="1:17" x14ac:dyDescent="0.35">
      <c r="A51" t="s">
        <v>21</v>
      </c>
      <c r="C51">
        <v>100</v>
      </c>
      <c r="F51">
        <v>54000</v>
      </c>
    </row>
    <row r="52" spans="1:17" x14ac:dyDescent="0.35">
      <c r="A52" s="1" t="s">
        <v>53</v>
      </c>
      <c r="B52" s="2">
        <v>2</v>
      </c>
      <c r="C52" s="2">
        <v>100</v>
      </c>
      <c r="D52" s="2" t="s">
        <v>54</v>
      </c>
      <c r="E52" s="2" t="s">
        <v>55</v>
      </c>
      <c r="F52" s="2">
        <v>7500</v>
      </c>
    </row>
    <row r="53" spans="1:17" x14ac:dyDescent="0.35">
      <c r="A53" s="1" t="s">
        <v>56</v>
      </c>
      <c r="B53" s="2">
        <v>1</v>
      </c>
      <c r="C53" s="2">
        <v>100</v>
      </c>
      <c r="D53" s="2" t="s">
        <v>54</v>
      </c>
      <c r="E53" s="2" t="s">
        <v>55</v>
      </c>
      <c r="F53" s="2">
        <v>7500</v>
      </c>
    </row>
    <row r="54" spans="1:17" x14ac:dyDescent="0.35">
      <c r="A54" s="1" t="s">
        <v>49</v>
      </c>
      <c r="B54" s="2">
        <v>4</v>
      </c>
      <c r="C54" s="2">
        <v>105</v>
      </c>
      <c r="D54" s="2" t="s">
        <v>50</v>
      </c>
      <c r="E54" s="2" t="s">
        <v>51</v>
      </c>
      <c r="F54" s="2">
        <v>5000</v>
      </c>
    </row>
    <row r="55" spans="1:17" x14ac:dyDescent="0.35">
      <c r="A55" s="1" t="s">
        <v>52</v>
      </c>
      <c r="B55" s="2">
        <v>2</v>
      </c>
      <c r="C55" s="2">
        <v>105</v>
      </c>
      <c r="D55" s="2" t="s">
        <v>50</v>
      </c>
      <c r="E55" s="2" t="s">
        <v>51</v>
      </c>
      <c r="F55" s="2">
        <v>5000</v>
      </c>
    </row>
    <row r="56" spans="1:17" x14ac:dyDescent="0.35">
      <c r="A56" t="s">
        <v>8</v>
      </c>
      <c r="C56">
        <v>120</v>
      </c>
      <c r="F56">
        <v>10000</v>
      </c>
    </row>
    <row r="57" spans="1:17" x14ac:dyDescent="0.35">
      <c r="A57" s="1" t="s">
        <v>133</v>
      </c>
      <c r="B57" s="2">
        <v>4</v>
      </c>
      <c r="C57" s="2">
        <v>120</v>
      </c>
      <c r="D57" s="2" t="s">
        <v>63</v>
      </c>
      <c r="E57" s="2" t="s">
        <v>134</v>
      </c>
      <c r="F57" s="2">
        <v>60000</v>
      </c>
    </row>
    <row r="58" spans="1:17" x14ac:dyDescent="0.35">
      <c r="A58" s="1" t="s">
        <v>135</v>
      </c>
      <c r="B58" s="2">
        <v>2</v>
      </c>
      <c r="C58" s="2">
        <v>120</v>
      </c>
      <c r="D58" s="2" t="s">
        <v>63</v>
      </c>
      <c r="E58" s="2" t="s">
        <v>134</v>
      </c>
      <c r="F58" s="2">
        <v>60000</v>
      </c>
    </row>
    <row r="59" spans="1:17" x14ac:dyDescent="0.35">
      <c r="A59" s="2" t="s">
        <v>66</v>
      </c>
      <c r="B59" s="2">
        <v>2</v>
      </c>
      <c r="C59" s="2">
        <v>125</v>
      </c>
      <c r="D59" s="2" t="s">
        <v>67</v>
      </c>
      <c r="E59" s="2" t="s">
        <v>68</v>
      </c>
      <c r="F59" s="2">
        <v>13000</v>
      </c>
    </row>
    <row r="60" spans="1:17" x14ac:dyDescent="0.35">
      <c r="A60" s="1" t="s">
        <v>76</v>
      </c>
      <c r="B60" s="2">
        <v>1</v>
      </c>
      <c r="C60" s="2">
        <v>125</v>
      </c>
      <c r="D60" s="2" t="s">
        <v>67</v>
      </c>
      <c r="E60" s="2" t="s">
        <v>68</v>
      </c>
      <c r="F60" s="2">
        <v>15000</v>
      </c>
    </row>
    <row r="61" spans="1:17" x14ac:dyDescent="0.35">
      <c r="A61" t="s">
        <v>7</v>
      </c>
      <c r="C61">
        <v>150</v>
      </c>
      <c r="F61">
        <v>14000</v>
      </c>
    </row>
    <row r="62" spans="1:17" x14ac:dyDescent="0.35">
      <c r="A62" s="1" t="s">
        <v>96</v>
      </c>
      <c r="B62" s="2">
        <v>2</v>
      </c>
      <c r="C62" s="2">
        <v>175</v>
      </c>
      <c r="D62" s="2" t="s">
        <v>97</v>
      </c>
      <c r="E62" s="2" t="s">
        <v>59</v>
      </c>
      <c r="F62" s="2">
        <v>28000</v>
      </c>
    </row>
    <row r="63" spans="1:17" x14ac:dyDescent="0.35">
      <c r="A63" s="1" t="s">
        <v>98</v>
      </c>
      <c r="B63" s="2">
        <v>4</v>
      </c>
      <c r="C63" s="2">
        <v>175</v>
      </c>
      <c r="D63" s="2" t="s">
        <v>97</v>
      </c>
      <c r="E63" s="2" t="s">
        <v>59</v>
      </c>
      <c r="F63" s="2">
        <v>28000</v>
      </c>
    </row>
    <row r="64" spans="1:17" x14ac:dyDescent="0.35">
      <c r="A64" s="1" t="s">
        <v>159</v>
      </c>
      <c r="B64" s="2">
        <v>1</v>
      </c>
      <c r="C64" s="2">
        <v>175</v>
      </c>
      <c r="D64" s="2" t="s">
        <v>160</v>
      </c>
      <c r="E64" s="2" t="s">
        <v>161</v>
      </c>
      <c r="F64" s="2">
        <v>130000</v>
      </c>
    </row>
    <row r="65" spans="1:6" x14ac:dyDescent="0.35">
      <c r="A65" s="1" t="s">
        <v>116</v>
      </c>
      <c r="B65" s="2">
        <v>4</v>
      </c>
      <c r="C65" s="2">
        <v>180</v>
      </c>
      <c r="D65" s="2" t="s">
        <v>67</v>
      </c>
      <c r="E65" s="2" t="s">
        <v>105</v>
      </c>
      <c r="F65" s="2">
        <v>40000</v>
      </c>
    </row>
    <row r="66" spans="1:6" x14ac:dyDescent="0.35">
      <c r="A66" s="1" t="s">
        <v>117</v>
      </c>
      <c r="B66" s="2">
        <v>2</v>
      </c>
      <c r="C66" s="2">
        <v>180</v>
      </c>
      <c r="D66" s="2" t="s">
        <v>67</v>
      </c>
      <c r="E66" s="2" t="s">
        <v>105</v>
      </c>
      <c r="F66" s="2">
        <v>40000</v>
      </c>
    </row>
    <row r="67" spans="1:6" x14ac:dyDescent="0.35">
      <c r="A67" s="1" t="s">
        <v>103</v>
      </c>
      <c r="B67" s="2">
        <v>4</v>
      </c>
      <c r="C67" s="2">
        <v>200</v>
      </c>
      <c r="D67" s="2" t="s">
        <v>104</v>
      </c>
      <c r="E67" s="2" t="s">
        <v>105</v>
      </c>
      <c r="F67" s="2">
        <v>35000</v>
      </c>
    </row>
    <row r="68" spans="1:6" x14ac:dyDescent="0.35">
      <c r="A68" s="1" t="s">
        <v>106</v>
      </c>
      <c r="B68" s="2">
        <v>2</v>
      </c>
      <c r="C68" s="2">
        <v>200</v>
      </c>
      <c r="D68" s="2" t="s">
        <v>104</v>
      </c>
      <c r="E68" s="2" t="s">
        <v>105</v>
      </c>
      <c r="F68" s="2">
        <v>35000</v>
      </c>
    </row>
    <row r="69" spans="1:6" x14ac:dyDescent="0.35">
      <c r="A69" s="1" t="s">
        <v>112</v>
      </c>
      <c r="B69" s="2">
        <v>4</v>
      </c>
      <c r="C69" s="2">
        <v>200</v>
      </c>
      <c r="D69" s="2" t="s">
        <v>104</v>
      </c>
      <c r="E69" s="2" t="s">
        <v>105</v>
      </c>
      <c r="F69" s="2">
        <v>38000</v>
      </c>
    </row>
    <row r="70" spans="1:6" x14ac:dyDescent="0.35">
      <c r="A70" s="1" t="s">
        <v>113</v>
      </c>
      <c r="B70" s="2">
        <v>4</v>
      </c>
      <c r="C70" s="2">
        <v>200</v>
      </c>
      <c r="D70" s="2" t="s">
        <v>104</v>
      </c>
      <c r="E70" s="2" t="s">
        <v>105</v>
      </c>
      <c r="F70" s="2">
        <v>38000</v>
      </c>
    </row>
    <row r="71" spans="1:6" x14ac:dyDescent="0.35">
      <c r="A71" s="1" t="s">
        <v>114</v>
      </c>
      <c r="B71" s="2">
        <v>2</v>
      </c>
      <c r="C71" s="2">
        <v>200</v>
      </c>
      <c r="D71" s="2" t="s">
        <v>104</v>
      </c>
      <c r="E71" s="2" t="s">
        <v>105</v>
      </c>
      <c r="F71" s="2">
        <v>38000</v>
      </c>
    </row>
    <row r="72" spans="1:6" x14ac:dyDescent="0.35">
      <c r="A72" s="1" t="s">
        <v>118</v>
      </c>
      <c r="B72" s="2">
        <v>1</v>
      </c>
      <c r="C72" s="2">
        <v>200</v>
      </c>
      <c r="D72" s="2" t="s">
        <v>104</v>
      </c>
      <c r="E72" s="2" t="s">
        <v>102</v>
      </c>
      <c r="F72" s="2">
        <v>40000</v>
      </c>
    </row>
    <row r="73" spans="1:6" x14ac:dyDescent="0.35">
      <c r="A73" s="1" t="s">
        <v>119</v>
      </c>
      <c r="B73" s="2">
        <v>1</v>
      </c>
      <c r="C73" s="2">
        <v>200</v>
      </c>
      <c r="D73" s="2" t="s">
        <v>104</v>
      </c>
      <c r="E73" s="2" t="s">
        <v>105</v>
      </c>
      <c r="F73" s="2">
        <v>42000</v>
      </c>
    </row>
    <row r="74" spans="1:6" x14ac:dyDescent="0.35">
      <c r="A74" s="1" t="s">
        <v>140</v>
      </c>
      <c r="B74" s="2">
        <v>2</v>
      </c>
      <c r="C74" s="2">
        <v>200</v>
      </c>
      <c r="D74" s="2" t="s">
        <v>141</v>
      </c>
      <c r="E74" s="2" t="s">
        <v>142</v>
      </c>
      <c r="F74" s="2">
        <v>60000</v>
      </c>
    </row>
    <row r="75" spans="1:6" x14ac:dyDescent="0.35">
      <c r="A75" s="1" t="s">
        <v>150</v>
      </c>
      <c r="B75" s="2">
        <v>2</v>
      </c>
      <c r="C75" s="2">
        <v>200</v>
      </c>
      <c r="D75" s="2" t="s">
        <v>63</v>
      </c>
      <c r="E75" s="2" t="s">
        <v>102</v>
      </c>
      <c r="F75" s="2">
        <v>75000</v>
      </c>
    </row>
    <row r="76" spans="1:6" x14ac:dyDescent="0.35">
      <c r="A76" s="1" t="s">
        <v>93</v>
      </c>
      <c r="B76" s="2">
        <v>4</v>
      </c>
      <c r="C76" s="2">
        <v>230</v>
      </c>
      <c r="D76" s="2" t="s">
        <v>94</v>
      </c>
      <c r="E76" s="2" t="s">
        <v>39</v>
      </c>
      <c r="F76" s="2">
        <v>22000</v>
      </c>
    </row>
    <row r="77" spans="1:6" x14ac:dyDescent="0.35">
      <c r="A77" s="2" t="s">
        <v>95</v>
      </c>
      <c r="B77" s="2">
        <v>2</v>
      </c>
      <c r="C77" s="2">
        <v>230</v>
      </c>
      <c r="D77" s="2" t="s">
        <v>94</v>
      </c>
      <c r="E77" s="2" t="s">
        <v>39</v>
      </c>
      <c r="F77" s="2">
        <v>22000</v>
      </c>
    </row>
    <row r="78" spans="1:6" x14ac:dyDescent="0.35">
      <c r="A78" s="1" t="s">
        <v>120</v>
      </c>
      <c r="B78" s="2">
        <v>1</v>
      </c>
      <c r="C78" s="2">
        <v>230</v>
      </c>
      <c r="D78" s="2" t="s">
        <v>94</v>
      </c>
      <c r="E78" s="2" t="s">
        <v>121</v>
      </c>
      <c r="F78" s="2">
        <v>48000</v>
      </c>
    </row>
    <row r="79" spans="1:6" x14ac:dyDescent="0.35">
      <c r="A79" s="2" t="s">
        <v>115</v>
      </c>
      <c r="B79" s="2">
        <v>4</v>
      </c>
      <c r="C79" s="2">
        <v>316</v>
      </c>
      <c r="D79" s="2" t="s">
        <v>108</v>
      </c>
      <c r="E79" s="2" t="s">
        <v>109</v>
      </c>
      <c r="F79" s="2">
        <v>40000</v>
      </c>
    </row>
    <row r="80" spans="1:6" x14ac:dyDescent="0.35">
      <c r="A80" s="1" t="s">
        <v>122</v>
      </c>
      <c r="B80" s="2">
        <v>2</v>
      </c>
      <c r="C80" s="2">
        <v>316</v>
      </c>
      <c r="D80" s="2" t="s">
        <v>108</v>
      </c>
      <c r="E80" s="2" t="s">
        <v>109</v>
      </c>
      <c r="F80" s="2">
        <v>50000</v>
      </c>
    </row>
    <row r="81" spans="1:6" x14ac:dyDescent="0.35">
      <c r="A81" s="2" t="s">
        <v>123</v>
      </c>
      <c r="B81" s="2">
        <v>1</v>
      </c>
      <c r="C81" s="2">
        <v>316</v>
      </c>
      <c r="D81" s="2" t="s">
        <v>108</v>
      </c>
      <c r="E81" s="2" t="s">
        <v>109</v>
      </c>
      <c r="F81" s="2">
        <v>50000</v>
      </c>
    </row>
    <row r="82" spans="1:6" x14ac:dyDescent="0.35">
      <c r="A82" s="1" t="s">
        <v>162</v>
      </c>
      <c r="B82" s="2">
        <v>1</v>
      </c>
      <c r="C82" s="2">
        <v>330</v>
      </c>
      <c r="D82" s="2" t="s">
        <v>163</v>
      </c>
      <c r="E82" s="2" t="s">
        <v>164</v>
      </c>
      <c r="F82" s="2">
        <v>135000</v>
      </c>
    </row>
    <row r="83" spans="1:6" x14ac:dyDescent="0.35">
      <c r="A83" s="1" t="s">
        <v>165</v>
      </c>
      <c r="B83" s="2">
        <v>4</v>
      </c>
      <c r="C83" s="2">
        <v>330</v>
      </c>
      <c r="D83" s="2" t="s">
        <v>163</v>
      </c>
      <c r="E83" s="2" t="s">
        <v>166</v>
      </c>
      <c r="F83" s="2">
        <v>135000</v>
      </c>
    </row>
    <row r="84" spans="1:6" x14ac:dyDescent="0.35">
      <c r="A84" s="1" t="s">
        <v>167</v>
      </c>
      <c r="B84" s="2">
        <v>2</v>
      </c>
      <c r="C84" s="2">
        <v>330</v>
      </c>
      <c r="D84" s="2" t="s">
        <v>163</v>
      </c>
      <c r="E84" s="2" t="s">
        <v>166</v>
      </c>
      <c r="F84" s="2">
        <v>135000</v>
      </c>
    </row>
    <row r="85" spans="1:6" x14ac:dyDescent="0.35">
      <c r="A85" s="1" t="s">
        <v>107</v>
      </c>
      <c r="B85" s="2">
        <v>1</v>
      </c>
      <c r="C85" s="2">
        <v>350</v>
      </c>
      <c r="D85" s="2" t="s">
        <v>108</v>
      </c>
      <c r="E85" s="2" t="s">
        <v>109</v>
      </c>
      <c r="F85" s="2">
        <v>38000</v>
      </c>
    </row>
    <row r="86" spans="1:6" x14ac:dyDescent="0.35">
      <c r="A86" s="1" t="s">
        <v>110</v>
      </c>
      <c r="B86" s="2">
        <v>4</v>
      </c>
      <c r="C86" s="2">
        <v>400</v>
      </c>
      <c r="D86" s="2" t="s">
        <v>108</v>
      </c>
      <c r="E86" s="2" t="s">
        <v>109</v>
      </c>
      <c r="F86" s="2">
        <v>38000</v>
      </c>
    </row>
    <row r="87" spans="1:6" x14ac:dyDescent="0.35">
      <c r="A87" s="2" t="s">
        <v>111</v>
      </c>
      <c r="B87" s="2">
        <v>2</v>
      </c>
      <c r="C87" s="2">
        <v>400</v>
      </c>
      <c r="D87" s="2" t="s">
        <v>108</v>
      </c>
      <c r="E87" s="2" t="s">
        <v>109</v>
      </c>
      <c r="F87" s="2">
        <v>38000</v>
      </c>
    </row>
    <row r="88" spans="1:6" x14ac:dyDescent="0.35">
      <c r="A88" s="1" t="s">
        <v>151</v>
      </c>
      <c r="B88" s="2">
        <v>2</v>
      </c>
      <c r="C88" s="2">
        <v>400</v>
      </c>
      <c r="D88" s="2">
        <v>5</v>
      </c>
      <c r="E88" s="2" t="s">
        <v>34</v>
      </c>
      <c r="F88" s="2">
        <v>90000</v>
      </c>
    </row>
    <row r="89" spans="1:6" x14ac:dyDescent="0.35">
      <c r="A89" s="1" t="s">
        <v>152</v>
      </c>
      <c r="B89" s="2">
        <v>2</v>
      </c>
      <c r="C89" s="2">
        <v>400</v>
      </c>
      <c r="D89" s="2">
        <v>5</v>
      </c>
      <c r="E89" s="2" t="s">
        <v>34</v>
      </c>
      <c r="F89" s="2">
        <v>90000</v>
      </c>
    </row>
    <row r="90" spans="1:6" x14ac:dyDescent="0.35">
      <c r="A90" s="1" t="s">
        <v>199</v>
      </c>
      <c r="B90" s="2">
        <v>1</v>
      </c>
      <c r="C90" s="2">
        <v>430</v>
      </c>
      <c r="D90" s="2" t="s">
        <v>128</v>
      </c>
      <c r="E90" s="2" t="s">
        <v>200</v>
      </c>
      <c r="F90" s="2">
        <v>180000</v>
      </c>
    </row>
    <row r="91" spans="1:6" x14ac:dyDescent="0.35">
      <c r="A91" t="s">
        <v>6</v>
      </c>
      <c r="C91">
        <v>450</v>
      </c>
      <c r="F91">
        <v>10000</v>
      </c>
    </row>
    <row r="92" spans="1:6" x14ac:dyDescent="0.35">
      <c r="A92" s="1" t="s">
        <v>136</v>
      </c>
      <c r="B92" s="2">
        <v>1</v>
      </c>
      <c r="C92" s="2">
        <v>450</v>
      </c>
      <c r="D92" s="2" t="s">
        <v>137</v>
      </c>
      <c r="E92" s="2" t="s">
        <v>132</v>
      </c>
      <c r="F92" s="2">
        <v>60000</v>
      </c>
    </row>
    <row r="93" spans="1:6" x14ac:dyDescent="0.35">
      <c r="A93" s="1" t="s">
        <v>138</v>
      </c>
      <c r="B93" s="2">
        <v>2</v>
      </c>
      <c r="C93" s="2">
        <v>450</v>
      </c>
      <c r="D93" s="2" t="s">
        <v>137</v>
      </c>
      <c r="E93" s="2" t="s">
        <v>132</v>
      </c>
      <c r="F93" s="2">
        <v>60000</v>
      </c>
    </row>
    <row r="94" spans="1:6" x14ac:dyDescent="0.35">
      <c r="A94" s="1" t="s">
        <v>139</v>
      </c>
      <c r="B94" s="2">
        <v>4</v>
      </c>
      <c r="C94" s="2">
        <v>450</v>
      </c>
      <c r="D94" s="2" t="s">
        <v>137</v>
      </c>
      <c r="E94" s="2" t="s">
        <v>132</v>
      </c>
      <c r="F94" s="2">
        <v>60000</v>
      </c>
    </row>
    <row r="95" spans="1:6" x14ac:dyDescent="0.35">
      <c r="A95" s="1" t="s">
        <v>157</v>
      </c>
      <c r="B95" s="2">
        <v>2</v>
      </c>
      <c r="C95" s="2">
        <v>500</v>
      </c>
      <c r="D95" s="2" t="s">
        <v>154</v>
      </c>
      <c r="E95" s="2" t="s">
        <v>158</v>
      </c>
      <c r="F95" s="2">
        <v>130000</v>
      </c>
    </row>
    <row r="96" spans="1:6" x14ac:dyDescent="0.35">
      <c r="A96" s="1" t="s">
        <v>168</v>
      </c>
      <c r="B96" s="2">
        <v>1</v>
      </c>
      <c r="C96" s="2">
        <v>500</v>
      </c>
      <c r="D96" s="2" t="s">
        <v>154</v>
      </c>
      <c r="E96" s="2" t="s">
        <v>158</v>
      </c>
      <c r="F96" s="2">
        <v>140000</v>
      </c>
    </row>
    <row r="97" spans="1:6" x14ac:dyDescent="0.35">
      <c r="A97" s="1" t="s">
        <v>176</v>
      </c>
      <c r="B97" s="2">
        <v>2</v>
      </c>
      <c r="C97" s="2">
        <v>500</v>
      </c>
      <c r="D97" s="2" t="s">
        <v>154</v>
      </c>
      <c r="E97" s="2" t="s">
        <v>158</v>
      </c>
      <c r="F97" s="2">
        <v>150000</v>
      </c>
    </row>
    <row r="98" spans="1:6" x14ac:dyDescent="0.35">
      <c r="A98" s="1" t="s">
        <v>194</v>
      </c>
      <c r="B98" s="2">
        <v>1</v>
      </c>
      <c r="C98" s="2">
        <v>500</v>
      </c>
      <c r="D98" s="2" t="s">
        <v>154</v>
      </c>
      <c r="E98" s="2" t="s">
        <v>158</v>
      </c>
      <c r="F98" s="2">
        <v>175000</v>
      </c>
    </row>
    <row r="99" spans="1:6" x14ac:dyDescent="0.35">
      <c r="A99" t="s">
        <v>14</v>
      </c>
      <c r="C99">
        <v>600</v>
      </c>
      <c r="F99">
        <v>14000</v>
      </c>
    </row>
    <row r="100" spans="1:6" x14ac:dyDescent="0.35">
      <c r="A100" s="1" t="s">
        <v>124</v>
      </c>
      <c r="B100" s="2">
        <v>4</v>
      </c>
      <c r="C100" s="2">
        <v>750</v>
      </c>
      <c r="D100" s="2" t="s">
        <v>125</v>
      </c>
      <c r="E100" s="2" t="s">
        <v>109</v>
      </c>
      <c r="F100" s="2">
        <v>54000</v>
      </c>
    </row>
    <row r="101" spans="1:6" x14ac:dyDescent="0.35">
      <c r="A101" s="2" t="s">
        <v>126</v>
      </c>
      <c r="B101" s="2">
        <v>2</v>
      </c>
      <c r="C101" s="2">
        <v>750</v>
      </c>
      <c r="D101" s="2" t="s">
        <v>125</v>
      </c>
      <c r="E101" s="2" t="s">
        <v>109</v>
      </c>
      <c r="F101" s="2">
        <v>54000</v>
      </c>
    </row>
    <row r="102" spans="1:6" x14ac:dyDescent="0.35">
      <c r="A102" s="2" t="s">
        <v>127</v>
      </c>
      <c r="B102" s="2">
        <v>4</v>
      </c>
      <c r="C102" s="2">
        <v>786</v>
      </c>
      <c r="D102" s="2" t="s">
        <v>128</v>
      </c>
      <c r="E102" s="2" t="s">
        <v>91</v>
      </c>
      <c r="F102" s="2">
        <v>60000</v>
      </c>
    </row>
    <row r="103" spans="1:6" x14ac:dyDescent="0.35">
      <c r="A103" s="2" t="s">
        <v>129</v>
      </c>
      <c r="B103" s="2">
        <v>2</v>
      </c>
      <c r="C103" s="2">
        <v>786</v>
      </c>
      <c r="D103" s="2" t="s">
        <v>128</v>
      </c>
      <c r="E103" s="2" t="s">
        <v>91</v>
      </c>
      <c r="F103" s="2">
        <v>60000</v>
      </c>
    </row>
    <row r="104" spans="1:6" x14ac:dyDescent="0.35">
      <c r="A104" s="1" t="s">
        <v>145</v>
      </c>
      <c r="B104" s="2">
        <v>4</v>
      </c>
      <c r="C104" s="2">
        <v>1000</v>
      </c>
      <c r="D104" s="2" t="s">
        <v>146</v>
      </c>
      <c r="E104" s="2" t="s">
        <v>147</v>
      </c>
      <c r="F104" s="2">
        <v>65000</v>
      </c>
    </row>
    <row r="105" spans="1:6" x14ac:dyDescent="0.35">
      <c r="A105" s="2" t="s">
        <v>148</v>
      </c>
      <c r="B105" s="2">
        <v>2</v>
      </c>
      <c r="C105" s="2">
        <v>1000</v>
      </c>
      <c r="D105" s="2" t="s">
        <v>146</v>
      </c>
      <c r="E105" s="2" t="s">
        <v>147</v>
      </c>
      <c r="F105" s="2">
        <v>65000</v>
      </c>
    </row>
    <row r="106" spans="1:6" x14ac:dyDescent="0.35">
      <c r="A106" s="2" t="s">
        <v>149</v>
      </c>
      <c r="B106" s="2">
        <v>1</v>
      </c>
      <c r="C106" s="2">
        <v>1000</v>
      </c>
      <c r="D106" s="2" t="s">
        <v>146</v>
      </c>
      <c r="E106" s="2" t="s">
        <v>147</v>
      </c>
      <c r="F106" s="2">
        <v>65000</v>
      </c>
    </row>
    <row r="107" spans="1:6" x14ac:dyDescent="0.35">
      <c r="A107" s="1" t="s">
        <v>173</v>
      </c>
      <c r="B107" s="2">
        <v>4</v>
      </c>
      <c r="C107" s="2">
        <v>1000</v>
      </c>
      <c r="D107" s="2" t="s">
        <v>174</v>
      </c>
      <c r="E107" s="2" t="s">
        <v>59</v>
      </c>
      <c r="F107" s="2">
        <v>145000</v>
      </c>
    </row>
    <row r="108" spans="1:6" x14ac:dyDescent="0.35">
      <c r="A108" s="1" t="s">
        <v>175</v>
      </c>
      <c r="B108" s="2">
        <v>2</v>
      </c>
      <c r="C108" s="2">
        <v>1000</v>
      </c>
      <c r="D108" s="2" t="s">
        <v>174</v>
      </c>
      <c r="E108" s="2" t="s">
        <v>59</v>
      </c>
      <c r="F108" s="2">
        <v>145000</v>
      </c>
    </row>
    <row r="109" spans="1:6" x14ac:dyDescent="0.35">
      <c r="A109" s="1" t="s">
        <v>193</v>
      </c>
      <c r="B109" s="2">
        <v>2</v>
      </c>
      <c r="C109" s="2">
        <v>1000</v>
      </c>
      <c r="D109" s="2" t="s">
        <v>131</v>
      </c>
      <c r="E109" s="2" t="s">
        <v>24</v>
      </c>
      <c r="F109" s="2">
        <v>170000</v>
      </c>
    </row>
    <row r="110" spans="1:6" x14ac:dyDescent="0.35">
      <c r="A110" s="1" t="s">
        <v>201</v>
      </c>
      <c r="B110" s="2">
        <v>1</v>
      </c>
      <c r="C110" s="2">
        <v>1000</v>
      </c>
      <c r="D110" s="2" t="s">
        <v>202</v>
      </c>
      <c r="E110" s="2" t="s">
        <v>132</v>
      </c>
      <c r="F110" s="2">
        <v>190000</v>
      </c>
    </row>
    <row r="111" spans="1:6" x14ac:dyDescent="0.35">
      <c r="A111" s="1" t="s">
        <v>190</v>
      </c>
      <c r="B111" s="2">
        <v>4</v>
      </c>
      <c r="C111" s="2">
        <v>1075</v>
      </c>
      <c r="D111" s="2" t="s">
        <v>191</v>
      </c>
      <c r="E111" s="2" t="s">
        <v>132</v>
      </c>
      <c r="F111" s="2">
        <v>170000</v>
      </c>
    </row>
    <row r="112" spans="1:6" x14ac:dyDescent="0.35">
      <c r="A112" s="1" t="s">
        <v>192</v>
      </c>
      <c r="B112" s="2">
        <v>2</v>
      </c>
      <c r="C112" s="2">
        <v>1200</v>
      </c>
      <c r="D112" s="2" t="s">
        <v>191</v>
      </c>
      <c r="E112" s="2" t="s">
        <v>132</v>
      </c>
      <c r="F112" s="2">
        <v>170000</v>
      </c>
    </row>
    <row r="113" spans="1:6" x14ac:dyDescent="0.35">
      <c r="A113" s="2" t="s">
        <v>183</v>
      </c>
      <c r="B113" s="2">
        <v>4</v>
      </c>
      <c r="C113" s="2">
        <v>1270</v>
      </c>
      <c r="D113" s="2" t="s">
        <v>184</v>
      </c>
      <c r="E113" s="2" t="s">
        <v>178</v>
      </c>
      <c r="F113" s="2">
        <v>165000</v>
      </c>
    </row>
    <row r="114" spans="1:6" x14ac:dyDescent="0.35">
      <c r="A114" s="2" t="s">
        <v>188</v>
      </c>
      <c r="B114" s="2">
        <v>2</v>
      </c>
      <c r="C114" s="2">
        <v>1270</v>
      </c>
      <c r="D114" s="2" t="s">
        <v>184</v>
      </c>
      <c r="E114" s="2" t="s">
        <v>178</v>
      </c>
      <c r="F114" s="2">
        <v>165000</v>
      </c>
    </row>
    <row r="115" spans="1:6" x14ac:dyDescent="0.35">
      <c r="A115" s="1" t="s">
        <v>83</v>
      </c>
      <c r="B115" s="2">
        <v>4</v>
      </c>
      <c r="C115" s="2">
        <v>1300</v>
      </c>
      <c r="D115" s="2" t="s">
        <v>84</v>
      </c>
      <c r="E115" s="2" t="s">
        <v>85</v>
      </c>
      <c r="F115" s="2">
        <v>20000</v>
      </c>
    </row>
    <row r="116" spans="1:6" x14ac:dyDescent="0.35">
      <c r="A116" s="1" t="s">
        <v>86</v>
      </c>
      <c r="B116" s="2">
        <v>2</v>
      </c>
      <c r="C116" s="2">
        <v>1300</v>
      </c>
      <c r="D116" s="2" t="s">
        <v>84</v>
      </c>
      <c r="E116" s="2" t="s">
        <v>85</v>
      </c>
      <c r="F116" s="2">
        <v>20000</v>
      </c>
    </row>
    <row r="117" spans="1:6" x14ac:dyDescent="0.35">
      <c r="A117" s="1" t="s">
        <v>87</v>
      </c>
      <c r="B117" s="2">
        <v>1</v>
      </c>
      <c r="C117" s="2">
        <v>1300</v>
      </c>
      <c r="D117" s="2" t="s">
        <v>84</v>
      </c>
      <c r="E117" s="2" t="s">
        <v>85</v>
      </c>
      <c r="F117" s="2">
        <v>20000</v>
      </c>
    </row>
    <row r="118" spans="1:6" x14ac:dyDescent="0.35">
      <c r="A118" s="1" t="s">
        <v>177</v>
      </c>
      <c r="B118" s="2">
        <v>4</v>
      </c>
      <c r="C118" s="2">
        <v>1400</v>
      </c>
      <c r="D118" s="2" t="s">
        <v>128</v>
      </c>
      <c r="E118" s="2" t="s">
        <v>178</v>
      </c>
      <c r="F118" s="2">
        <v>165000</v>
      </c>
    </row>
    <row r="119" spans="1:6" x14ac:dyDescent="0.35">
      <c r="A119" s="1" t="s">
        <v>185</v>
      </c>
      <c r="B119" s="2">
        <v>4</v>
      </c>
      <c r="C119" s="2">
        <v>1400</v>
      </c>
      <c r="D119" s="2" t="s">
        <v>186</v>
      </c>
      <c r="E119" s="2" t="s">
        <v>187</v>
      </c>
      <c r="F119" s="2">
        <v>165000</v>
      </c>
    </row>
    <row r="120" spans="1:6" x14ac:dyDescent="0.35">
      <c r="A120" s="1" t="s">
        <v>189</v>
      </c>
      <c r="B120" s="2">
        <v>2</v>
      </c>
      <c r="C120" s="2">
        <v>1400</v>
      </c>
      <c r="D120" s="2" t="s">
        <v>186</v>
      </c>
      <c r="E120" s="2" t="s">
        <v>187</v>
      </c>
      <c r="F120" s="2">
        <v>165000</v>
      </c>
    </row>
    <row r="121" spans="1:6" x14ac:dyDescent="0.35">
      <c r="A121" s="1" t="s">
        <v>153</v>
      </c>
      <c r="B121" s="2">
        <v>4</v>
      </c>
      <c r="C121" s="2">
        <v>1500</v>
      </c>
      <c r="D121" s="2" t="s">
        <v>154</v>
      </c>
      <c r="E121" s="2" t="s">
        <v>155</v>
      </c>
      <c r="F121" s="2">
        <v>110000</v>
      </c>
    </row>
    <row r="122" spans="1:6" x14ac:dyDescent="0.35">
      <c r="A122" s="1" t="s">
        <v>156</v>
      </c>
      <c r="B122" s="2">
        <v>2</v>
      </c>
      <c r="C122" s="2">
        <v>1500</v>
      </c>
      <c r="D122" s="2" t="s">
        <v>154</v>
      </c>
      <c r="E122" s="2" t="s">
        <v>155</v>
      </c>
      <c r="F122" s="2">
        <v>110000</v>
      </c>
    </row>
    <row r="123" spans="1:6" x14ac:dyDescent="0.35">
      <c r="A123" s="1" t="s">
        <v>169</v>
      </c>
      <c r="B123" s="2">
        <v>1</v>
      </c>
      <c r="C123" s="2">
        <v>1600</v>
      </c>
      <c r="D123" s="2" t="s">
        <v>141</v>
      </c>
      <c r="E123" s="2" t="s">
        <v>170</v>
      </c>
      <c r="F123" s="2">
        <v>145000</v>
      </c>
    </row>
    <row r="124" spans="1:6" x14ac:dyDescent="0.35">
      <c r="A124" s="1" t="s">
        <v>171</v>
      </c>
      <c r="B124" s="2">
        <v>2</v>
      </c>
      <c r="C124" s="2">
        <v>1600</v>
      </c>
      <c r="D124" s="2" t="s">
        <v>141</v>
      </c>
      <c r="E124" s="2" t="s">
        <v>172</v>
      </c>
      <c r="F124" s="2">
        <v>145000</v>
      </c>
    </row>
    <row r="125" spans="1:6" x14ac:dyDescent="0.35">
      <c r="A125" s="1" t="s">
        <v>179</v>
      </c>
      <c r="B125" s="2">
        <v>4</v>
      </c>
      <c r="C125" s="2">
        <v>3600</v>
      </c>
      <c r="D125" s="2" t="s">
        <v>180</v>
      </c>
      <c r="E125" s="2" t="s">
        <v>181</v>
      </c>
      <c r="F125" s="2">
        <v>165000</v>
      </c>
    </row>
    <row r="126" spans="1:6" x14ac:dyDescent="0.35">
      <c r="A126" s="1" t="s">
        <v>182</v>
      </c>
      <c r="B126" s="2">
        <v>2</v>
      </c>
      <c r="C126" s="2">
        <v>3600</v>
      </c>
      <c r="D126" s="2" t="s">
        <v>180</v>
      </c>
      <c r="E126" s="2" t="s">
        <v>181</v>
      </c>
      <c r="F126" s="2">
        <v>165000</v>
      </c>
    </row>
    <row r="127" spans="1:6" x14ac:dyDescent="0.35">
      <c r="A127" s="1" t="s">
        <v>198</v>
      </c>
      <c r="B127" s="2">
        <v>2</v>
      </c>
      <c r="C127" s="2">
        <v>3600</v>
      </c>
      <c r="D127" s="2" t="s">
        <v>180</v>
      </c>
      <c r="E127" s="2" t="s">
        <v>181</v>
      </c>
      <c r="F127" s="2">
        <v>180000</v>
      </c>
    </row>
    <row r="128" spans="1:6" x14ac:dyDescent="0.35">
      <c r="A128" s="1" t="s">
        <v>130</v>
      </c>
      <c r="B128" s="2">
        <v>1</v>
      </c>
      <c r="C128" s="2">
        <v>6500</v>
      </c>
      <c r="D128" s="2" t="s">
        <v>131</v>
      </c>
      <c r="E128" s="2" t="s">
        <v>132</v>
      </c>
      <c r="F128" s="2">
        <v>60000</v>
      </c>
    </row>
    <row r="129" spans="1:6" x14ac:dyDescent="0.35">
      <c r="A129" s="1" t="s">
        <v>143</v>
      </c>
      <c r="B129" s="2">
        <v>4</v>
      </c>
      <c r="C129" s="2">
        <v>6500</v>
      </c>
      <c r="D129" s="2" t="s">
        <v>131</v>
      </c>
      <c r="E129" s="2" t="s">
        <v>132</v>
      </c>
      <c r="F129" s="2">
        <v>60000</v>
      </c>
    </row>
    <row r="130" spans="1:6" x14ac:dyDescent="0.35">
      <c r="A130" s="1" t="s">
        <v>144</v>
      </c>
      <c r="B130" s="2">
        <v>2</v>
      </c>
      <c r="C130" s="2">
        <v>6500</v>
      </c>
      <c r="D130" s="2" t="s">
        <v>131</v>
      </c>
      <c r="E130" s="2" t="s">
        <v>132</v>
      </c>
      <c r="F130" s="2">
        <v>60000</v>
      </c>
    </row>
  </sheetData>
  <sortState xmlns:xlrd2="http://schemas.microsoft.com/office/spreadsheetml/2017/richdata2" ref="A2:F130">
    <sortCondition ref="C2:C130"/>
  </sortState>
  <hyperlinks>
    <hyperlink ref="A10" r:id="rId1" display="https://www.analog.com/en/ad8504" xr:uid="{AD43F4D3-3499-41AD-974C-63787DE373AD}"/>
    <hyperlink ref="A2" r:id="rId2" display="https://www.analog.com/en/lt6005" xr:uid="{85B88AD4-E512-4113-ACC9-DA9ADF0E90DF}"/>
    <hyperlink ref="A3" r:id="rId3" display="https://www.analog.com/en/lt6004" xr:uid="{1CBDEDE7-52A9-4508-996F-1BBC5202BA0E}"/>
    <hyperlink ref="A4" r:id="rId4" display="https://www.analog.com/en/lt6003" xr:uid="{05BAC38B-8E7C-4875-8BB8-F057F1897329}"/>
    <hyperlink ref="A5" r:id="rId5" display="https://www.analog.com/en/lt1494" xr:uid="{6F5F279B-FD26-4529-B194-0BEC3FF24033}"/>
    <hyperlink ref="A6" r:id="rId6" display="https://www.analog.com/en/lt1496" xr:uid="{25828FEE-2E04-4EFB-B718-63157281A232}"/>
    <hyperlink ref="A7" r:id="rId7" display="https://www.analog.com/en/lt1495" xr:uid="{B99F05D3-D0FB-460D-9840-540D7A5EEE14}"/>
    <hyperlink ref="A28" r:id="rId8" display="https://www.analog.com/en/ltc2065" xr:uid="{B7B412A2-7A1B-405B-B7C8-98D0F34B5CFF}"/>
    <hyperlink ref="A29" r:id="rId9" display="https://www.analog.com/en/ltc2064" xr:uid="{F4D54AF0-3818-464C-8C5A-5458105F57A6}"/>
    <hyperlink ref="A30" r:id="rId10" display="https://www.analog.com/en/ltc2063" xr:uid="{B8AC628B-CC24-4F95-800A-D221B234D7EC}"/>
    <hyperlink ref="A22" r:id="rId11" display="https://www.analog.com/en/lt1674" xr:uid="{5AFA45BD-6A76-4991-B199-1BE57EECEA73}"/>
    <hyperlink ref="A23" r:id="rId12" display="https://www.analog.com/en/lt1673" xr:uid="{DF9D0509-4556-4DEE-B22D-E317131B0567}"/>
    <hyperlink ref="A24" r:id="rId13" display="https://www.analog.com/en/lt1672" xr:uid="{562DA651-5666-4E86-9E54-22AF1DBB162C}"/>
    <hyperlink ref="A25" r:id="rId14" display="https://www.analog.com/en/ltc1542" xr:uid="{867D52B4-9474-41F5-9620-B9684296EAE1}"/>
    <hyperlink ref="A26" r:id="rId15" display="https://www.analog.com/en/ltc1541" xr:uid="{04B6B4C5-1939-4A48-A926-477438C7C34A}"/>
    <hyperlink ref="A54" r:id="rId16" display="https://www.analog.com/en/op481" xr:uid="{70EC9252-BA81-40EA-A4DC-99A6BC3341FB}"/>
    <hyperlink ref="A55" r:id="rId17" display="https://www.analog.com/en/op281" xr:uid="{882AC230-3A88-424F-901E-2DBD42E57F08}"/>
    <hyperlink ref="A52" r:id="rId18" display="https://www.analog.com/en/ltc2067" xr:uid="{F5EBC175-5CF2-4A83-A3C6-EA4B811B0C7F}"/>
    <hyperlink ref="A53" r:id="rId19" display="https://www.analog.com/en/ltc2066" xr:uid="{3CE26785-7E08-4199-823E-D2C27AC88720}"/>
    <hyperlink ref="A37" r:id="rId20" display="https://www.analog.com/en/ada4505-1" xr:uid="{F0332962-FA0F-40B0-B316-CB7CE161D6B9}"/>
    <hyperlink ref="A38" r:id="rId21" display="https://www.analog.com/en/ada4505-4" xr:uid="{5411F48F-53B3-4B82-82FD-8C6072EAE21E}"/>
    <hyperlink ref="A45" r:id="rId22" display="https://www.analog.com/en/lt1179" xr:uid="{F3F1B5CC-6EA1-4B75-8DD5-5A000E209800}"/>
    <hyperlink ref="A46" r:id="rId23" display="https://www.analog.com/en/lt1178" xr:uid="{2E473C29-7915-41E8-952E-AA7DB4B5271D}"/>
    <hyperlink ref="A40" r:id="rId24" display="https://www.analog.com/en/lt6000" xr:uid="{8EA29E35-A37A-4E32-AB3F-FD45222F02C7}"/>
    <hyperlink ref="A41" r:id="rId25" display="https://www.analog.com/en/lt6002" xr:uid="{4E0D953E-FE69-4EE4-AE8D-BB108FBDDF8E}"/>
    <hyperlink ref="A42" r:id="rId26" display="https://www.analog.com/en/lt6001" xr:uid="{596D8B52-61B3-4628-9F97-3F4FAF07D51F}"/>
    <hyperlink ref="A43" r:id="rId27" display="https://www.analog.com/en/lt2178" xr:uid="{D0A1F971-569A-40F3-9BAB-B81F8A955DBC}"/>
    <hyperlink ref="A44" r:id="rId28" display="https://www.analog.com/en/lt2179" xr:uid="{44B4BF19-2AC4-490D-B627-D8BC2E784A62}"/>
    <hyperlink ref="A60" r:id="rId29" display="https://www.analog.com/en/ada4051-1" xr:uid="{07D5A636-5A01-4492-ABB1-172DA1039474}"/>
    <hyperlink ref="A49" r:id="rId30" display="https://www.analog.com/en/ad8505" xr:uid="{5BBD70B4-B862-4F57-9338-DD40BF774865}"/>
    <hyperlink ref="A35" r:id="rId31" display="https://www.analog.com/en/lt6023" xr:uid="{7DAD1055-FDB1-4DDA-9EDE-DF0D1865B354}"/>
    <hyperlink ref="A36" r:id="rId32" display="https://www.analog.com/en/lt6023" xr:uid="{0DCCD3D9-C87A-4853-A5ED-52766F6AD006}"/>
    <hyperlink ref="A115" r:id="rId33" display="https://www.analog.com/en/ltc6260" xr:uid="{98CEBBCA-6AA4-4820-9A64-DFE4D88D55F0}"/>
    <hyperlink ref="A116" r:id="rId34" display="https://www.analog.com/en/ltc6259" xr:uid="{0100CF37-423E-4B84-BA27-67CEF58EA903}"/>
    <hyperlink ref="A117" r:id="rId35" display="https://www.analog.com/en/ltc6258" xr:uid="{9F560834-5D05-4F23-8CBA-8B7619ED34D0}"/>
    <hyperlink ref="A50" r:id="rId36" display="https://www.analog.com/en/ad8506" xr:uid="{C4E8ADE0-6A93-48B3-BE00-DD2054DEC341}"/>
    <hyperlink ref="A31" r:id="rId37" display="https://www.analog.com/en/op290" xr:uid="{3BF0FBED-2B2E-4E0B-8BE1-5823F2C418DC}"/>
    <hyperlink ref="A32" r:id="rId38" display="https://www.analog.com/en/op490" xr:uid="{40BE9DF5-91CF-49DF-AD53-3334A1DCFDD3}"/>
    <hyperlink ref="A76" r:id="rId39" display="https://www.analog.com/en/ad8659" xr:uid="{F53819CC-AB82-4C50-BC45-EE089A3C5D44}"/>
    <hyperlink ref="A62" r:id="rId40" display="https://www.analog.com/en/lt1462" xr:uid="{7C27B5E0-5FDE-494C-9025-FA9486756979}"/>
    <hyperlink ref="A63" r:id="rId41" display="https://www.analog.com/en/lt1463" xr:uid="{287DD8CC-D90C-4925-8998-D201E64CC9BE}"/>
    <hyperlink ref="A67" r:id="rId42" display="https://www.analog.com/en/lt2079" xr:uid="{AFE9D5EC-3B70-4407-B367-A6397F56909F}"/>
    <hyperlink ref="A68" r:id="rId43" display="https://www.analog.com/en/lt2078" xr:uid="{8A94A3A9-2DDF-42CD-B8E7-7A004E8F3D67}"/>
    <hyperlink ref="A85" r:id="rId44" display="https://www.analog.com/en/ad8613" xr:uid="{8EA523F7-2047-476B-A8A1-92FD0DA2C1D9}"/>
    <hyperlink ref="A86" r:id="rId45" display="https://www.analog.com/en/ad8619" xr:uid="{13D3FA25-B398-4B21-864B-3FC176BFE6AA}"/>
    <hyperlink ref="A69" r:id="rId46" display="https://www.analog.com/en/lt1079" xr:uid="{23049D5F-18FA-48DF-ADC4-96DCA6B9E2A4}"/>
    <hyperlink ref="A70" r:id="rId47" display="https://www.analog.com/en/lt1079" xr:uid="{112D8866-42A9-474F-812D-975966515049}"/>
    <hyperlink ref="A71" r:id="rId48" display="https://www.analog.com/en/lt1078" xr:uid="{2FC85732-06E3-44FE-BD2F-8C4F86C7071D}"/>
    <hyperlink ref="A65" r:id="rId49" display="https://www.analog.com/en/lt1491a" xr:uid="{64E3912F-DB70-4E00-B6D2-2E96ECDD2A91}"/>
    <hyperlink ref="A66" r:id="rId50" display="https://www.analog.com/en/lt1490a" xr:uid="{B8AA554C-4677-469C-B603-6B1D869EA323}"/>
    <hyperlink ref="A72" r:id="rId51" display="https://www.analog.com/en/lt1782" xr:uid="{D54393EC-3B18-4BCB-8E43-D5317840EB69}"/>
    <hyperlink ref="A73" r:id="rId52" display="https://www.analog.com/en/lt1636" xr:uid="{F5871541-C509-41E3-A028-A20A26DFB732}"/>
    <hyperlink ref="A78" r:id="rId53" display="https://www.analog.com/en/lt1077" xr:uid="{F886165B-56AD-4ABB-8B90-87534DF1FDCB}"/>
    <hyperlink ref="A80" r:id="rId54" display="https://www.analog.com/en/ad8607" xr:uid="{1CD285F2-0EA9-483E-B359-D226BB552B2A}"/>
    <hyperlink ref="A100" r:id="rId55" display="https://www.analog.com/en/ltc6079" xr:uid="{A54C4C7C-2D57-41D1-AF6E-556973943B2F}"/>
    <hyperlink ref="A128" r:id="rId56" display="https://www.analog.com/en/ltc6255" xr:uid="{AC599748-5078-467E-BBDE-06C4AC423C63}"/>
    <hyperlink ref="A57" r:id="rId57" display="https://www.analog.com/en/lt1467l" xr:uid="{77303181-79D3-4FA8-9D9A-EA0757297903}"/>
    <hyperlink ref="A58" r:id="rId58" display="https://www.analog.com/en/lt1466l" xr:uid="{3FA608D0-BDCD-4848-BFBB-3C81E0EC3135}"/>
    <hyperlink ref="A92" r:id="rId59" display="https://www.analog.com/en/op196" xr:uid="{29489F38-206F-4C4C-A0CA-D7463C8B2079}"/>
    <hyperlink ref="A93" r:id="rId60" display="https://www.analog.com/en/op296" xr:uid="{C7F2EF7E-CE3A-43F9-849A-C481F080B26D}"/>
    <hyperlink ref="A94" r:id="rId61" display="https://www.analog.com/en/op496" xr:uid="{F82BA956-685A-4867-A3D4-D9B7C8552440}"/>
    <hyperlink ref="A74" r:id="rId62" display="https://www.analog.com/en/ltc1047" xr:uid="{B73E6793-2FB0-45C4-AC69-A378D101611C}"/>
    <hyperlink ref="A129" r:id="rId63" display="https://www.analog.com/en/ltc6257" xr:uid="{760F7144-5624-456A-8805-3F6D790A9F1F}"/>
    <hyperlink ref="A130" r:id="rId64" display="https://www.analog.com/en/ltc6256" xr:uid="{F1BC9703-ACCE-4344-8AAF-BBD307D4EB74}"/>
    <hyperlink ref="A104" r:id="rId65" display="https://www.analog.com/en/ad8544" xr:uid="{60EE1FBE-E714-49BE-853D-6F29C932D157}"/>
    <hyperlink ref="A75" r:id="rId66" display="https://www.analog.com/en/rh1078m" xr:uid="{77F1DD68-2E72-4CC7-BD8E-B436A1932206}"/>
    <hyperlink ref="A88" r:id="rId67" display="https://www.analog.com/en/lt6020" xr:uid="{D94AE70C-A8B9-4F82-94D8-59620F568373}"/>
    <hyperlink ref="A89" r:id="rId68" display="https://www.analog.com/en/lt6020" xr:uid="{044D67B8-0987-4100-8EE4-4837DE604A1D}"/>
    <hyperlink ref="A121" r:id="rId69" display="https://www.analog.com/en/ltc6085" xr:uid="{54D7ED48-09A0-488E-8965-BD4763AA7BEE}"/>
    <hyperlink ref="A122" r:id="rId70" display="https://www.analog.com/en/ltc6084" xr:uid="{C99890D7-BEA4-4694-8987-6BD75B8176B9}"/>
    <hyperlink ref="A95" r:id="rId71" display="https://www.analog.com/en/ltc2055" xr:uid="{1AF560A8-5776-40CC-A3BE-0E52E3F41CDB}"/>
    <hyperlink ref="A64" r:id="rId72" display="https://www.analog.com/en/lt1635" xr:uid="{BE70E272-4139-468B-90DA-01427655042D}"/>
    <hyperlink ref="A82" r:id="rId73" display="https://www.analog.com/en/lt6010" xr:uid="{799DC104-78C6-4874-87BD-9A8947396659}"/>
    <hyperlink ref="A83" r:id="rId74" display="https://www.analog.com/en/lt6012" xr:uid="{8CF35B5B-D805-44C7-8171-6F50059BE1D2}"/>
    <hyperlink ref="A84" r:id="rId75" display="https://www.analog.com/en/lt6011" xr:uid="{22F47FB3-D093-4CC1-84A7-0297495444DE}"/>
    <hyperlink ref="A96" r:id="rId76" display="https://www.analog.com/en/ltc2054" xr:uid="{99F1070D-9BB1-4F49-B83F-E2266B36BFBF}"/>
    <hyperlink ref="A123" r:id="rId77" display="https://www.analog.com/en/lt6013" xr:uid="{B52347B5-AC08-4693-8AD7-6BA8FBBD0C02}"/>
    <hyperlink ref="A124" r:id="rId78" display="https://www.analog.com/en/lt6014" xr:uid="{7E376717-B62B-4852-A920-B650C5D9EBBD}"/>
    <hyperlink ref="A107" r:id="rId79" display="https://www.analog.com/en/lt1465" xr:uid="{E9DA0D09-D80D-4BA0-ADBD-721D656B3C0A}"/>
    <hyperlink ref="A108" r:id="rId80" display="https://www.analog.com/en/lt1464" xr:uid="{663DA635-8837-4EB5-AE66-6AE542D34D9E}"/>
    <hyperlink ref="A97" r:id="rId81" display="https://www.analog.com/en/ltc2055" xr:uid="{DA5184BD-1BDA-48D1-B4F2-EF851D4767B8}"/>
    <hyperlink ref="A118" r:id="rId82" display="https://www.analog.com/en/ada4092-4" xr:uid="{2B969791-DD29-413F-86DE-CF8518424AF4}"/>
    <hyperlink ref="A125" r:id="rId83" display="https://www.analog.com/en/ada4691-4" xr:uid="{2B65850D-9918-4442-8F06-1DF8A5771C9F}"/>
    <hyperlink ref="A126" r:id="rId84" display="https://www.analog.com/en/ada4691-2" xr:uid="{3D7AAC4C-31E9-4687-922E-2048A7E89682}"/>
    <hyperlink ref="A119" r:id="rId85" display="https://www.analog.com/en/ada4062-4" xr:uid="{90CF2A35-395F-49F4-9FF1-B92EEAC3B197}"/>
    <hyperlink ref="A120" r:id="rId86" display="https://www.analog.com/en/ada4062-2" xr:uid="{9BF58F1F-CADB-4F17-84BE-C69BE277FDDF}"/>
    <hyperlink ref="A111" r:id="rId87" display="https://www.analog.com/en/lt1639" xr:uid="{130CEBA6-AF3D-4E53-A011-6A4CFF128C7F}"/>
    <hyperlink ref="A112" r:id="rId88" display="https://www.analog.com/en/lt1638" xr:uid="{42D306FA-3CE4-494F-B213-33F4622A6BEF}"/>
    <hyperlink ref="A109" r:id="rId89" display="https://www.analog.com/en/ad648" xr:uid="{468D7682-9283-402C-AD7B-98094259BEC3}"/>
    <hyperlink ref="A98" r:id="rId90" display="https://www.analog.com/en/ltc2054" xr:uid="{7F5E931D-058D-4EA0-B8EB-EC6EC2696E4E}"/>
    <hyperlink ref="A47" r:id="rId91" display="https://www.analog.com/en/op495" xr:uid="{B669EDE7-B31F-4656-A4F1-61B46930E811}"/>
    <hyperlink ref="A48" r:id="rId92" display="https://www.analog.com/en/op295" xr:uid="{6D7C3593-4C21-4210-B3DF-1302B48DD449}"/>
    <hyperlink ref="A127" r:id="rId93" display="https://www.analog.com/en/ada4692-2" xr:uid="{983037BB-8346-4053-ACC0-548CBED1E0EA}"/>
    <hyperlink ref="A90" r:id="rId94" display="https://www.analog.com/en/ad8538" xr:uid="{D6ADDDF6-39ED-4CEC-9952-38A46DA44F4C}"/>
    <hyperlink ref="A110" r:id="rId95" display="https://www.analog.com/en/lt1637" xr:uid="{D70022B3-BD8C-444D-B4DA-8FCE4EB92DE3}"/>
  </hyperlinks>
  <pageMargins left="0.7" right="0.7" top="0.75" bottom="0.75" header="0.3" footer="0.3"/>
  <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Marzetti</dc:creator>
  <cp:lastModifiedBy>Sebastián Marzetti</cp:lastModifiedBy>
  <dcterms:created xsi:type="dcterms:W3CDTF">2020-04-22T19:23:15Z</dcterms:created>
  <dcterms:modified xsi:type="dcterms:W3CDTF">2020-04-30T12:02:20Z</dcterms:modified>
</cp:coreProperties>
</file>