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<sst xmlns="http://schemas.openxmlformats.org/spreadsheetml/2006/main" count="7" uniqueCount="7">
  <si>
    <t>Eror B (mT)</t>
  </si>
  <si>
    <t>Medida 2
(V-Vo) +- 0.2(mV)</t>
  </si>
  <si>
    <t>Medida 1
(V-Vo) +- 0.2(mV)</t>
  </si>
  <si>
    <t xml:space="preserve"> B (mT)</t>
  </si>
  <si>
    <t>V medio
&lt;V-Vo&gt; +- 0.2 (mV)</t>
  </si>
  <si>
    <t>Posición
X +- 0.1 (cm)</t>
  </si>
  <si>
    <t>SumB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</si>
</sst>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/>
    <xf numFmtId="0" fontId="0" fillId="0" borderId="14" xfId="0" applyBorder="1"/>
    <xf numFmtId="0" fontId="0" fillId="0" borderId="15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 B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Hoja1!$A$2:$A$32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Hoja1!$E$2:$E$32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3.8399999999999997E-2</c:v>
                </c:pt>
                <c:pt idx="3">
                  <c:v>3.8399999999999997E-2</c:v>
                </c:pt>
                <c:pt idx="4">
                  <c:v>7.6799999999999993E-2</c:v>
                </c:pt>
                <c:pt idx="5">
                  <c:v>0.19199999999999998</c:v>
                </c:pt>
                <c:pt idx="6">
                  <c:v>0.53759999999999997</c:v>
                </c:pt>
                <c:pt idx="7">
                  <c:v>1.4591999999999998</c:v>
                </c:pt>
                <c:pt idx="8">
                  <c:v>1.9967999999999999</c:v>
                </c:pt>
                <c:pt idx="9">
                  <c:v>2.1503999999999999</c:v>
                </c:pt>
                <c:pt idx="10">
                  <c:v>2.2079999999999997</c:v>
                </c:pt>
                <c:pt idx="11">
                  <c:v>2.2464</c:v>
                </c:pt>
                <c:pt idx="12">
                  <c:v>2.2655999999999996</c:v>
                </c:pt>
                <c:pt idx="13">
                  <c:v>2.2655999999999996</c:v>
                </c:pt>
                <c:pt idx="14">
                  <c:v>2.3039999999999998</c:v>
                </c:pt>
                <c:pt idx="15">
                  <c:v>2.3039999999999998</c:v>
                </c:pt>
                <c:pt idx="16">
                  <c:v>2.2655999999999996</c:v>
                </c:pt>
                <c:pt idx="17">
                  <c:v>2.2655999999999996</c:v>
                </c:pt>
                <c:pt idx="18">
                  <c:v>2.2655999999999996</c:v>
                </c:pt>
                <c:pt idx="19">
                  <c:v>2.2079999999999997</c:v>
                </c:pt>
                <c:pt idx="20">
                  <c:v>2.1887999999999996</c:v>
                </c:pt>
                <c:pt idx="21">
                  <c:v>2.0735999999999999</c:v>
                </c:pt>
                <c:pt idx="22">
                  <c:v>1.92</c:v>
                </c:pt>
                <c:pt idx="23">
                  <c:v>1.6127999999999998</c:v>
                </c:pt>
                <c:pt idx="24">
                  <c:v>0.88319999999999987</c:v>
                </c:pt>
                <c:pt idx="25">
                  <c:v>0.48</c:v>
                </c:pt>
                <c:pt idx="26">
                  <c:v>9.5999999999999988E-2</c:v>
                </c:pt>
                <c:pt idx="27">
                  <c:v>3.8399999999999997E-2</c:v>
                </c:pt>
                <c:pt idx="28">
                  <c:v>3.8399999999999997E-2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3-4F45-8190-8AC74564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85199"/>
        <c:axId val="1557083951"/>
      </c:scatterChart>
      <c:valAx>
        <c:axId val="15570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7083951"/>
        <c:crosses val="autoZero"/>
        <c:crossBetween val="midCat"/>
      </c:valAx>
      <c:valAx>
        <c:axId val="15570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70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topLeftCell="E1" workbookViewId="0">
      <selection activeCell="J6" sqref="J6"/>
    </sheetView>
  </sheetViews>
  <sheetFormatPr baseColWidth="10" defaultColWidth="9.140625" defaultRowHeight="15" x14ac:dyDescent="0.25"/>
  <cols>
    <col min="1" max="1" width="17.42578125" customWidth="1"/>
    <col min="2" max="2" width="17.140625" customWidth="1"/>
    <col min="3" max="3" width="17" customWidth="1"/>
    <col min="4" max="5" width="17.140625" customWidth="1"/>
    <col min="6" max="6" width="17.42578125" customWidth="1"/>
  </cols>
  <sheetData>
    <row r="1" spans="1:6" ht="35.25" customHeight="1" x14ac:dyDescent="0.25">
      <c r="A1" s="10" t="s">
        <v>5</v>
      </c>
      <c r="B1" s="11" t="s">
        <v>2</v>
      </c>
      <c r="C1" s="12" t="s">
        <v>1</v>
      </c>
      <c r="D1" s="12" t="s">
        <v>4</v>
      </c>
      <c r="E1" s="13" t="s">
        <v>3</v>
      </c>
      <c r="F1" s="14" t="s">
        <v>0</v>
      </c>
    </row>
    <row r="2" spans="1:6" x14ac:dyDescent="0.25">
      <c r="A2" s="8">
        <f>15</f>
        <v>15</v>
      </c>
      <c r="B2" s="6">
        <v>0</v>
      </c>
      <c r="C2" s="6">
        <v>0</v>
      </c>
      <c r="D2" s="4">
        <v>0</v>
      </c>
      <c r="E2" s="4">
        <f>0.0384*(D2-0)</f>
        <v>0</v>
      </c>
      <c r="F2" s="2">
        <f>(0.0384*0.2) +(D2-0)*0.01</f>
        <v>7.6799999999999993E-3</v>
      </c>
    </row>
    <row r="3" spans="1:6" x14ac:dyDescent="0.25">
      <c r="A3" s="8">
        <f>A2-1</f>
        <v>14</v>
      </c>
      <c r="B3" s="6">
        <v>0</v>
      </c>
      <c r="C3" s="6">
        <v>0</v>
      </c>
      <c r="D3" s="4">
        <v>0</v>
      </c>
      <c r="E3" s="4">
        <f t="shared" ref="E3:E32" si="0">0.0384*(D3-0)</f>
        <v>0</v>
      </c>
      <c r="F3" s="2">
        <f t="shared" ref="F3:F32" si="1">(0.0384*0.2) +(D3-0)*0.01</f>
        <v>7.6799999999999993E-3</v>
      </c>
    </row>
    <row r="4" spans="1:6" x14ac:dyDescent="0.25">
      <c r="A4" s="8">
        <f t="shared" ref="A4:A32" si="2">A3-1</f>
        <v>13</v>
      </c>
      <c r="B4" s="6">
        <v>1</v>
      </c>
      <c r="C4" s="6">
        <v>1</v>
      </c>
      <c r="D4" s="4">
        <f>(B4+C4)/2</f>
        <v>1</v>
      </c>
      <c r="E4" s="4">
        <f t="shared" si="0"/>
        <v>3.8399999999999997E-2</v>
      </c>
      <c r="F4" s="2">
        <f t="shared" si="1"/>
        <v>1.7680000000000001E-2</v>
      </c>
    </row>
    <row r="5" spans="1:6" x14ac:dyDescent="0.25">
      <c r="A5" s="8">
        <f t="shared" si="2"/>
        <v>12</v>
      </c>
      <c r="B5" s="6">
        <v>1</v>
      </c>
      <c r="C5" s="6">
        <v>1</v>
      </c>
      <c r="D5" s="4">
        <f t="shared" ref="D5:D32" si="3">(B5+C5)/2</f>
        <v>1</v>
      </c>
      <c r="E5" s="4">
        <f t="shared" si="0"/>
        <v>3.8399999999999997E-2</v>
      </c>
      <c r="F5" s="2">
        <f t="shared" si="1"/>
        <v>1.7680000000000001E-2</v>
      </c>
    </row>
    <row r="6" spans="1:6" x14ac:dyDescent="0.25">
      <c r="A6" s="8">
        <f t="shared" si="2"/>
        <v>11</v>
      </c>
      <c r="B6" s="6">
        <v>2</v>
      </c>
      <c r="C6" s="6">
        <v>2</v>
      </c>
      <c r="D6" s="4">
        <f t="shared" si="3"/>
        <v>2</v>
      </c>
      <c r="E6" s="4">
        <f t="shared" si="0"/>
        <v>7.6799999999999993E-2</v>
      </c>
      <c r="F6" s="2">
        <f t="shared" si="1"/>
        <v>2.768E-2</v>
      </c>
    </row>
    <row r="7" spans="1:6" x14ac:dyDescent="0.25">
      <c r="A7" s="8">
        <f t="shared" si="2"/>
        <v>10</v>
      </c>
      <c r="B7" s="6">
        <v>5</v>
      </c>
      <c r="C7" s="6">
        <v>5</v>
      </c>
      <c r="D7" s="4">
        <f t="shared" si="3"/>
        <v>5</v>
      </c>
      <c r="E7" s="4">
        <f t="shared" si="0"/>
        <v>0.19199999999999998</v>
      </c>
      <c r="F7" s="2">
        <f t="shared" si="1"/>
        <v>5.7680000000000002E-2</v>
      </c>
    </row>
    <row r="8" spans="1:6" x14ac:dyDescent="0.25">
      <c r="A8" s="8">
        <f t="shared" si="2"/>
        <v>9</v>
      </c>
      <c r="B8" s="6">
        <v>14</v>
      </c>
      <c r="C8" s="6">
        <v>14</v>
      </c>
      <c r="D8" s="4">
        <f t="shared" si="3"/>
        <v>14</v>
      </c>
      <c r="E8" s="4">
        <f t="shared" si="0"/>
        <v>0.53759999999999997</v>
      </c>
      <c r="F8" s="2">
        <f t="shared" si="1"/>
        <v>0.14768000000000001</v>
      </c>
    </row>
    <row r="9" spans="1:6" x14ac:dyDescent="0.25">
      <c r="A9" s="8">
        <f t="shared" si="2"/>
        <v>8</v>
      </c>
      <c r="B9" s="6">
        <v>38</v>
      </c>
      <c r="C9" s="6">
        <v>38</v>
      </c>
      <c r="D9" s="4">
        <f t="shared" si="3"/>
        <v>38</v>
      </c>
      <c r="E9" s="4">
        <f t="shared" si="0"/>
        <v>1.4591999999999998</v>
      </c>
      <c r="F9" s="2">
        <f t="shared" si="1"/>
        <v>0.38768000000000002</v>
      </c>
    </row>
    <row r="10" spans="1:6" x14ac:dyDescent="0.25">
      <c r="A10" s="8">
        <f t="shared" si="2"/>
        <v>7</v>
      </c>
      <c r="B10" s="6">
        <v>52</v>
      </c>
      <c r="C10" s="6">
        <v>52</v>
      </c>
      <c r="D10" s="4">
        <f t="shared" si="3"/>
        <v>52</v>
      </c>
      <c r="E10" s="4">
        <f t="shared" si="0"/>
        <v>1.9967999999999999</v>
      </c>
      <c r="F10" s="2">
        <f t="shared" si="1"/>
        <v>0.52768000000000004</v>
      </c>
    </row>
    <row r="11" spans="1:6" x14ac:dyDescent="0.25">
      <c r="A11" s="8">
        <f t="shared" si="2"/>
        <v>6</v>
      </c>
      <c r="B11" s="6">
        <v>56</v>
      </c>
      <c r="C11" s="6">
        <v>56</v>
      </c>
      <c r="D11" s="4">
        <f t="shared" si="3"/>
        <v>56</v>
      </c>
      <c r="E11" s="4">
        <f t="shared" si="0"/>
        <v>2.1503999999999999</v>
      </c>
      <c r="F11" s="2">
        <f t="shared" si="1"/>
        <v>0.56768000000000007</v>
      </c>
    </row>
    <row r="12" spans="1:6" x14ac:dyDescent="0.25">
      <c r="A12" s="8">
        <f t="shared" si="2"/>
        <v>5</v>
      </c>
      <c r="B12" s="6">
        <v>58</v>
      </c>
      <c r="C12" s="6">
        <v>57</v>
      </c>
      <c r="D12" s="4">
        <f t="shared" si="3"/>
        <v>57.5</v>
      </c>
      <c r="E12" s="4">
        <f t="shared" si="0"/>
        <v>2.2079999999999997</v>
      </c>
      <c r="F12" s="2">
        <f t="shared" si="1"/>
        <v>0.58268000000000009</v>
      </c>
    </row>
    <row r="13" spans="1:6" x14ac:dyDescent="0.25">
      <c r="A13" s="8">
        <f t="shared" si="2"/>
        <v>4</v>
      </c>
      <c r="B13" s="6">
        <v>59</v>
      </c>
      <c r="C13" s="6">
        <v>58</v>
      </c>
      <c r="D13" s="4">
        <f t="shared" si="3"/>
        <v>58.5</v>
      </c>
      <c r="E13" s="4">
        <f t="shared" si="0"/>
        <v>2.2464</v>
      </c>
      <c r="F13" s="2">
        <f t="shared" si="1"/>
        <v>0.59267999999999998</v>
      </c>
    </row>
    <row r="14" spans="1:6" x14ac:dyDescent="0.25">
      <c r="A14" s="8">
        <f t="shared" si="2"/>
        <v>3</v>
      </c>
      <c r="B14" s="6">
        <v>59</v>
      </c>
      <c r="C14" s="6">
        <v>59</v>
      </c>
      <c r="D14" s="4">
        <f t="shared" si="3"/>
        <v>59</v>
      </c>
      <c r="E14" s="4">
        <f t="shared" si="0"/>
        <v>2.2655999999999996</v>
      </c>
      <c r="F14" s="2">
        <f t="shared" si="1"/>
        <v>0.59767999999999999</v>
      </c>
    </row>
    <row r="15" spans="1:6" x14ac:dyDescent="0.25">
      <c r="A15" s="8">
        <f t="shared" si="2"/>
        <v>2</v>
      </c>
      <c r="B15" s="6">
        <v>59</v>
      </c>
      <c r="C15" s="6">
        <v>59</v>
      </c>
      <c r="D15" s="4">
        <f t="shared" si="3"/>
        <v>59</v>
      </c>
      <c r="E15" s="4">
        <f t="shared" si="0"/>
        <v>2.2655999999999996</v>
      </c>
      <c r="F15" s="2">
        <f t="shared" si="1"/>
        <v>0.59767999999999999</v>
      </c>
    </row>
    <row r="16" spans="1:6" x14ac:dyDescent="0.25">
      <c r="A16" s="8">
        <f t="shared" si="2"/>
        <v>1</v>
      </c>
      <c r="B16" s="6">
        <v>60</v>
      </c>
      <c r="C16" s="6">
        <v>60</v>
      </c>
      <c r="D16" s="4">
        <f t="shared" si="3"/>
        <v>60</v>
      </c>
      <c r="E16" s="4">
        <f t="shared" si="0"/>
        <v>2.3039999999999998</v>
      </c>
      <c r="F16" s="2">
        <f t="shared" si="1"/>
        <v>0.60768</v>
      </c>
    </row>
    <row r="17" spans="1:14" x14ac:dyDescent="0.25">
      <c r="A17" s="8">
        <f t="shared" si="2"/>
        <v>0</v>
      </c>
      <c r="B17" s="6">
        <v>60</v>
      </c>
      <c r="C17" s="6">
        <v>60</v>
      </c>
      <c r="D17" s="4">
        <f t="shared" si="3"/>
        <v>60</v>
      </c>
      <c r="E17" s="4">
        <f t="shared" si="0"/>
        <v>2.3039999999999998</v>
      </c>
      <c r="F17" s="2">
        <f t="shared" si="1"/>
        <v>0.60768</v>
      </c>
    </row>
    <row r="18" spans="1:14" x14ac:dyDescent="0.25">
      <c r="A18" s="8">
        <f t="shared" si="2"/>
        <v>-1</v>
      </c>
      <c r="B18" s="6">
        <v>59</v>
      </c>
      <c r="C18" s="6">
        <v>59</v>
      </c>
      <c r="D18" s="4">
        <f t="shared" si="3"/>
        <v>59</v>
      </c>
      <c r="E18" s="4">
        <f t="shared" si="0"/>
        <v>2.2655999999999996</v>
      </c>
      <c r="F18" s="2">
        <f t="shared" si="1"/>
        <v>0.59767999999999999</v>
      </c>
    </row>
    <row r="19" spans="1:14" x14ac:dyDescent="0.25">
      <c r="A19" s="8">
        <f t="shared" si="2"/>
        <v>-2</v>
      </c>
      <c r="B19" s="6">
        <v>59</v>
      </c>
      <c r="C19" s="6">
        <v>59</v>
      </c>
      <c r="D19" s="4">
        <f t="shared" si="3"/>
        <v>59</v>
      </c>
      <c r="E19" s="4">
        <f t="shared" si="0"/>
        <v>2.2655999999999996</v>
      </c>
      <c r="F19" s="2">
        <f t="shared" si="1"/>
        <v>0.59767999999999999</v>
      </c>
    </row>
    <row r="20" spans="1:14" x14ac:dyDescent="0.25">
      <c r="A20" s="8">
        <f t="shared" si="2"/>
        <v>-3</v>
      </c>
      <c r="B20" s="6">
        <v>59</v>
      </c>
      <c r="C20" s="6">
        <v>59</v>
      </c>
      <c r="D20" s="4">
        <f t="shared" si="3"/>
        <v>59</v>
      </c>
      <c r="E20" s="4">
        <f t="shared" si="0"/>
        <v>2.2655999999999996</v>
      </c>
      <c r="F20" s="2">
        <f t="shared" si="1"/>
        <v>0.59767999999999999</v>
      </c>
    </row>
    <row r="21" spans="1:14" x14ac:dyDescent="0.25">
      <c r="A21" s="8">
        <f t="shared" si="2"/>
        <v>-4</v>
      </c>
      <c r="B21" s="6">
        <v>58</v>
      </c>
      <c r="C21" s="6">
        <v>57</v>
      </c>
      <c r="D21" s="4">
        <f t="shared" si="3"/>
        <v>57.5</v>
      </c>
      <c r="E21" s="4">
        <f t="shared" si="0"/>
        <v>2.2079999999999997</v>
      </c>
      <c r="F21" s="2">
        <f t="shared" si="1"/>
        <v>0.58268000000000009</v>
      </c>
    </row>
    <row r="22" spans="1:14" x14ac:dyDescent="0.25">
      <c r="A22" s="8">
        <f t="shared" si="2"/>
        <v>-5</v>
      </c>
      <c r="B22" s="6">
        <v>57</v>
      </c>
      <c r="C22" s="6">
        <v>57</v>
      </c>
      <c r="D22" s="4">
        <f t="shared" si="3"/>
        <v>57</v>
      </c>
      <c r="E22" s="4">
        <f t="shared" si="0"/>
        <v>2.1887999999999996</v>
      </c>
      <c r="F22" s="2">
        <f t="shared" si="1"/>
        <v>0.57768000000000008</v>
      </c>
    </row>
    <row r="23" spans="1:14" x14ac:dyDescent="0.25">
      <c r="A23" s="8">
        <f t="shared" si="2"/>
        <v>-6</v>
      </c>
      <c r="B23" s="6">
        <v>55</v>
      </c>
      <c r="C23" s="6">
        <v>53</v>
      </c>
      <c r="D23" s="4">
        <f t="shared" si="3"/>
        <v>54</v>
      </c>
      <c r="E23" s="4">
        <f t="shared" si="0"/>
        <v>2.0735999999999999</v>
      </c>
      <c r="F23" s="2">
        <f t="shared" si="1"/>
        <v>0.54768000000000006</v>
      </c>
    </row>
    <row r="24" spans="1:14" x14ac:dyDescent="0.25">
      <c r="A24" s="8">
        <f t="shared" si="2"/>
        <v>-7</v>
      </c>
      <c r="B24" s="6">
        <v>50</v>
      </c>
      <c r="C24" s="6">
        <v>50</v>
      </c>
      <c r="D24" s="4">
        <f t="shared" si="3"/>
        <v>50</v>
      </c>
      <c r="E24" s="4">
        <f t="shared" si="0"/>
        <v>1.92</v>
      </c>
      <c r="F24" s="2">
        <f t="shared" si="1"/>
        <v>0.50768000000000002</v>
      </c>
    </row>
    <row r="25" spans="1:14" x14ac:dyDescent="0.25">
      <c r="A25" s="8">
        <f t="shared" si="2"/>
        <v>-8</v>
      </c>
      <c r="B25" s="6">
        <v>43</v>
      </c>
      <c r="C25" s="6">
        <v>41</v>
      </c>
      <c r="D25" s="4">
        <f t="shared" si="3"/>
        <v>42</v>
      </c>
      <c r="E25" s="4">
        <f t="shared" si="0"/>
        <v>1.6127999999999998</v>
      </c>
      <c r="F25" s="2">
        <f t="shared" si="1"/>
        <v>0.42768</v>
      </c>
    </row>
    <row r="26" spans="1:14" x14ac:dyDescent="0.25">
      <c r="A26" s="8">
        <f t="shared" si="2"/>
        <v>-9</v>
      </c>
      <c r="B26" s="6">
        <v>23</v>
      </c>
      <c r="C26" s="6">
        <v>23</v>
      </c>
      <c r="D26" s="4">
        <f t="shared" si="3"/>
        <v>23</v>
      </c>
      <c r="E26" s="4">
        <f t="shared" si="0"/>
        <v>0.88319999999999987</v>
      </c>
      <c r="F26" s="2">
        <f t="shared" si="1"/>
        <v>0.23768</v>
      </c>
    </row>
    <row r="27" spans="1:14" x14ac:dyDescent="0.25">
      <c r="A27" s="8">
        <f t="shared" si="2"/>
        <v>-10</v>
      </c>
      <c r="B27" s="6">
        <v>13</v>
      </c>
      <c r="C27" s="6">
        <v>12</v>
      </c>
      <c r="D27" s="4">
        <f t="shared" si="3"/>
        <v>12.5</v>
      </c>
      <c r="E27" s="4">
        <f t="shared" si="0"/>
        <v>0.48</v>
      </c>
      <c r="F27" s="2">
        <f t="shared" si="1"/>
        <v>0.13267999999999999</v>
      </c>
    </row>
    <row r="28" spans="1:14" x14ac:dyDescent="0.25">
      <c r="A28" s="8">
        <f t="shared" si="2"/>
        <v>-11</v>
      </c>
      <c r="B28" s="6">
        <v>3</v>
      </c>
      <c r="C28" s="6">
        <v>2</v>
      </c>
      <c r="D28" s="4">
        <f t="shared" si="3"/>
        <v>2.5</v>
      </c>
      <c r="E28" s="4">
        <f t="shared" si="0"/>
        <v>9.5999999999999988E-2</v>
      </c>
      <c r="F28" s="2">
        <f t="shared" si="1"/>
        <v>3.2680000000000001E-2</v>
      </c>
      <c r="H28" s="18"/>
    </row>
    <row r="29" spans="1:14" x14ac:dyDescent="0.25">
      <c r="A29" s="8">
        <f t="shared" si="2"/>
        <v>-12</v>
      </c>
      <c r="B29" s="6">
        <v>1</v>
      </c>
      <c r="C29" s="6">
        <v>1</v>
      </c>
      <c r="D29" s="4">
        <f t="shared" si="3"/>
        <v>1</v>
      </c>
      <c r="E29" s="4">
        <f t="shared" si="0"/>
        <v>3.8399999999999997E-2</v>
      </c>
      <c r="F29" s="2">
        <f t="shared" si="1"/>
        <v>1.7680000000000001E-2</v>
      </c>
    </row>
    <row r="30" spans="1:14" x14ac:dyDescent="0.25">
      <c r="A30" s="8">
        <f t="shared" si="2"/>
        <v>-13</v>
      </c>
      <c r="B30" s="6">
        <v>1</v>
      </c>
      <c r="C30" s="6">
        <v>1</v>
      </c>
      <c r="D30" s="4">
        <f t="shared" si="3"/>
        <v>1</v>
      </c>
      <c r="E30" s="4">
        <f t="shared" si="0"/>
        <v>3.8399999999999997E-2</v>
      </c>
      <c r="F30" s="2">
        <f t="shared" si="1"/>
        <v>1.7680000000000001E-2</v>
      </c>
    </row>
    <row r="31" spans="1:14" x14ac:dyDescent="0.25">
      <c r="A31" s="8">
        <f>A30-1</f>
        <v>-14</v>
      </c>
      <c r="B31" s="6">
        <v>0</v>
      </c>
      <c r="C31" s="6">
        <v>0</v>
      </c>
      <c r="D31" s="4">
        <f t="shared" si="3"/>
        <v>0</v>
      </c>
      <c r="E31" s="4">
        <f t="shared" si="0"/>
        <v>0</v>
      </c>
      <c r="F31" s="2">
        <f t="shared" si="1"/>
        <v>7.6799999999999993E-3</v>
      </c>
      <c r="N31" s="21"/>
    </row>
    <row r="32" spans="1:14" ht="15.75" thickBot="1" x14ac:dyDescent="0.3">
      <c r="A32" s="9">
        <f t="shared" si="2"/>
        <v>-15</v>
      </c>
      <c r="B32" s="7">
        <v>0</v>
      </c>
      <c r="C32" s="7">
        <v>0</v>
      </c>
      <c r="D32" s="5">
        <f t="shared" si="3"/>
        <v>0</v>
      </c>
      <c r="E32" s="5">
        <f t="shared" si="0"/>
        <v>0</v>
      </c>
      <c r="F32" s="3">
        <f t="shared" si="1"/>
        <v>7.6799999999999993E-3</v>
      </c>
    </row>
    <row r="33" spans="1:7" ht="15.75" thickBot="1" x14ac:dyDescent="0.3"/>
    <row r="34" spans="1:7" ht="15.75" thickBot="1" x14ac:dyDescent="0.3">
      <c r="D34" s="20" t="s">
        <v>6</v>
      </c>
      <c r="E34" s="19">
        <f>SUM(E2:E32)</f>
        <v>38.419199999999996</v>
      </c>
    </row>
    <row r="35" spans="1:7" x14ac:dyDescent="0.25">
      <c r="G35" s="18"/>
    </row>
    <row r="43" spans="1:7" x14ac:dyDescent="0.25">
      <c r="A43" s="17"/>
      <c r="B43" s="16"/>
    </row>
    <row r="44" spans="1:7" x14ac:dyDescent="0.25">
      <c r="A44" s="16"/>
      <c r="B44" s="1"/>
    </row>
    <row r="45" spans="1:7" x14ac:dyDescent="0.25">
      <c r="A45" s="16"/>
      <c r="B45" s="1"/>
    </row>
    <row r="46" spans="1:7" x14ac:dyDescent="0.25">
      <c r="A46" s="16"/>
      <c r="B46" s="1"/>
      <c r="C46" s="1"/>
    </row>
    <row r="47" spans="1:7" x14ac:dyDescent="0.25">
      <c r="A47" s="16"/>
      <c r="B47" s="1"/>
      <c r="C47" s="1"/>
    </row>
    <row r="48" spans="1:7" x14ac:dyDescent="0.25">
      <c r="A48" s="16"/>
      <c r="B48" s="1"/>
      <c r="C48" s="1"/>
    </row>
    <row r="49" spans="1:3" x14ac:dyDescent="0.25">
      <c r="A49" s="16"/>
      <c r="B49" s="1"/>
      <c r="C49" s="1"/>
    </row>
    <row r="50" spans="1:3" x14ac:dyDescent="0.25">
      <c r="A50" s="16"/>
      <c r="B50" s="1"/>
      <c r="C50" s="1"/>
    </row>
    <row r="51" spans="1:3" x14ac:dyDescent="0.25">
      <c r="A51" s="16"/>
      <c r="B51" s="1"/>
      <c r="C51" s="1"/>
    </row>
    <row r="52" spans="1:3" x14ac:dyDescent="0.25">
      <c r="A52" s="15"/>
      <c r="B52" s="1"/>
      <c r="C52" s="1"/>
    </row>
    <row r="53" spans="1:3" x14ac:dyDescent="0.25">
      <c r="A53" s="15"/>
      <c r="B53" s="1"/>
      <c r="C53" s="1"/>
    </row>
    <row r="54" spans="1:3" x14ac:dyDescent="0.25">
      <c r="A54" s="15"/>
      <c r="B54" s="1"/>
    </row>
    <row r="55" spans="1:3" x14ac:dyDescent="0.25">
      <c r="A55" s="15"/>
      <c r="B55" s="1"/>
    </row>
    <row r="56" spans="1:3" x14ac:dyDescent="0.25">
      <c r="A56" s="15"/>
      <c r="B56" s="1"/>
    </row>
    <row r="57" spans="1:3" x14ac:dyDescent="0.25">
      <c r="A57" s="15"/>
      <c r="B57" s="1"/>
    </row>
    <row r="58" spans="1:3" x14ac:dyDescent="0.25">
      <c r="A58" s="15"/>
      <c r="B58" s="1"/>
    </row>
    <row r="59" spans="1:3" x14ac:dyDescent="0.25">
      <c r="A59" s="15"/>
      <c r="B59" s="1"/>
    </row>
    <row r="60" spans="1:3" x14ac:dyDescent="0.25">
      <c r="A60" s="15"/>
      <c r="B60" s="1"/>
    </row>
    <row r="61" spans="1:3" x14ac:dyDescent="0.25">
      <c r="A61" s="15"/>
      <c r="B61" s="1"/>
    </row>
    <row r="62" spans="1:3" x14ac:dyDescent="0.25">
      <c r="A62" s="15"/>
      <c r="B62" s="1"/>
    </row>
    <row r="63" spans="1:3" x14ac:dyDescent="0.25">
      <c r="A63" s="15"/>
      <c r="B63" s="1"/>
    </row>
    <row r="64" spans="1:3" x14ac:dyDescent="0.25">
      <c r="A64" s="15"/>
      <c r="B64" s="1"/>
    </row>
    <row r="65" spans="1:2" x14ac:dyDescent="0.25">
      <c r="A65" s="15"/>
      <c r="B65" s="1"/>
    </row>
    <row r="66" spans="1:2" x14ac:dyDescent="0.25">
      <c r="A66" s="15"/>
      <c r="B66" s="1"/>
    </row>
    <row r="67" spans="1:2" x14ac:dyDescent="0.25">
      <c r="A67" s="15"/>
      <c r="B67" s="1"/>
    </row>
    <row r="68" spans="1:2" x14ac:dyDescent="0.25">
      <c r="A68" s="15"/>
      <c r="B68" s="1"/>
    </row>
    <row r="69" spans="1:2" x14ac:dyDescent="0.25">
      <c r="A69" s="15"/>
      <c r="B69" s="1"/>
    </row>
    <row r="70" spans="1:2" x14ac:dyDescent="0.25">
      <c r="A70" s="15"/>
      <c r="B70" s="1"/>
    </row>
    <row r="71" spans="1:2" x14ac:dyDescent="0.25">
      <c r="A71" s="15"/>
      <c r="B71" s="1"/>
    </row>
    <row r="72" spans="1:2" x14ac:dyDescent="0.25">
      <c r="A72" s="15"/>
      <c r="B72" s="1"/>
    </row>
    <row r="73" spans="1:2" x14ac:dyDescent="0.25">
      <c r="A73" s="15"/>
      <c r="B73" s="1"/>
    </row>
    <row r="74" spans="1:2" x14ac:dyDescent="0.25">
      <c r="A74" s="15"/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2023-12-12T21:38:47Z</dcterms:modified>
</cp:coreProperties>
</file>