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EBDED6A-F359-4C17-BAD3-9E46967452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Задание 1" sheetId="2" r:id="rId1"/>
    <sheet name="Задание 2" sheetId="3" r:id="rId2"/>
    <sheet name="Задание 3" sheetId="4" r:id="rId3"/>
    <sheet name="Задание 4" sheetId="7" r:id="rId4"/>
    <sheet name="Задание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H16" i="6"/>
  <c r="B27" i="6"/>
  <c r="H27" i="6"/>
  <c r="E5" i="4"/>
  <c r="E6" i="4"/>
  <c r="E7" i="4"/>
  <c r="D9" i="4"/>
  <c r="H2" i="3"/>
  <c r="H7" i="3"/>
  <c r="H13" i="3"/>
  <c r="H19" i="3"/>
  <c r="A6" i="2"/>
  <c r="F6" i="2" s="1"/>
  <c r="B6" i="2"/>
  <c r="C6" i="2"/>
  <c r="D6" i="2"/>
  <c r="E12" i="2" s="1"/>
  <c r="E6" i="2"/>
  <c r="H6" i="2"/>
  <c r="I6" i="2"/>
  <c r="J6" i="2"/>
  <c r="K6" i="2"/>
  <c r="L6" i="2"/>
  <c r="M6" i="2"/>
  <c r="H11" i="2" s="1"/>
  <c r="A7" i="2"/>
  <c r="F7" i="2" s="1"/>
  <c r="B7" i="2"/>
  <c r="C7" i="2"/>
  <c r="D7" i="2"/>
  <c r="E13" i="2" s="1"/>
  <c r="E7" i="2"/>
  <c r="H7" i="2"/>
  <c r="I7" i="2"/>
  <c r="J7" i="2"/>
  <c r="K7" i="2"/>
  <c r="L7" i="2"/>
  <c r="M7" i="2"/>
  <c r="A8" i="2"/>
  <c r="F8" i="2" s="1"/>
  <c r="B8" i="2"/>
  <c r="C8" i="2"/>
  <c r="D8" i="2"/>
  <c r="E14" i="2" s="1"/>
  <c r="E8" i="2"/>
  <c r="H8" i="2"/>
  <c r="I8" i="2"/>
  <c r="J8" i="2"/>
  <c r="K8" i="2"/>
  <c r="L8" i="2"/>
  <c r="M8" i="2"/>
  <c r="A9" i="2"/>
  <c r="F9" i="2" s="1"/>
  <c r="B9" i="2"/>
  <c r="C9" i="2"/>
  <c r="D9" i="2"/>
  <c r="E15" i="2" s="1"/>
  <c r="E9" i="2"/>
  <c r="H9" i="2"/>
  <c r="I9" i="2"/>
  <c r="M9" i="2" s="1"/>
  <c r="J9" i="2"/>
  <c r="K9" i="2"/>
  <c r="L9" i="2"/>
  <c r="A10" i="2"/>
  <c r="F10" i="2" s="1"/>
  <c r="B10" i="2"/>
  <c r="C10" i="2"/>
  <c r="D10" i="2"/>
  <c r="E16" i="2" s="1"/>
  <c r="E10" i="2"/>
  <c r="H10" i="2"/>
  <c r="I10" i="2"/>
  <c r="J10" i="2"/>
  <c r="K10" i="2"/>
  <c r="L10" i="2"/>
  <c r="M10" i="2"/>
  <c r="A12" i="2"/>
  <c r="B12" i="2"/>
  <c r="F12" i="2" s="1"/>
  <c r="C12" i="2"/>
  <c r="D12" i="2"/>
  <c r="H12" i="2"/>
  <c r="M12" i="2" s="1"/>
  <c r="I12" i="2"/>
  <c r="J12" i="2"/>
  <c r="K12" i="2"/>
  <c r="L12" i="2"/>
  <c r="A13" i="2"/>
  <c r="B13" i="2"/>
  <c r="C13" i="2"/>
  <c r="D13" i="2"/>
  <c r="H13" i="2"/>
  <c r="M13" i="2" s="1"/>
  <c r="I13" i="2"/>
  <c r="J13" i="2"/>
  <c r="K13" i="2"/>
  <c r="L13" i="2"/>
  <c r="A14" i="2"/>
  <c r="B14" i="2"/>
  <c r="F14" i="2" s="1"/>
  <c r="C14" i="2"/>
  <c r="D14" i="2"/>
  <c r="H14" i="2"/>
  <c r="M14" i="2" s="1"/>
  <c r="I14" i="2"/>
  <c r="J14" i="2"/>
  <c r="K14" i="2"/>
  <c r="L14" i="2"/>
  <c r="A15" i="2"/>
  <c r="B15" i="2"/>
  <c r="F15" i="2" s="1"/>
  <c r="C15" i="2"/>
  <c r="D15" i="2"/>
  <c r="H15" i="2"/>
  <c r="M15" i="2" s="1"/>
  <c r="I15" i="2"/>
  <c r="J15" i="2"/>
  <c r="K15" i="2"/>
  <c r="L15" i="2"/>
  <c r="A16" i="2"/>
  <c r="B16" i="2"/>
  <c r="C16" i="2"/>
  <c r="D16" i="2"/>
  <c r="H16" i="2"/>
  <c r="M16" i="2" s="1"/>
  <c r="I16" i="2"/>
  <c r="J16" i="2"/>
  <c r="K16" i="2"/>
  <c r="L16" i="2"/>
  <c r="H17" i="2" l="1"/>
  <c r="F13" i="2"/>
  <c r="A17" i="2" s="1"/>
  <c r="A11" i="2"/>
  <c r="F16" i="2"/>
</calcChain>
</file>

<file path=xl/sharedStrings.xml><?xml version="1.0" encoding="utf-8"?>
<sst xmlns="http://schemas.openxmlformats.org/spreadsheetml/2006/main" count="488" uniqueCount="86">
  <si>
    <t>_</t>
  </si>
  <si>
    <t>А</t>
  </si>
  <si>
    <t>Ч</t>
  </si>
  <si>
    <t>И</t>
  </si>
  <si>
    <t>В</t>
  </si>
  <si>
    <t>К</t>
  </si>
  <si>
    <t>О</t>
  </si>
  <si>
    <t>Н</t>
  </si>
  <si>
    <t>Е</t>
  </si>
  <si>
    <t>Р</t>
  </si>
  <si>
    <t>Т</t>
  </si>
  <si>
    <t>С</t>
  </si>
  <si>
    <t>М</t>
  </si>
  <si>
    <t>Д</t>
  </si>
  <si>
    <t>Табличная перестановка, маршрутная перестановка</t>
  </si>
  <si>
    <t xml:space="preserve">Предложение </t>
  </si>
  <si>
    <t>П</t>
  </si>
  <si>
    <t>Я</t>
  </si>
  <si>
    <t>Подлипаев Иван Дмитриевич</t>
  </si>
  <si>
    <t>ФИО</t>
  </si>
  <si>
    <t>Л</t>
  </si>
  <si>
    <t>Б</t>
  </si>
  <si>
    <t>Ы</t>
  </si>
  <si>
    <t>Итог</t>
  </si>
  <si>
    <t>3 стр</t>
  </si>
  <si>
    <t>2 стр</t>
  </si>
  <si>
    <t>dfb</t>
  </si>
  <si>
    <t>1 стр</t>
  </si>
  <si>
    <t>bfd</t>
  </si>
  <si>
    <t>bzf</t>
  </si>
  <si>
    <t>zfdb</t>
  </si>
  <si>
    <t>fdh</t>
  </si>
  <si>
    <t>fd</t>
  </si>
  <si>
    <t>Столбец 5</t>
  </si>
  <si>
    <t>Столбец 4</t>
  </si>
  <si>
    <t>Й</t>
  </si>
  <si>
    <t>Столбец 3</t>
  </si>
  <si>
    <t>Столбец 2</t>
  </si>
  <si>
    <t>Столбец 1</t>
  </si>
  <si>
    <t xml:space="preserve">Результат </t>
  </si>
  <si>
    <t>Ф</t>
  </si>
  <si>
    <t>Ш</t>
  </si>
  <si>
    <t>Переставляем столбцы в обратном порядке (2, 4, 1, 3)</t>
  </si>
  <si>
    <t>Переставляем строки в обратном порядке (2, 4, 1, 3)</t>
  </si>
  <si>
    <t>Результат</t>
  </si>
  <si>
    <t xml:space="preserve"> </t>
  </si>
  <si>
    <t>Переставляем строки в порядке 2, 4, 1, 3</t>
  </si>
  <si>
    <t>Переставляем столбцы в порядке 3, 1, 4, 2</t>
  </si>
  <si>
    <t>Шифры Табличной перестановки</t>
  </si>
  <si>
    <t>(Максимум 16 )</t>
  </si>
  <si>
    <t>Шифруем Подлипаев Иван Дми</t>
  </si>
  <si>
    <t>АИТПОРОРЫФВЕЙО_КС_СНЕТПРИШ</t>
  </si>
  <si>
    <t>Итог (зашифрованный текст):</t>
  </si>
  <si>
    <t>Столбец 7</t>
  </si>
  <si>
    <t>НЕТПРИШ</t>
  </si>
  <si>
    <t>КС_С</t>
  </si>
  <si>
    <t>ВЕЙО_</t>
  </si>
  <si>
    <t>ОРОРЫФ</t>
  </si>
  <si>
    <t>ИТП</t>
  </si>
  <si>
    <t>Столбец 6</t>
  </si>
  <si>
    <t>Содержимое столбцов снизу вверх:</t>
  </si>
  <si>
    <t>Столбец 7 - Я - номер 7</t>
  </si>
  <si>
    <t>Столбец 6 - В - номер 1</t>
  </si>
  <si>
    <t>Столбец 5 - Е - номер 2</t>
  </si>
  <si>
    <t>Столбец 4 - Ш - номер 5</t>
  </si>
  <si>
    <t>Столбец 3 - У - номер 4</t>
  </si>
  <si>
    <t>Столбец 2 - К - номер 3</t>
  </si>
  <si>
    <t>Столбец 1 - Я - номер 6</t>
  </si>
  <si>
    <t>У</t>
  </si>
  <si>
    <t>Ключ под столбцами:</t>
  </si>
  <si>
    <t>Размещение в треугольнике:</t>
  </si>
  <si>
    <t>ШИФРЫ_ПРОСТОЙ_ПЕРЕСТАНОВКИ</t>
  </si>
  <si>
    <t>ТЕКСТ (исходный)</t>
  </si>
  <si>
    <t>ВЕМЧТАЕИДРНВПИДИИИВАЛОП</t>
  </si>
  <si>
    <t>ВМЕИ</t>
  </si>
  <si>
    <t>МДИАВ</t>
  </si>
  <si>
    <t>ЧТАЕИО</t>
  </si>
  <si>
    <t>РНП</t>
  </si>
  <si>
    <t>ИДИ</t>
  </si>
  <si>
    <t>ИВАЛОП</t>
  </si>
  <si>
    <t>Содержимое столбцов снизу вверх (в порядке столбцов):</t>
  </si>
  <si>
    <t>ЯКУШЕВ</t>
  </si>
  <si>
    <t>Ключевое слово</t>
  </si>
  <si>
    <t>ПОДЛИПАЕВ_ИВАН_ДМИТРИЕВИЧ</t>
  </si>
  <si>
    <t>ФИО (исходный)</t>
  </si>
  <si>
    <t>Шифр 'Треугольник' - шаги (промежуточные вычисления)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</si>
</sst>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1"/>
    <xf numFmtId="0" fontId="2" fillId="0" borderId="0" xfId="1" applyAlignment="1">
      <alignment vertical="center" wrapText="1"/>
    </xf>
    <xf numFmtId="0" fontId="3" fillId="0" borderId="0" xfId="2"/>
    <xf numFmtId="0" fontId="3" fillId="0" borderId="0" xfId="2" applyAlignment="1">
      <alignment horizontal="center" vertical="center"/>
    </xf>
    <xf numFmtId="0" fontId="3" fillId="2" borderId="0" xfId="2" applyFill="1" applyAlignment="1">
      <alignment horizontal="center" vertical="center"/>
    </xf>
    <xf numFmtId="0" fontId="3" fillId="2" borderId="0" xfId="2" applyFill="1"/>
    <xf numFmtId="0" fontId="2" fillId="2" borderId="0" xfId="1" applyFill="1"/>
    <xf numFmtId="0" fontId="3" fillId="2" borderId="0" xfId="2" applyFill="1" applyAlignment="1">
      <alignment horizontal="center" vertical="center"/>
    </xf>
    <xf numFmtId="0" fontId="3" fillId="2" borderId="0" xfId="2" applyFill="1" applyAlignment="1">
      <alignment horizontal="center"/>
    </xf>
    <xf numFmtId="0" fontId="1" fillId="0" borderId="0" xfId="3"/>
    <xf numFmtId="0" fontId="1" fillId="0" borderId="0" xfId="3" applyAlignment="1">
      <alignment vertical="center" wrapText="1"/>
    </xf>
    <xf numFmtId="0" fontId="3" fillId="0" borderId="0" xfId="2" applyAlignment="1">
      <alignment horizontal="center"/>
    </xf>
    <xf numFmtId="0" fontId="1" fillId="2" borderId="0" xfId="3" applyFill="1"/>
  </cellXfs>
  <cellStyles count="4">
    <cellStyle name="Обычный" xfId="0" builtinId="0"/>
    <cellStyle name="Обычный 2" xfId="1" xr:uid="{4A940CAD-EEA1-469B-8407-72255EEF031C}"/>
    <cellStyle name="Обычный 2 2" xfId="2" xr:uid="{6258142B-3688-4303-A4C8-CDF5BACC2B6A}"/>
    <cellStyle name="Обычный 3" xfId="3" xr:uid="{7862DB60-7641-4FF3-8A49-DB78A64C48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B0D2-3454-4BB5-83E0-3CF695EDC792}">
  <dimension ref="A1:Q17"/>
  <sheetViews>
    <sheetView tabSelected="1" topLeftCell="D1" workbookViewId="0">
      <selection activeCell="M12" sqref="M12:M16"/>
    </sheetView>
  </sheetViews>
  <sheetFormatPr defaultColWidth="8.85546875" defaultRowHeight="15" x14ac:dyDescent="0.25"/>
  <cols>
    <col min="1" max="1" width="33" style="1" bestFit="1" customWidth="1"/>
    <col min="2" max="7" width="8.85546875" style="1"/>
    <col min="8" max="8" width="30.85546875" style="1" bestFit="1" customWidth="1"/>
    <col min="9" max="15" width="8.85546875" style="1"/>
    <col min="16" max="16" width="14.5703125" style="1" bestFit="1" customWidth="1"/>
    <col min="17" max="16384" width="8.85546875" style="1"/>
  </cols>
  <sheetData>
    <row r="1" spans="1:17" x14ac:dyDescent="0.25">
      <c r="A1" s="2" t="s">
        <v>16</v>
      </c>
      <c r="B1" s="2" t="s">
        <v>6</v>
      </c>
      <c r="C1" s="2" t="s">
        <v>13</v>
      </c>
      <c r="D1" s="2" t="s">
        <v>20</v>
      </c>
      <c r="E1" s="2" t="s">
        <v>3</v>
      </c>
      <c r="H1" s="2" t="s">
        <v>10</v>
      </c>
      <c r="I1" s="2" t="s">
        <v>1</v>
      </c>
      <c r="J1" s="2" t="s">
        <v>21</v>
      </c>
      <c r="K1" s="2" t="s">
        <v>20</v>
      </c>
      <c r="L1" s="2" t="s">
        <v>3</v>
      </c>
      <c r="P1" s="1" t="s">
        <v>19</v>
      </c>
      <c r="Q1" s="1" t="s">
        <v>18</v>
      </c>
    </row>
    <row r="2" spans="1:17" x14ac:dyDescent="0.25">
      <c r="A2" s="2" t="s">
        <v>16</v>
      </c>
      <c r="B2" s="2" t="s">
        <v>1</v>
      </c>
      <c r="C2" s="2" t="s">
        <v>8</v>
      </c>
      <c r="D2" s="2" t="s">
        <v>4</v>
      </c>
      <c r="E2" s="2" t="s">
        <v>3</v>
      </c>
      <c r="H2" s="2" t="s">
        <v>2</v>
      </c>
      <c r="I2" s="2" t="s">
        <v>7</v>
      </c>
      <c r="J2" s="2" t="s">
        <v>1</v>
      </c>
      <c r="K2" s="2" t="s">
        <v>17</v>
      </c>
      <c r="L2" s="2" t="s">
        <v>16</v>
      </c>
      <c r="P2" s="1" t="s">
        <v>15</v>
      </c>
      <c r="Q2" s="1" t="s">
        <v>14</v>
      </c>
    </row>
    <row r="3" spans="1:17" x14ac:dyDescent="0.25">
      <c r="A3" s="2" t="s">
        <v>4</v>
      </c>
      <c r="B3" s="2" t="s">
        <v>1</v>
      </c>
      <c r="C3" s="2" t="s">
        <v>7</v>
      </c>
      <c r="D3" s="2" t="s">
        <v>13</v>
      </c>
      <c r="E3" s="2" t="s">
        <v>12</v>
      </c>
      <c r="H3" s="2" t="s">
        <v>8</v>
      </c>
      <c r="I3" s="2" t="s">
        <v>9</v>
      </c>
      <c r="J3" s="2" t="s">
        <v>8</v>
      </c>
      <c r="K3" s="2" t="s">
        <v>11</v>
      </c>
      <c r="L3" s="2" t="s">
        <v>10</v>
      </c>
    </row>
    <row r="4" spans="1:17" x14ac:dyDescent="0.25">
      <c r="A4" s="2" t="s">
        <v>3</v>
      </c>
      <c r="B4" s="2" t="s">
        <v>10</v>
      </c>
      <c r="C4" s="2" t="s">
        <v>9</v>
      </c>
      <c r="D4" s="2" t="s">
        <v>3</v>
      </c>
      <c r="E4" s="2" t="s">
        <v>8</v>
      </c>
      <c r="H4" s="2" t="s">
        <v>1</v>
      </c>
      <c r="I4" s="2" t="s">
        <v>7</v>
      </c>
      <c r="J4" s="2" t="s">
        <v>6</v>
      </c>
      <c r="K4" s="2" t="s">
        <v>4</v>
      </c>
      <c r="L4" s="2" t="s">
        <v>5</v>
      </c>
    </row>
    <row r="5" spans="1:17" x14ac:dyDescent="0.25">
      <c r="A5" s="2" t="s">
        <v>4</v>
      </c>
      <c r="B5" s="2" t="s">
        <v>3</v>
      </c>
      <c r="C5" s="2" t="s">
        <v>2</v>
      </c>
      <c r="D5" s="2" t="s">
        <v>0</v>
      </c>
      <c r="E5" s="2" t="s">
        <v>0</v>
      </c>
      <c r="H5" s="2" t="s">
        <v>1</v>
      </c>
      <c r="I5" s="2" t="s">
        <v>0</v>
      </c>
      <c r="J5" s="2" t="s">
        <v>0</v>
      </c>
      <c r="K5" s="2" t="s">
        <v>0</v>
      </c>
      <c r="L5" s="2" t="s">
        <v>0</v>
      </c>
    </row>
    <row r="6" spans="1:17" x14ac:dyDescent="0.25">
      <c r="A6" s="2" t="str">
        <f>B1</f>
        <v>О</v>
      </c>
      <c r="B6" s="2" t="str">
        <f>D1</f>
        <v>Л</v>
      </c>
      <c r="C6" s="2" t="str">
        <f>A1</f>
        <v>П</v>
      </c>
      <c r="D6" s="2" t="str">
        <f>E1</f>
        <v>И</v>
      </c>
      <c r="E6" s="2" t="str">
        <f>C1</f>
        <v>Д</v>
      </c>
      <c r="F6" s="7" t="str">
        <f>CONCATENATE(A6,B6,C6,D6,E6)</f>
        <v>ОЛПИД</v>
      </c>
      <c r="H6" s="1" t="str">
        <f>I1</f>
        <v>А</v>
      </c>
      <c r="I6" s="1" t="str">
        <f>K1</f>
        <v>Л</v>
      </c>
      <c r="J6" s="1" t="str">
        <f>H1</f>
        <v>Т</v>
      </c>
      <c r="K6" s="1" t="str">
        <f>L1</f>
        <v>И</v>
      </c>
      <c r="L6" s="1" t="str">
        <f>J1</f>
        <v>Б</v>
      </c>
      <c r="M6" s="7" t="str">
        <f>CONCATENATE(H6,I6,J6,K6,L6)</f>
        <v>АЛТИБ</v>
      </c>
    </row>
    <row r="7" spans="1:17" x14ac:dyDescent="0.25">
      <c r="A7" s="2" t="str">
        <f>B2</f>
        <v>А</v>
      </c>
      <c r="B7" s="2" t="str">
        <f>D2</f>
        <v>В</v>
      </c>
      <c r="C7" s="2" t="str">
        <f>A2</f>
        <v>П</v>
      </c>
      <c r="D7" s="2" t="str">
        <f>E2</f>
        <v>И</v>
      </c>
      <c r="E7" s="2" t="str">
        <f>C2</f>
        <v>Е</v>
      </c>
      <c r="F7" s="7" t="str">
        <f>CONCATENATE(A7,B7,C7,D7,E7)</f>
        <v>АВПИЕ</v>
      </c>
      <c r="H7" s="1" t="str">
        <f>I2</f>
        <v>Н</v>
      </c>
      <c r="I7" s="1" t="str">
        <f>K2</f>
        <v>Я</v>
      </c>
      <c r="J7" s="1" t="str">
        <f>H2</f>
        <v>Ч</v>
      </c>
      <c r="K7" s="1" t="str">
        <f>L2</f>
        <v>П</v>
      </c>
      <c r="L7" s="1" t="str">
        <f>J2</f>
        <v>А</v>
      </c>
      <c r="M7" s="7" t="str">
        <f>CONCATENATE(H7,I7,J7,K7,L7)</f>
        <v>НЯЧПА</v>
      </c>
    </row>
    <row r="8" spans="1:17" x14ac:dyDescent="0.25">
      <c r="A8" s="2" t="str">
        <f>B3</f>
        <v>А</v>
      </c>
      <c r="B8" s="2" t="str">
        <f>D3</f>
        <v>Д</v>
      </c>
      <c r="C8" s="2" t="str">
        <f>A3</f>
        <v>В</v>
      </c>
      <c r="D8" s="2" t="str">
        <f>E3</f>
        <v>М</v>
      </c>
      <c r="E8" s="2" t="str">
        <f>C3</f>
        <v>Н</v>
      </c>
      <c r="F8" s="7" t="str">
        <f>CONCATENATE(A8,B8,C8,D8,E8)</f>
        <v>АДВМН</v>
      </c>
      <c r="H8" s="1" t="str">
        <f>I3</f>
        <v>Р</v>
      </c>
      <c r="I8" s="1" t="str">
        <f>K3</f>
        <v>С</v>
      </c>
      <c r="J8" s="1" t="str">
        <f>H3</f>
        <v>Е</v>
      </c>
      <c r="K8" s="1" t="str">
        <f>L3</f>
        <v>Т</v>
      </c>
      <c r="L8" s="1" t="str">
        <f>J3</f>
        <v>Е</v>
      </c>
      <c r="M8" s="7" t="str">
        <f>CONCATENATE(H8,I8,J8,K8,L8)</f>
        <v>РСЕТЕ</v>
      </c>
    </row>
    <row r="9" spans="1:17" x14ac:dyDescent="0.25">
      <c r="A9" s="2" t="str">
        <f>B4</f>
        <v>Т</v>
      </c>
      <c r="B9" s="2" t="str">
        <f>D4</f>
        <v>И</v>
      </c>
      <c r="C9" s="2" t="str">
        <f>A4</f>
        <v>И</v>
      </c>
      <c r="D9" s="2" t="str">
        <f>E4</f>
        <v>Е</v>
      </c>
      <c r="E9" s="2" t="str">
        <f>C4</f>
        <v>Р</v>
      </c>
      <c r="F9" s="7" t="str">
        <f>CONCATENATE(A9,B9,C9,D9,E9)</f>
        <v>ТИИЕР</v>
      </c>
      <c r="H9" s="1" t="str">
        <f>I4</f>
        <v>Н</v>
      </c>
      <c r="I9" s="1" t="str">
        <f>K4</f>
        <v>В</v>
      </c>
      <c r="J9" s="1" t="str">
        <f>H4</f>
        <v>А</v>
      </c>
      <c r="K9" s="1" t="str">
        <f>L4</f>
        <v>К</v>
      </c>
      <c r="L9" s="1" t="str">
        <f>J4</f>
        <v>О</v>
      </c>
      <c r="M9" s="7" t="str">
        <f>CONCATENATE(H9,I9,J9,K9,L9)</f>
        <v>НВАКО</v>
      </c>
    </row>
    <row r="10" spans="1:17" x14ac:dyDescent="0.25">
      <c r="A10" s="2" t="str">
        <f>B5</f>
        <v>И</v>
      </c>
      <c r="B10" s="2" t="str">
        <f>D5</f>
        <v>_</v>
      </c>
      <c r="C10" s="2" t="str">
        <f>A5</f>
        <v>В</v>
      </c>
      <c r="D10" s="2" t="str">
        <f>E5</f>
        <v>_</v>
      </c>
      <c r="E10" s="2" t="str">
        <f>C5</f>
        <v>Ч</v>
      </c>
      <c r="F10" s="7" t="str">
        <f>CONCATENATE(A10,B10,C10,D10,E10)</f>
        <v>И_В_Ч</v>
      </c>
      <c r="H10" s="1" t="str">
        <f>I5</f>
        <v>_</v>
      </c>
      <c r="I10" s="1" t="str">
        <f>K5</f>
        <v>_</v>
      </c>
      <c r="J10" s="1" t="str">
        <f>H5</f>
        <v>А</v>
      </c>
      <c r="K10" s="1" t="str">
        <f>L5</f>
        <v>_</v>
      </c>
      <c r="L10" s="1" t="str">
        <f>J5</f>
        <v>_</v>
      </c>
      <c r="M10" s="7" t="str">
        <f>CONCATENATE(H10,I10,J10,K10,L10)</f>
        <v>__А__</v>
      </c>
    </row>
    <row r="11" spans="1:17" x14ac:dyDescent="0.25">
      <c r="A11" s="1" t="str">
        <f>CONCATENATE(F6,F7,F8,F9,F10)</f>
        <v>ОЛПИДАВПИЕАДВМНТИИЕРИ_В_Ч</v>
      </c>
      <c r="H11" s="1" t="str">
        <f>CONCATENATE(M6,M7,M8,M9,M10)</f>
        <v>АЛТИБНЯЧПАРСЕТЕНВАКО__А__</v>
      </c>
    </row>
    <row r="12" spans="1:17" x14ac:dyDescent="0.25">
      <c r="A12" s="2" t="str">
        <f>C6</f>
        <v>П</v>
      </c>
      <c r="B12" s="2" t="str">
        <f>A6</f>
        <v>О</v>
      </c>
      <c r="C12" s="2" t="str">
        <f>E6</f>
        <v>Д</v>
      </c>
      <c r="D12" s="2" t="str">
        <f>B6</f>
        <v>Л</v>
      </c>
      <c r="E12" s="2" t="str">
        <f>D6</f>
        <v>И</v>
      </c>
      <c r="F12" s="7" t="str">
        <f>CONCATENATE(A12,B12,C12,D12,E12)</f>
        <v>ПОДЛИ</v>
      </c>
      <c r="H12" s="2" t="str">
        <f>J6</f>
        <v>Т</v>
      </c>
      <c r="I12" s="2" t="str">
        <f>H6</f>
        <v>А</v>
      </c>
      <c r="J12" s="2" t="str">
        <f>L6</f>
        <v>Б</v>
      </c>
      <c r="K12" s="2" t="str">
        <f>I6</f>
        <v>Л</v>
      </c>
      <c r="L12" s="2" t="str">
        <f>K6</f>
        <v>И</v>
      </c>
      <c r="M12" s="7" t="str">
        <f>_xlfn.CONCAT(H12:L12)</f>
        <v>ТАБЛИ</v>
      </c>
    </row>
    <row r="13" spans="1:17" x14ac:dyDescent="0.25">
      <c r="A13" s="2" t="str">
        <f>C7</f>
        <v>П</v>
      </c>
      <c r="B13" s="2" t="str">
        <f>A7</f>
        <v>А</v>
      </c>
      <c r="C13" s="2" t="str">
        <f>E7</f>
        <v>Е</v>
      </c>
      <c r="D13" s="2" t="str">
        <f>B7</f>
        <v>В</v>
      </c>
      <c r="E13" s="2" t="str">
        <f>D7</f>
        <v>И</v>
      </c>
      <c r="F13" s="7" t="str">
        <f>CONCATENATE(A13,B13,C13,D13,E13)</f>
        <v>ПАЕВИ</v>
      </c>
      <c r="H13" s="2" t="str">
        <f>J7</f>
        <v>Ч</v>
      </c>
      <c r="I13" s="2" t="str">
        <f>H7</f>
        <v>Н</v>
      </c>
      <c r="J13" s="2" t="str">
        <f>L7</f>
        <v>А</v>
      </c>
      <c r="K13" s="2" t="str">
        <f>I7</f>
        <v>Я</v>
      </c>
      <c r="L13" s="2" t="str">
        <f>K7</f>
        <v>П</v>
      </c>
      <c r="M13" s="7" t="str">
        <f>_xlfn.CONCAT(H13:L13)</f>
        <v>ЧНАЯП</v>
      </c>
    </row>
    <row r="14" spans="1:17" x14ac:dyDescent="0.25">
      <c r="A14" s="2" t="str">
        <f>C8</f>
        <v>В</v>
      </c>
      <c r="B14" s="2" t="str">
        <f>A8</f>
        <v>А</v>
      </c>
      <c r="C14" s="2" t="str">
        <f>E8</f>
        <v>Н</v>
      </c>
      <c r="D14" s="2" t="str">
        <f>B8</f>
        <v>Д</v>
      </c>
      <c r="E14" s="2" t="str">
        <f>D8</f>
        <v>М</v>
      </c>
      <c r="F14" s="7" t="str">
        <f>CONCATENATE(A14,B14,C14,D14,E14)</f>
        <v>ВАНДМ</v>
      </c>
      <c r="H14" s="2" t="str">
        <f>J8</f>
        <v>Е</v>
      </c>
      <c r="I14" s="2" t="str">
        <f>H8</f>
        <v>Р</v>
      </c>
      <c r="J14" s="2" t="str">
        <f>L8</f>
        <v>Е</v>
      </c>
      <c r="K14" s="2" t="str">
        <f>I8</f>
        <v>С</v>
      </c>
      <c r="L14" s="2" t="str">
        <f>K8</f>
        <v>Т</v>
      </c>
      <c r="M14" s="7" t="str">
        <f>_xlfn.CONCAT(H14:L14)</f>
        <v>ЕРЕСТ</v>
      </c>
    </row>
    <row r="15" spans="1:17" x14ac:dyDescent="0.25">
      <c r="A15" s="2" t="str">
        <f>C9</f>
        <v>И</v>
      </c>
      <c r="B15" s="2" t="str">
        <f>A9</f>
        <v>Т</v>
      </c>
      <c r="C15" s="2" t="str">
        <f>E9</f>
        <v>Р</v>
      </c>
      <c r="D15" s="2" t="str">
        <f>B9</f>
        <v>И</v>
      </c>
      <c r="E15" s="2" t="str">
        <f>D9</f>
        <v>Е</v>
      </c>
      <c r="F15" s="7" t="str">
        <f>CONCATENATE(A15,B15,C15,D15,E15)</f>
        <v>ИТРИЕ</v>
      </c>
      <c r="H15" s="2" t="str">
        <f>J9</f>
        <v>А</v>
      </c>
      <c r="I15" s="2" t="str">
        <f>H9</f>
        <v>Н</v>
      </c>
      <c r="J15" s="2" t="str">
        <f>L9</f>
        <v>О</v>
      </c>
      <c r="K15" s="2" t="str">
        <f>I9</f>
        <v>В</v>
      </c>
      <c r="L15" s="2" t="str">
        <f>K9</f>
        <v>К</v>
      </c>
      <c r="M15" s="7" t="str">
        <f>_xlfn.CONCAT(H15:L15)</f>
        <v>АНОВК</v>
      </c>
    </row>
    <row r="16" spans="1:17" x14ac:dyDescent="0.25">
      <c r="A16" s="2" t="str">
        <f>C10</f>
        <v>В</v>
      </c>
      <c r="B16" s="2" t="str">
        <f>A10</f>
        <v>И</v>
      </c>
      <c r="C16" s="2" t="str">
        <f>E10</f>
        <v>Ч</v>
      </c>
      <c r="D16" s="2" t="str">
        <f>B10</f>
        <v>_</v>
      </c>
      <c r="E16" s="2" t="str">
        <f>D10</f>
        <v>_</v>
      </c>
      <c r="F16" s="7" t="str">
        <f>CONCATENATE(A16,B16,C16,D16,E16)</f>
        <v>ВИЧ__</v>
      </c>
      <c r="H16" s="2" t="str">
        <f>J10</f>
        <v>А</v>
      </c>
      <c r="I16" s="2" t="str">
        <f>H10</f>
        <v>_</v>
      </c>
      <c r="J16" s="2" t="str">
        <f>L10</f>
        <v>_</v>
      </c>
      <c r="K16" s="2" t="str">
        <f>I10</f>
        <v>_</v>
      </c>
      <c r="L16" s="2" t="str">
        <f>K10</f>
        <v>_</v>
      </c>
      <c r="M16" s="7" t="str">
        <f>_xlfn.CONCAT(H16:L16)</f>
        <v>А____</v>
      </c>
    </row>
    <row r="17" spans="1:8" ht="30" x14ac:dyDescent="0.25">
      <c r="A17" s="2" t="str">
        <f>_xlfn.CONCAT(F12:F16)</f>
        <v>ПОДЛИПАЕВИВАНДМИТРИЕВИЧ__</v>
      </c>
      <c r="H17" s="2" t="str">
        <f>_xlfn.CONCAT(M12:M16)</f>
        <v>ТАБЛИЧНАЯПЕРЕСТАНОВКА____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8F21-240A-41B2-9CB2-C1177FDF9F1E}">
  <dimension ref="A2:J22"/>
  <sheetViews>
    <sheetView workbookViewId="0">
      <selection activeCell="H19" sqref="H19:J19"/>
    </sheetView>
  </sheetViews>
  <sheetFormatPr defaultColWidth="8.85546875" defaultRowHeight="15" x14ac:dyDescent="0.25"/>
  <cols>
    <col min="1" max="16384" width="8.85546875" style="1"/>
  </cols>
  <sheetData>
    <row r="2" spans="1:10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3</v>
      </c>
      <c r="F2" s="2" t="s">
        <v>16</v>
      </c>
      <c r="H2" s="7" t="str">
        <f>CONCATENATE(A2,A3,A4,A5,B2,B3,B4,B5,C2,C3,C4,C5,D2,D3,D4,D5,E2,E3,E4,E5,F2,F3,F4,F5)</f>
        <v>ПАНИОЕДЕДВМВЛИИИИВТЧПАР_</v>
      </c>
      <c r="I2" s="7"/>
      <c r="J2" s="7"/>
    </row>
    <row r="3" spans="1:10" x14ac:dyDescent="0.25">
      <c r="A3" s="2" t="s">
        <v>1</v>
      </c>
      <c r="B3" s="2" t="s">
        <v>8</v>
      </c>
      <c r="C3" s="2" t="s">
        <v>4</v>
      </c>
      <c r="D3" s="2" t="s">
        <v>3</v>
      </c>
      <c r="E3" s="2" t="s">
        <v>4</v>
      </c>
      <c r="F3" s="2" t="s">
        <v>1</v>
      </c>
    </row>
    <row r="4" spans="1:10" x14ac:dyDescent="0.25">
      <c r="A4" s="2" t="s">
        <v>7</v>
      </c>
      <c r="B4" s="2" t="s">
        <v>13</v>
      </c>
      <c r="C4" s="2" t="s">
        <v>12</v>
      </c>
      <c r="D4" s="2" t="s">
        <v>3</v>
      </c>
      <c r="E4" s="2" t="s">
        <v>10</v>
      </c>
      <c r="F4" s="2" t="s">
        <v>9</v>
      </c>
    </row>
    <row r="5" spans="1:10" x14ac:dyDescent="0.25">
      <c r="A5" s="2" t="s">
        <v>3</v>
      </c>
      <c r="B5" s="2" t="s">
        <v>8</v>
      </c>
      <c r="C5" s="2" t="s">
        <v>4</v>
      </c>
      <c r="D5" s="2" t="s">
        <v>3</v>
      </c>
      <c r="E5" s="2" t="s">
        <v>2</v>
      </c>
      <c r="F5" s="2" t="s">
        <v>0</v>
      </c>
    </row>
    <row r="7" spans="1:10" x14ac:dyDescent="0.25">
      <c r="A7" s="2" t="s">
        <v>12</v>
      </c>
      <c r="B7" s="2" t="s">
        <v>8</v>
      </c>
      <c r="C7" s="2" t="s">
        <v>10</v>
      </c>
      <c r="D7" s="2" t="s">
        <v>6</v>
      </c>
      <c r="E7" s="2" t="s">
        <v>13</v>
      </c>
      <c r="F7" s="2" t="s">
        <v>22</v>
      </c>
      <c r="H7" s="7" t="str">
        <f>CONCATENATE(A7,A8,A9,A10,B7,B8,B9,B10,C7,C8,C9,C10,D7,D8,D9,D10,E7,E8,E9,E10,F7,F8,F9,F10)</f>
        <v>М_ТИЕПА_ТЕН_ОРО_ДЕВ_ЫСК_</v>
      </c>
      <c r="I7" s="7"/>
      <c r="J7" s="7"/>
    </row>
    <row r="8" spans="1:10" x14ac:dyDescent="0.25">
      <c r="A8" s="2" t="s">
        <v>0</v>
      </c>
      <c r="B8" s="2" t="s">
        <v>16</v>
      </c>
      <c r="C8" s="2" t="s">
        <v>8</v>
      </c>
      <c r="D8" s="2" t="s">
        <v>9</v>
      </c>
      <c r="E8" s="2" t="s">
        <v>8</v>
      </c>
      <c r="F8" s="2" t="s">
        <v>11</v>
      </c>
    </row>
    <row r="9" spans="1:10" x14ac:dyDescent="0.25">
      <c r="A9" s="2" t="s">
        <v>10</v>
      </c>
      <c r="B9" s="2" t="s">
        <v>1</v>
      </c>
      <c r="C9" s="2" t="s">
        <v>7</v>
      </c>
      <c r="D9" s="2" t="s">
        <v>6</v>
      </c>
      <c r="E9" s="2" t="s">
        <v>4</v>
      </c>
      <c r="F9" s="2" t="s">
        <v>5</v>
      </c>
    </row>
    <row r="10" spans="1:10" x14ac:dyDescent="0.25">
      <c r="A10" s="2" t="s">
        <v>3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</row>
    <row r="13" spans="1:10" x14ac:dyDescent="0.25">
      <c r="A13" s="2" t="s">
        <v>16</v>
      </c>
      <c r="B13" s="2" t="s">
        <v>6</v>
      </c>
      <c r="C13" s="2" t="s">
        <v>13</v>
      </c>
      <c r="D13" s="2" t="s">
        <v>20</v>
      </c>
      <c r="E13" s="2" t="s">
        <v>3</v>
      </c>
      <c r="F13" s="2" t="s">
        <v>16</v>
      </c>
      <c r="H13" s="7" t="str">
        <f>CONCATENATE(A13,B13,C13,D13,E13,F13,A14,B14,C14,D14,E14,F14,A15,B15,C15,D15,E15,F15,A16,B16,C16,D16,E16,F16)</f>
        <v>ПОДЛИПАЕВИВАНДМИТРИЕВИЧ_</v>
      </c>
      <c r="I13" s="7"/>
      <c r="J13" s="7"/>
    </row>
    <row r="14" spans="1:10" x14ac:dyDescent="0.25">
      <c r="A14" s="2" t="s">
        <v>1</v>
      </c>
      <c r="B14" s="2" t="s">
        <v>8</v>
      </c>
      <c r="C14" s="2" t="s">
        <v>4</v>
      </c>
      <c r="D14" s="2" t="s">
        <v>3</v>
      </c>
      <c r="E14" s="2" t="s">
        <v>4</v>
      </c>
      <c r="F14" s="2" t="s">
        <v>1</v>
      </c>
    </row>
    <row r="15" spans="1:10" x14ac:dyDescent="0.25">
      <c r="A15" s="2" t="s">
        <v>7</v>
      </c>
      <c r="B15" s="2" t="s">
        <v>13</v>
      </c>
      <c r="C15" s="2" t="s">
        <v>12</v>
      </c>
      <c r="D15" s="2" t="s">
        <v>3</v>
      </c>
      <c r="E15" s="2" t="s">
        <v>10</v>
      </c>
      <c r="F15" s="2" t="s">
        <v>9</v>
      </c>
    </row>
    <row r="16" spans="1:10" x14ac:dyDescent="0.25">
      <c r="A16" s="2" t="s">
        <v>3</v>
      </c>
      <c r="B16" s="2" t="s">
        <v>8</v>
      </c>
      <c r="C16" s="2" t="s">
        <v>4</v>
      </c>
      <c r="D16" s="2" t="s">
        <v>3</v>
      </c>
      <c r="E16" s="2" t="s">
        <v>2</v>
      </c>
      <c r="F16" s="2" t="s">
        <v>0</v>
      </c>
    </row>
    <row r="19" spans="1:10" x14ac:dyDescent="0.25">
      <c r="A19" s="2" t="s">
        <v>12</v>
      </c>
      <c r="B19" s="2" t="s">
        <v>8</v>
      </c>
      <c r="C19" s="2" t="s">
        <v>10</v>
      </c>
      <c r="D19" s="2" t="s">
        <v>6</v>
      </c>
      <c r="E19" s="2" t="s">
        <v>13</v>
      </c>
      <c r="F19" s="2" t="s">
        <v>22</v>
      </c>
      <c r="H19" s="7" t="str">
        <f>CONCATENATE(A19,B19,C19,D19,E19,F19,A20,B20,C20,D20,E20,F20,A21,B21,C21,D21,E21,F21,A22,B22,C22,D22,E22,F22)</f>
        <v>МЕТОДЫ_ПЕРЕСТАНОВКИ_____</v>
      </c>
      <c r="I19" s="7"/>
      <c r="J19" s="7"/>
    </row>
    <row r="20" spans="1:10" x14ac:dyDescent="0.25">
      <c r="A20" s="2" t="s">
        <v>0</v>
      </c>
      <c r="B20" s="2" t="s">
        <v>16</v>
      </c>
      <c r="C20" s="2" t="s">
        <v>8</v>
      </c>
      <c r="D20" s="2" t="s">
        <v>9</v>
      </c>
      <c r="E20" s="2" t="s">
        <v>8</v>
      </c>
      <c r="F20" s="2" t="s">
        <v>11</v>
      </c>
    </row>
    <row r="21" spans="1:10" x14ac:dyDescent="0.25">
      <c r="A21" s="2" t="s">
        <v>10</v>
      </c>
      <c r="B21" s="2" t="s">
        <v>1</v>
      </c>
      <c r="C21" s="2" t="s">
        <v>7</v>
      </c>
      <c r="D21" s="2" t="s">
        <v>6</v>
      </c>
      <c r="E21" s="2" t="s">
        <v>4</v>
      </c>
      <c r="F21" s="2" t="s">
        <v>5</v>
      </c>
    </row>
    <row r="22" spans="1:10" x14ac:dyDescent="0.25">
      <c r="A22" s="2" t="s">
        <v>3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E951-397C-4980-9946-3FE169BAE935}">
  <dimension ref="A1:Y10"/>
  <sheetViews>
    <sheetView topLeftCell="D1" workbookViewId="0">
      <selection activeCell="G15" sqref="G15"/>
    </sheetView>
  </sheetViews>
  <sheetFormatPr defaultColWidth="8.85546875" defaultRowHeight="15" x14ac:dyDescent="0.25"/>
  <cols>
    <col min="1" max="16384" width="8.85546875" style="3"/>
  </cols>
  <sheetData>
    <row r="1" spans="1:25" x14ac:dyDescent="0.25">
      <c r="A1" s="4"/>
      <c r="B1" s="4" t="s">
        <v>31</v>
      </c>
      <c r="C1" s="4"/>
      <c r="D1" s="4"/>
      <c r="E1" s="4" t="s">
        <v>6</v>
      </c>
      <c r="F1" s="4"/>
      <c r="G1" s="4"/>
      <c r="H1" s="4" t="s">
        <v>16</v>
      </c>
      <c r="I1" s="4"/>
      <c r="K1" s="3" t="s">
        <v>0</v>
      </c>
      <c r="N1" s="3" t="s">
        <v>7</v>
      </c>
      <c r="Q1" s="3" t="s">
        <v>3</v>
      </c>
      <c r="T1" s="3" t="s">
        <v>8</v>
      </c>
      <c r="W1" s="3" t="s">
        <v>0</v>
      </c>
    </row>
    <row r="2" spans="1:25" x14ac:dyDescent="0.25">
      <c r="A2" s="4" t="s">
        <v>32</v>
      </c>
      <c r="B2" s="4"/>
      <c r="C2" s="4" t="s">
        <v>31</v>
      </c>
      <c r="D2" s="4" t="s">
        <v>16</v>
      </c>
      <c r="E2" s="4"/>
      <c r="F2" s="4" t="s">
        <v>13</v>
      </c>
      <c r="G2" s="4" t="s">
        <v>3</v>
      </c>
      <c r="H2" s="4"/>
      <c r="I2" s="4" t="s">
        <v>1</v>
      </c>
      <c r="J2" s="4" t="s">
        <v>4</v>
      </c>
      <c r="L2" s="4" t="s">
        <v>3</v>
      </c>
      <c r="M2" s="4" t="s">
        <v>1</v>
      </c>
      <c r="N2" s="4"/>
      <c r="O2" s="4" t="s">
        <v>0</v>
      </c>
      <c r="P2" s="4" t="s">
        <v>12</v>
      </c>
      <c r="Q2" s="4"/>
      <c r="R2" s="4" t="s">
        <v>10</v>
      </c>
      <c r="S2" s="4" t="s">
        <v>3</v>
      </c>
      <c r="T2" s="4"/>
      <c r="U2" s="4" t="s">
        <v>4</v>
      </c>
      <c r="V2" s="4" t="s">
        <v>2</v>
      </c>
      <c r="W2" s="4"/>
      <c r="X2" s="4" t="s">
        <v>0</v>
      </c>
      <c r="Y2" s="4"/>
    </row>
    <row r="3" spans="1:25" x14ac:dyDescent="0.25">
      <c r="A3" s="4"/>
      <c r="B3" s="4" t="s">
        <v>31</v>
      </c>
      <c r="C3" s="4"/>
      <c r="D3" s="4"/>
      <c r="E3" s="4" t="s">
        <v>20</v>
      </c>
      <c r="F3" s="4"/>
      <c r="G3" s="4"/>
      <c r="H3" s="4" t="s">
        <v>8</v>
      </c>
      <c r="I3" s="4"/>
      <c r="K3" s="3" t="s">
        <v>4</v>
      </c>
      <c r="N3" s="3" t="s">
        <v>13</v>
      </c>
      <c r="Q3" s="3" t="s">
        <v>9</v>
      </c>
      <c r="T3" s="3" t="s">
        <v>3</v>
      </c>
      <c r="W3" s="3" t="s">
        <v>0</v>
      </c>
    </row>
    <row r="4" spans="1:25" x14ac:dyDescent="0.25">
      <c r="A4" s="4"/>
      <c r="B4" s="4" t="s">
        <v>30</v>
      </c>
      <c r="C4" s="4"/>
      <c r="D4" s="4"/>
      <c r="E4" s="4"/>
      <c r="F4" s="4"/>
      <c r="G4" s="4"/>
      <c r="H4" s="4"/>
      <c r="I4" s="4"/>
    </row>
    <row r="5" spans="1:25" x14ac:dyDescent="0.25">
      <c r="A5" s="4" t="s">
        <v>29</v>
      </c>
      <c r="B5" s="4"/>
      <c r="C5" s="4" t="s">
        <v>28</v>
      </c>
      <c r="D5" s="5" t="s">
        <v>27</v>
      </c>
      <c r="E5" s="8" t="str">
        <f>CONCATENATE(E1,H1,K1,N1,Q1,T1,W1)</f>
        <v>ОП_НИЕ_</v>
      </c>
      <c r="F5" s="8"/>
      <c r="G5" s="8"/>
      <c r="H5" s="8"/>
      <c r="I5" s="8"/>
      <c r="J5" s="8"/>
      <c r="L5" s="4"/>
      <c r="M5" s="4"/>
      <c r="O5" s="4"/>
      <c r="P5" s="4"/>
      <c r="R5" s="4"/>
      <c r="S5" s="4"/>
      <c r="U5" s="4"/>
    </row>
    <row r="6" spans="1:25" x14ac:dyDescent="0.25">
      <c r="A6" s="4"/>
      <c r="B6" s="4" t="s">
        <v>26</v>
      </c>
      <c r="C6" s="4"/>
      <c r="D6" s="5" t="s">
        <v>25</v>
      </c>
      <c r="E6" s="8" t="str">
        <f>CONCATENATE(D2,F2,G2,I2,J2,L2,M2,O2,P2,R2,S2,U2,V2,X2)</f>
        <v>ПДИАВИА_МТИВЧ_</v>
      </c>
      <c r="F6" s="8"/>
      <c r="G6" s="8"/>
      <c r="H6" s="8"/>
      <c r="I6" s="8"/>
      <c r="J6" s="8"/>
    </row>
    <row r="7" spans="1:25" x14ac:dyDescent="0.25">
      <c r="D7" s="5" t="s">
        <v>24</v>
      </c>
      <c r="E7" s="8" t="str">
        <f>CONCATENATE(E3,H3,K3,N3,Q3,T3,W3)</f>
        <v>ЛЕВДРИ_</v>
      </c>
      <c r="F7" s="8"/>
      <c r="G7" s="8"/>
      <c r="H7" s="8"/>
      <c r="I7" s="8"/>
      <c r="J7" s="8"/>
    </row>
    <row r="8" spans="1:25" x14ac:dyDescent="0.25">
      <c r="D8" s="8" t="s">
        <v>23</v>
      </c>
      <c r="E8" s="8"/>
      <c r="F8" s="8"/>
      <c r="G8" s="6"/>
      <c r="H8" s="6"/>
      <c r="I8" s="6"/>
      <c r="J8" s="6"/>
    </row>
    <row r="9" spans="1:25" x14ac:dyDescent="0.25">
      <c r="D9" s="9" t="str">
        <f>CONCATENATE(E5,E6,E7,)</f>
        <v>ОП_НИЕ_ПДИАВИА_МТИВЧ_ЛЕВДРИ_</v>
      </c>
      <c r="E9" s="9"/>
      <c r="F9" s="9"/>
      <c r="G9" s="9"/>
      <c r="H9" s="9"/>
      <c r="I9" s="9"/>
      <c r="J9" s="9"/>
    </row>
    <row r="10" spans="1:25" x14ac:dyDescent="0.25">
      <c r="D10" s="6"/>
      <c r="E10" s="6"/>
      <c r="F10" s="6"/>
      <c r="G10" s="6"/>
      <c r="H10" s="6"/>
      <c r="I10" s="6"/>
      <c r="J10" s="6"/>
    </row>
  </sheetData>
  <mergeCells count="5">
    <mergeCell ref="E5:J5"/>
    <mergeCell ref="E6:J6"/>
    <mergeCell ref="E7:J7"/>
    <mergeCell ref="D8:F8"/>
    <mergeCell ref="D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BCDE-3C95-4D8A-9420-547ED141B704}">
  <dimension ref="A1:K113"/>
  <sheetViews>
    <sheetView zoomScale="76" workbookViewId="0">
      <selection activeCell="A4" sqref="A4"/>
    </sheetView>
  </sheetViews>
  <sheetFormatPr defaultRowHeight="15" x14ac:dyDescent="0.25"/>
  <cols>
    <col min="1" max="1" width="95.7109375" style="10" bestFit="1" customWidth="1"/>
    <col min="2" max="2" width="34.42578125" style="10" bestFit="1" customWidth="1"/>
    <col min="3" max="3" width="22.28515625" style="10" bestFit="1" customWidth="1"/>
    <col min="4" max="4" width="23" style="10" bestFit="1" customWidth="1"/>
    <col min="5" max="5" width="22.140625" style="10" bestFit="1" customWidth="1"/>
    <col min="6" max="7" width="22.28515625" style="10" bestFit="1" customWidth="1"/>
    <col min="8" max="8" width="2.140625" style="10" bestFit="1" customWidth="1"/>
    <col min="9" max="16384" width="9.140625" style="10"/>
  </cols>
  <sheetData>
    <row r="1" spans="1:11" x14ac:dyDescent="0.25">
      <c r="A1" s="12" t="s">
        <v>85</v>
      </c>
      <c r="B1" s="3"/>
      <c r="C1" s="3"/>
      <c r="D1" s="3"/>
      <c r="E1" s="3"/>
      <c r="F1" s="3"/>
      <c r="G1" s="3"/>
      <c r="H1" s="3"/>
      <c r="I1" s="11"/>
      <c r="J1" s="11"/>
      <c r="K1" s="11"/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3" t="s">
        <v>84</v>
      </c>
      <c r="B3" s="6" t="s">
        <v>83</v>
      </c>
      <c r="C3" s="3"/>
      <c r="D3" s="3"/>
      <c r="E3" s="3"/>
      <c r="F3" s="3"/>
      <c r="G3" s="3"/>
      <c r="H3" s="3"/>
      <c r="I3" s="11"/>
      <c r="J3" s="11"/>
      <c r="K3" s="11"/>
    </row>
    <row r="4" spans="1:11" x14ac:dyDescent="0.25">
      <c r="A4" s="3" t="s">
        <v>82</v>
      </c>
      <c r="B4" s="6" t="s">
        <v>81</v>
      </c>
      <c r="C4" s="3"/>
      <c r="D4" s="3"/>
      <c r="E4" s="3"/>
      <c r="F4" s="3"/>
      <c r="G4" s="3"/>
      <c r="H4" s="3"/>
      <c r="I4" s="11"/>
      <c r="J4" s="11"/>
      <c r="K4" s="11"/>
    </row>
    <row r="5" spans="1:1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5">
      <c r="A6" s="3" t="s">
        <v>70</v>
      </c>
      <c r="B6" s="3"/>
      <c r="C6" s="3"/>
      <c r="D6" s="3"/>
      <c r="E6" s="3"/>
      <c r="F6" s="3"/>
      <c r="G6" s="3"/>
      <c r="H6" s="3"/>
      <c r="I6" s="11"/>
      <c r="J6" s="11"/>
      <c r="K6" s="11"/>
    </row>
    <row r="7" spans="1:11" x14ac:dyDescent="0.25">
      <c r="A7" s="3" t="s">
        <v>16</v>
      </c>
      <c r="B7" s="3"/>
      <c r="C7" s="3"/>
      <c r="D7" s="3"/>
      <c r="E7" s="3"/>
      <c r="F7" s="3"/>
      <c r="G7" s="3"/>
      <c r="H7" s="3"/>
    </row>
    <row r="8" spans="1:11" x14ac:dyDescent="0.25">
      <c r="A8" s="3" t="s">
        <v>6</v>
      </c>
      <c r="B8" s="3" t="s">
        <v>13</v>
      </c>
      <c r="C8" s="3"/>
      <c r="D8" s="3"/>
      <c r="E8" s="3"/>
      <c r="F8" s="3"/>
      <c r="G8" s="3"/>
      <c r="H8" s="3"/>
    </row>
    <row r="9" spans="1:11" x14ac:dyDescent="0.25">
      <c r="A9" s="3" t="s">
        <v>20</v>
      </c>
      <c r="B9" s="3" t="s">
        <v>3</v>
      </c>
      <c r="C9" s="3" t="s">
        <v>16</v>
      </c>
      <c r="D9" s="3"/>
      <c r="E9" s="3"/>
      <c r="F9" s="3"/>
      <c r="G9" s="3"/>
      <c r="H9" s="3"/>
    </row>
    <row r="10" spans="1:11" x14ac:dyDescent="0.25">
      <c r="A10" s="3" t="s">
        <v>1</v>
      </c>
      <c r="B10" s="3" t="s">
        <v>8</v>
      </c>
      <c r="C10" s="3" t="s">
        <v>4</v>
      </c>
      <c r="D10" s="3" t="s">
        <v>0</v>
      </c>
      <c r="E10" s="3"/>
      <c r="F10" s="3"/>
      <c r="G10" s="3"/>
      <c r="H10" s="3"/>
    </row>
    <row r="11" spans="1:11" x14ac:dyDescent="0.25">
      <c r="A11" s="3" t="s">
        <v>3</v>
      </c>
      <c r="B11" s="3" t="s">
        <v>4</v>
      </c>
      <c r="C11" s="3" t="s">
        <v>1</v>
      </c>
      <c r="D11" s="3" t="s">
        <v>7</v>
      </c>
      <c r="E11" s="3" t="s">
        <v>0</v>
      </c>
      <c r="F11" s="3"/>
      <c r="G11" s="3"/>
      <c r="H11" s="3"/>
    </row>
    <row r="12" spans="1:11" x14ac:dyDescent="0.25">
      <c r="A12" s="3" t="s">
        <v>13</v>
      </c>
      <c r="B12" s="3" t="s">
        <v>12</v>
      </c>
      <c r="C12" s="3" t="s">
        <v>3</v>
      </c>
      <c r="D12" s="3" t="s">
        <v>10</v>
      </c>
      <c r="E12" s="3" t="s">
        <v>9</v>
      </c>
      <c r="F12" s="3" t="s">
        <v>3</v>
      </c>
      <c r="G12" s="3"/>
      <c r="H12" s="3"/>
    </row>
    <row r="13" spans="1:11" x14ac:dyDescent="0.25">
      <c r="A13" s="3" t="s">
        <v>8</v>
      </c>
      <c r="B13" s="3" t="s">
        <v>4</v>
      </c>
      <c r="C13" s="3" t="s">
        <v>3</v>
      </c>
      <c r="D13" s="3" t="s">
        <v>2</v>
      </c>
      <c r="E13" s="3"/>
      <c r="F13" s="3"/>
      <c r="G13" s="3"/>
      <c r="H13" s="3"/>
    </row>
    <row r="23" spans="1:8" x14ac:dyDescent="0.25">
      <c r="A23" s="3" t="s">
        <v>69</v>
      </c>
      <c r="B23" s="3" t="s">
        <v>17</v>
      </c>
      <c r="C23" s="3" t="s">
        <v>5</v>
      </c>
      <c r="D23" s="3" t="s">
        <v>68</v>
      </c>
      <c r="E23" s="3" t="s">
        <v>41</v>
      </c>
      <c r="F23" s="3" t="s">
        <v>8</v>
      </c>
      <c r="G23" s="3" t="s">
        <v>4</v>
      </c>
      <c r="H23" s="3" t="s">
        <v>17</v>
      </c>
    </row>
    <row r="25" spans="1:8" x14ac:dyDescent="0.25">
      <c r="A25" s="3" t="s">
        <v>67</v>
      </c>
      <c r="B25" s="3" t="s">
        <v>66</v>
      </c>
      <c r="C25" s="3" t="s">
        <v>65</v>
      </c>
      <c r="D25" s="3" t="s">
        <v>64</v>
      </c>
      <c r="E25" s="3" t="s">
        <v>63</v>
      </c>
      <c r="F25" s="3" t="s">
        <v>62</v>
      </c>
      <c r="G25" s="3" t="s">
        <v>61</v>
      </c>
    </row>
    <row r="33" spans="1:7" x14ac:dyDescent="0.25">
      <c r="A33" s="3" t="s">
        <v>80</v>
      </c>
      <c r="B33" s="3"/>
      <c r="C33" s="3"/>
      <c r="D33" s="3"/>
      <c r="E33" s="3"/>
      <c r="F33" s="3"/>
      <c r="G33" s="3"/>
    </row>
    <row r="34" spans="1:7" x14ac:dyDescent="0.25">
      <c r="A34" s="3" t="s">
        <v>59</v>
      </c>
      <c r="B34" s="3" t="s">
        <v>79</v>
      </c>
      <c r="C34" s="3"/>
      <c r="D34" s="3"/>
      <c r="E34" s="3"/>
      <c r="F34" s="3"/>
      <c r="G34" s="3"/>
    </row>
    <row r="35" spans="1:7" x14ac:dyDescent="0.25">
      <c r="A35" s="3" t="s">
        <v>33</v>
      </c>
      <c r="B35" s="3" t="s">
        <v>78</v>
      </c>
      <c r="C35" s="3"/>
      <c r="D35" s="3"/>
      <c r="E35" s="3"/>
      <c r="F35" s="3"/>
      <c r="G35" s="3"/>
    </row>
    <row r="36" spans="1:7" x14ac:dyDescent="0.25">
      <c r="A36" s="3" t="s">
        <v>37</v>
      </c>
      <c r="B36" s="3" t="s">
        <v>77</v>
      </c>
      <c r="C36" s="3"/>
      <c r="D36" s="3"/>
      <c r="E36" s="3"/>
      <c r="F36" s="3"/>
      <c r="G36" s="3"/>
    </row>
    <row r="37" spans="1:7" x14ac:dyDescent="0.25">
      <c r="A37" s="3" t="s">
        <v>36</v>
      </c>
      <c r="B37" s="3" t="s">
        <v>76</v>
      </c>
      <c r="C37" s="3"/>
      <c r="D37" s="3"/>
      <c r="E37" s="3"/>
      <c r="F37" s="3"/>
      <c r="G37" s="3"/>
    </row>
    <row r="38" spans="1:7" x14ac:dyDescent="0.25">
      <c r="A38" s="3" t="s">
        <v>34</v>
      </c>
      <c r="B38" s="3" t="s">
        <v>75</v>
      </c>
      <c r="C38" s="3"/>
      <c r="D38" s="3"/>
      <c r="E38" s="3"/>
      <c r="F38" s="3"/>
      <c r="G38" s="3"/>
    </row>
    <row r="39" spans="1:7" x14ac:dyDescent="0.25">
      <c r="A39" s="3" t="s">
        <v>38</v>
      </c>
      <c r="B39" s="3" t="s">
        <v>74</v>
      </c>
      <c r="C39" s="3"/>
      <c r="D39" s="3"/>
      <c r="E39" s="3"/>
      <c r="F39" s="3"/>
      <c r="G39" s="3"/>
    </row>
    <row r="40" spans="1:7" x14ac:dyDescent="0.25">
      <c r="A40" s="3" t="s">
        <v>53</v>
      </c>
      <c r="B40" s="3"/>
      <c r="C40" s="3"/>
      <c r="D40" s="3"/>
      <c r="E40" s="3"/>
      <c r="F40" s="3"/>
      <c r="G40" s="3"/>
    </row>
    <row r="42" spans="1:7" x14ac:dyDescent="0.25">
      <c r="A42" s="3" t="s">
        <v>52</v>
      </c>
      <c r="B42" s="13" t="s">
        <v>73</v>
      </c>
      <c r="C42" s="3"/>
      <c r="D42" s="3"/>
      <c r="E42" s="3"/>
      <c r="F42" s="3"/>
      <c r="G42" s="3"/>
    </row>
    <row r="44" spans="1:7" x14ac:dyDescent="0.25">
      <c r="A44" s="3"/>
      <c r="B44" s="3"/>
      <c r="C44" s="3"/>
      <c r="D44" s="3"/>
      <c r="E44" s="3"/>
      <c r="F44" s="3"/>
      <c r="G44" s="3"/>
    </row>
    <row r="45" spans="1:7" x14ac:dyDescent="0.25">
      <c r="A45" s="3"/>
      <c r="B45" s="3"/>
      <c r="C45" s="3"/>
      <c r="D45" s="3"/>
      <c r="E45" s="3"/>
      <c r="F45" s="3"/>
      <c r="G45" s="3"/>
    </row>
    <row r="46" spans="1:7" x14ac:dyDescent="0.25">
      <c r="A46" s="3"/>
      <c r="B46" s="3"/>
      <c r="C46" s="3"/>
      <c r="D46" s="3"/>
      <c r="E46" s="3"/>
      <c r="F46" s="3"/>
      <c r="G46" s="3"/>
    </row>
    <row r="48" spans="1:7" x14ac:dyDescent="0.25">
      <c r="A48" s="3"/>
      <c r="B48" s="3"/>
      <c r="C48" s="3"/>
      <c r="D48" s="3"/>
      <c r="E48" s="3"/>
      <c r="F48" s="3"/>
      <c r="G48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7" spans="1:6" x14ac:dyDescent="0.25">
      <c r="A57" s="3"/>
      <c r="B57" s="3"/>
      <c r="C57" s="3"/>
      <c r="D57" s="3"/>
      <c r="E57" s="3"/>
      <c r="F57" s="3"/>
    </row>
    <row r="60" spans="1:6" x14ac:dyDescent="0.25">
      <c r="A60" s="3" t="s">
        <v>72</v>
      </c>
      <c r="B60" s="3" t="s">
        <v>71</v>
      </c>
      <c r="C60" s="3"/>
      <c r="D60" s="3"/>
      <c r="E60" s="3"/>
      <c r="F60" s="3"/>
    </row>
    <row r="62" spans="1:6" x14ac:dyDescent="0.25">
      <c r="A62" s="3" t="s">
        <v>70</v>
      </c>
      <c r="B62" s="3"/>
      <c r="C62" s="3"/>
      <c r="D62" s="3"/>
      <c r="E62" s="3"/>
      <c r="F62" s="3"/>
    </row>
    <row r="63" spans="1:6" x14ac:dyDescent="0.25">
      <c r="A63" s="3" t="s">
        <v>41</v>
      </c>
      <c r="B63" s="3"/>
      <c r="C63" s="3"/>
      <c r="D63" s="3"/>
      <c r="E63" s="3"/>
      <c r="F63" s="3"/>
    </row>
    <row r="64" spans="1:6" x14ac:dyDescent="0.25">
      <c r="A64" s="3" t="s">
        <v>3</v>
      </c>
      <c r="B64" s="3" t="s">
        <v>40</v>
      </c>
      <c r="C64" s="3"/>
      <c r="D64" s="3"/>
      <c r="E64" s="3"/>
      <c r="F64" s="3"/>
    </row>
    <row r="65" spans="1:8" x14ac:dyDescent="0.25">
      <c r="A65" s="3" t="s">
        <v>9</v>
      </c>
      <c r="B65" s="3" t="s">
        <v>22</v>
      </c>
      <c r="C65" s="3" t="s">
        <v>0</v>
      </c>
      <c r="D65" s="3"/>
      <c r="E65" s="3"/>
      <c r="F65" s="3"/>
      <c r="G65" s="3"/>
      <c r="H65" s="3"/>
    </row>
    <row r="66" spans="1:8" x14ac:dyDescent="0.25">
      <c r="A66" s="3" t="s">
        <v>16</v>
      </c>
      <c r="B66" s="3" t="s">
        <v>9</v>
      </c>
      <c r="C66" s="3" t="s">
        <v>6</v>
      </c>
      <c r="D66" s="3" t="s">
        <v>11</v>
      </c>
      <c r="E66" s="3"/>
      <c r="F66" s="3"/>
      <c r="G66" s="3"/>
      <c r="H66" s="3"/>
    </row>
    <row r="67" spans="1:8" x14ac:dyDescent="0.25">
      <c r="A67" s="3" t="s">
        <v>10</v>
      </c>
      <c r="B67" s="3" t="s">
        <v>6</v>
      </c>
      <c r="C67" s="3" t="s">
        <v>35</v>
      </c>
      <c r="D67" s="3" t="s">
        <v>0</v>
      </c>
      <c r="E67" s="3" t="s">
        <v>16</v>
      </c>
      <c r="F67" s="3"/>
      <c r="G67" s="3"/>
      <c r="H67" s="3"/>
    </row>
    <row r="68" spans="1:8" x14ac:dyDescent="0.25">
      <c r="A68" s="3" t="s">
        <v>8</v>
      </c>
      <c r="B68" s="3" t="s">
        <v>9</v>
      </c>
      <c r="C68" s="3" t="s">
        <v>8</v>
      </c>
      <c r="D68" s="3" t="s">
        <v>11</v>
      </c>
      <c r="E68" s="3" t="s">
        <v>10</v>
      </c>
      <c r="F68" s="3" t="s">
        <v>1</v>
      </c>
      <c r="G68" s="3"/>
      <c r="H68" s="3"/>
    </row>
    <row r="69" spans="1:8" x14ac:dyDescent="0.25">
      <c r="A69" s="3" t="s">
        <v>7</v>
      </c>
      <c r="B69" s="3" t="s">
        <v>6</v>
      </c>
      <c r="C69" s="3" t="s">
        <v>4</v>
      </c>
      <c r="D69" s="3" t="s">
        <v>5</v>
      </c>
      <c r="E69" s="3" t="s">
        <v>3</v>
      </c>
      <c r="F69" s="3"/>
      <c r="G69" s="3"/>
      <c r="H69" s="3"/>
    </row>
    <row r="71" spans="1:8" x14ac:dyDescent="0.25">
      <c r="A71" s="3" t="s">
        <v>69</v>
      </c>
      <c r="B71" s="3" t="s">
        <v>17</v>
      </c>
      <c r="C71" s="3" t="s">
        <v>5</v>
      </c>
      <c r="D71" s="3" t="s">
        <v>68</v>
      </c>
      <c r="E71" s="3" t="s">
        <v>41</v>
      </c>
      <c r="F71" s="3" t="s">
        <v>8</v>
      </c>
      <c r="G71" s="3" t="s">
        <v>4</v>
      </c>
      <c r="H71" s="3" t="s">
        <v>17</v>
      </c>
    </row>
    <row r="73" spans="1:8" x14ac:dyDescent="0.25">
      <c r="A73" s="3" t="s">
        <v>67</v>
      </c>
      <c r="B73" s="3" t="s">
        <v>66</v>
      </c>
      <c r="C73" s="3" t="s">
        <v>65</v>
      </c>
      <c r="D73" s="3" t="s">
        <v>64</v>
      </c>
      <c r="E73" s="3" t="s">
        <v>63</v>
      </c>
      <c r="F73" s="3" t="s">
        <v>62</v>
      </c>
      <c r="G73" s="3" t="s">
        <v>61</v>
      </c>
      <c r="H73" s="3"/>
    </row>
    <row r="81" spans="1:7" x14ac:dyDescent="0.25">
      <c r="A81" s="3" t="s">
        <v>60</v>
      </c>
      <c r="B81" s="3"/>
      <c r="C81" s="3"/>
      <c r="D81" s="3"/>
      <c r="E81" s="3"/>
      <c r="F81" s="3"/>
      <c r="G81" s="3"/>
    </row>
    <row r="82" spans="1:7" x14ac:dyDescent="0.25">
      <c r="A82" s="3" t="s">
        <v>59</v>
      </c>
      <c r="B82" s="3" t="s">
        <v>1</v>
      </c>
      <c r="C82" s="3"/>
      <c r="D82" s="3"/>
      <c r="E82" s="3"/>
      <c r="F82" s="3"/>
      <c r="G82" s="3"/>
    </row>
    <row r="83" spans="1:7" x14ac:dyDescent="0.25">
      <c r="A83" s="3" t="s">
        <v>33</v>
      </c>
      <c r="B83" s="3" t="s">
        <v>58</v>
      </c>
      <c r="C83" s="3"/>
      <c r="D83" s="3"/>
      <c r="E83" s="3"/>
      <c r="F83" s="3"/>
      <c r="G83" s="3"/>
    </row>
    <row r="84" spans="1:7" x14ac:dyDescent="0.25">
      <c r="A84" s="3" t="s">
        <v>37</v>
      </c>
      <c r="B84" s="3" t="s">
        <v>57</v>
      </c>
      <c r="C84" s="3"/>
      <c r="D84" s="3"/>
      <c r="E84" s="3"/>
      <c r="F84" s="3"/>
      <c r="G84" s="3"/>
    </row>
    <row r="85" spans="1:7" x14ac:dyDescent="0.25">
      <c r="A85" s="3" t="s">
        <v>36</v>
      </c>
      <c r="B85" s="3" t="s">
        <v>56</v>
      </c>
      <c r="C85" s="3"/>
      <c r="D85" s="3"/>
      <c r="E85" s="3"/>
      <c r="F85" s="3"/>
      <c r="G85" s="3"/>
    </row>
    <row r="86" spans="1:7" x14ac:dyDescent="0.25">
      <c r="A86" s="3" t="s">
        <v>34</v>
      </c>
      <c r="B86" s="3" t="s">
        <v>55</v>
      </c>
      <c r="C86" s="3"/>
      <c r="D86" s="3"/>
      <c r="E86" s="3"/>
      <c r="F86" s="3"/>
      <c r="G86" s="3"/>
    </row>
    <row r="87" spans="1:7" x14ac:dyDescent="0.25">
      <c r="A87" s="3" t="s">
        <v>38</v>
      </c>
      <c r="B87" s="3" t="s">
        <v>54</v>
      </c>
      <c r="C87" s="3"/>
      <c r="D87" s="3"/>
      <c r="E87" s="3"/>
      <c r="F87" s="3"/>
      <c r="G87" s="3"/>
    </row>
    <row r="88" spans="1:7" x14ac:dyDescent="0.25">
      <c r="A88" s="3" t="s">
        <v>53</v>
      </c>
      <c r="B88" s="3"/>
      <c r="C88" s="3"/>
      <c r="D88" s="3"/>
      <c r="E88" s="3"/>
      <c r="F88" s="3"/>
      <c r="G88" s="3"/>
    </row>
    <row r="90" spans="1:7" x14ac:dyDescent="0.25">
      <c r="A90" s="3" t="s">
        <v>52</v>
      </c>
      <c r="B90" s="3" t="s">
        <v>51</v>
      </c>
      <c r="C90" s="3"/>
      <c r="D90" s="3"/>
      <c r="E90" s="3"/>
      <c r="F90" s="3"/>
      <c r="G90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4" spans="1:6" x14ac:dyDescent="0.25">
      <c r="A104" s="3"/>
      <c r="B104" s="3"/>
      <c r="C104" s="3"/>
      <c r="D104" s="3"/>
      <c r="E104" s="3"/>
      <c r="F104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3"/>
      <c r="B111" s="3"/>
      <c r="C111" s="3"/>
      <c r="D111" s="3"/>
      <c r="E111" s="3"/>
      <c r="F111" s="3"/>
    </row>
    <row r="113" spans="1:2" x14ac:dyDescent="0.25">
      <c r="A113" s="3"/>
      <c r="B1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AC31-188D-4186-B7EB-8BACA5753602}">
  <dimension ref="A1:O27"/>
  <sheetViews>
    <sheetView workbookViewId="0">
      <selection activeCell="H16" sqref="H16"/>
    </sheetView>
  </sheetViews>
  <sheetFormatPr defaultColWidth="8.85546875" defaultRowHeight="15" x14ac:dyDescent="0.25"/>
  <cols>
    <col min="1" max="1" width="33" style="1" customWidth="1"/>
    <col min="2" max="5" width="8.85546875" style="1"/>
    <col min="6" max="6" width="8.140625" style="1" customWidth="1"/>
    <col min="7" max="16384" width="8.85546875" style="1"/>
  </cols>
  <sheetData>
    <row r="1" spans="1:15" x14ac:dyDescent="0.25">
      <c r="A1" s="1" t="s">
        <v>16</v>
      </c>
      <c r="B1" s="1" t="s">
        <v>6</v>
      </c>
      <c r="C1" s="1" t="s">
        <v>13</v>
      </c>
      <c r="D1" s="1" t="s">
        <v>20</v>
      </c>
      <c r="G1" s="1" t="s">
        <v>41</v>
      </c>
      <c r="H1" s="1" t="s">
        <v>3</v>
      </c>
      <c r="I1" s="1" t="s">
        <v>40</v>
      </c>
      <c r="J1" s="1" t="s">
        <v>9</v>
      </c>
      <c r="O1" s="1" t="s">
        <v>50</v>
      </c>
    </row>
    <row r="2" spans="1:15" x14ac:dyDescent="0.25">
      <c r="A2" s="1" t="s">
        <v>3</v>
      </c>
      <c r="B2" s="1" t="s">
        <v>16</v>
      </c>
      <c r="C2" s="1" t="s">
        <v>1</v>
      </c>
      <c r="D2" s="1" t="s">
        <v>8</v>
      </c>
      <c r="G2" s="1" t="s">
        <v>22</v>
      </c>
      <c r="H2" s="1" t="s">
        <v>10</v>
      </c>
      <c r="I2" s="1" t="s">
        <v>1</v>
      </c>
      <c r="J2" s="1" t="s">
        <v>21</v>
      </c>
      <c r="O2" s="1" t="s">
        <v>49</v>
      </c>
    </row>
    <row r="3" spans="1:15" x14ac:dyDescent="0.25">
      <c r="A3" s="1" t="s">
        <v>4</v>
      </c>
      <c r="B3" s="1" t="s">
        <v>3</v>
      </c>
      <c r="C3" s="1" t="s">
        <v>4</v>
      </c>
      <c r="D3" s="1" t="s">
        <v>1</v>
      </c>
      <c r="G3" s="1" t="s">
        <v>20</v>
      </c>
      <c r="H3" s="1" t="s">
        <v>3</v>
      </c>
      <c r="I3" s="1" t="s">
        <v>2</v>
      </c>
      <c r="J3" s="1" t="s">
        <v>7</v>
      </c>
      <c r="O3" s="1" t="s">
        <v>48</v>
      </c>
    </row>
    <row r="4" spans="1:15" x14ac:dyDescent="0.25">
      <c r="A4" s="1" t="s">
        <v>7</v>
      </c>
      <c r="B4" s="1" t="s">
        <v>13</v>
      </c>
      <c r="C4" s="1" t="s">
        <v>12</v>
      </c>
      <c r="D4" s="1" t="s">
        <v>3</v>
      </c>
      <c r="G4" s="1" t="s">
        <v>6</v>
      </c>
      <c r="H4" s="1" t="s">
        <v>35</v>
      </c>
      <c r="I4" s="1" t="s">
        <v>16</v>
      </c>
      <c r="J4" s="1" t="s">
        <v>8</v>
      </c>
    </row>
    <row r="5" spans="1:15" x14ac:dyDescent="0.25">
      <c r="A5" s="1" t="s">
        <v>47</v>
      </c>
      <c r="G5" s="1" t="s">
        <v>47</v>
      </c>
    </row>
    <row r="6" spans="1:15" x14ac:dyDescent="0.25">
      <c r="A6" s="1" t="s">
        <v>13</v>
      </c>
      <c r="B6" s="1" t="s">
        <v>16</v>
      </c>
      <c r="C6" s="1" t="s">
        <v>20</v>
      </c>
      <c r="D6" s="1" t="s">
        <v>6</v>
      </c>
      <c r="G6" s="1" t="s">
        <v>40</v>
      </c>
      <c r="H6" s="1" t="s">
        <v>41</v>
      </c>
      <c r="I6" s="1" t="s">
        <v>9</v>
      </c>
      <c r="J6" s="1" t="s">
        <v>3</v>
      </c>
    </row>
    <row r="7" spans="1:15" x14ac:dyDescent="0.25">
      <c r="A7" s="1" t="s">
        <v>1</v>
      </c>
      <c r="B7" s="1" t="s">
        <v>3</v>
      </c>
      <c r="C7" s="1" t="s">
        <v>8</v>
      </c>
      <c r="D7" s="1" t="s">
        <v>16</v>
      </c>
      <c r="G7" s="1" t="s">
        <v>1</v>
      </c>
      <c r="H7" s="1" t="s">
        <v>22</v>
      </c>
      <c r="I7" s="1" t="s">
        <v>21</v>
      </c>
      <c r="J7" s="1" t="s">
        <v>10</v>
      </c>
    </row>
    <row r="8" spans="1:15" x14ac:dyDescent="0.25">
      <c r="A8" s="1" t="s">
        <v>4</v>
      </c>
      <c r="B8" s="1" t="s">
        <v>4</v>
      </c>
      <c r="C8" s="1" t="s">
        <v>1</v>
      </c>
      <c r="D8" s="1" t="s">
        <v>3</v>
      </c>
      <c r="G8" s="1" t="s">
        <v>2</v>
      </c>
      <c r="H8" s="1" t="s">
        <v>20</v>
      </c>
      <c r="I8" s="1" t="s">
        <v>7</v>
      </c>
      <c r="J8" s="1" t="s">
        <v>3</v>
      </c>
    </row>
    <row r="9" spans="1:15" x14ac:dyDescent="0.25">
      <c r="A9" s="1" t="s">
        <v>12</v>
      </c>
      <c r="B9" s="1" t="s">
        <v>7</v>
      </c>
      <c r="C9" s="1" t="s">
        <v>3</v>
      </c>
      <c r="D9" s="1" t="s">
        <v>13</v>
      </c>
      <c r="G9" s="1" t="s">
        <v>16</v>
      </c>
      <c r="H9" s="1" t="s">
        <v>6</v>
      </c>
      <c r="I9" s="1" t="s">
        <v>8</v>
      </c>
      <c r="J9" s="1" t="s">
        <v>35</v>
      </c>
    </row>
    <row r="10" spans="1:15" x14ac:dyDescent="0.25">
      <c r="A10" s="1" t="s">
        <v>46</v>
      </c>
      <c r="G10" s="1" t="s">
        <v>46</v>
      </c>
    </row>
    <row r="11" spans="1:15" x14ac:dyDescent="0.25">
      <c r="A11" s="1" t="s">
        <v>1</v>
      </c>
      <c r="B11" s="1" t="s">
        <v>3</v>
      </c>
      <c r="C11" s="1" t="s">
        <v>8</v>
      </c>
      <c r="D11" s="1" t="s">
        <v>16</v>
      </c>
      <c r="G11" s="1" t="s">
        <v>1</v>
      </c>
      <c r="H11" s="1" t="s">
        <v>22</v>
      </c>
      <c r="I11" s="1" t="s">
        <v>21</v>
      </c>
      <c r="J11" s="1" t="s">
        <v>10</v>
      </c>
    </row>
    <row r="12" spans="1:15" x14ac:dyDescent="0.25">
      <c r="A12" s="1" t="s">
        <v>12</v>
      </c>
      <c r="B12" s="1" t="s">
        <v>7</v>
      </c>
      <c r="C12" s="1" t="s">
        <v>3</v>
      </c>
      <c r="D12" s="1" t="s">
        <v>13</v>
      </c>
      <c r="F12" s="1" t="s">
        <v>45</v>
      </c>
      <c r="G12" s="1" t="s">
        <v>16</v>
      </c>
      <c r="H12" s="1" t="s">
        <v>6</v>
      </c>
      <c r="I12" s="1" t="s">
        <v>8</v>
      </c>
      <c r="J12" s="1" t="s">
        <v>35</v>
      </c>
    </row>
    <row r="13" spans="1:15" x14ac:dyDescent="0.25">
      <c r="A13" s="1" t="s">
        <v>13</v>
      </c>
      <c r="B13" s="1" t="s">
        <v>16</v>
      </c>
      <c r="C13" s="1" t="s">
        <v>20</v>
      </c>
      <c r="D13" s="1" t="s">
        <v>6</v>
      </c>
      <c r="G13" s="1" t="s">
        <v>40</v>
      </c>
      <c r="H13" s="1" t="s">
        <v>41</v>
      </c>
      <c r="I13" s="1" t="s">
        <v>9</v>
      </c>
      <c r="J13" s="1" t="s">
        <v>3</v>
      </c>
    </row>
    <row r="14" spans="1:15" x14ac:dyDescent="0.25">
      <c r="A14" s="1" t="s">
        <v>4</v>
      </c>
      <c r="B14" s="1" t="s">
        <v>4</v>
      </c>
      <c r="C14" s="1" t="s">
        <v>1</v>
      </c>
      <c r="D14" s="1" t="s">
        <v>3</v>
      </c>
      <c r="G14" s="1" t="s">
        <v>2</v>
      </c>
      <c r="H14" s="1" t="s">
        <v>20</v>
      </c>
      <c r="I14" s="1" t="s">
        <v>7</v>
      </c>
      <c r="J14" s="1" t="s">
        <v>3</v>
      </c>
    </row>
    <row r="16" spans="1:15" x14ac:dyDescent="0.25">
      <c r="A16" s="1" t="s">
        <v>44</v>
      </c>
      <c r="B16" s="7" t="str">
        <f>_xlfn.CONCAT(A11:D14)</f>
        <v>АИЕПМНИДДПЛОВВАИ</v>
      </c>
      <c r="C16" s="7"/>
      <c r="D16" s="7"/>
      <c r="G16" s="1" t="s">
        <v>44</v>
      </c>
      <c r="H16" s="7" t="str">
        <f>_xlfn.CONCAT(G11:J14)</f>
        <v>АЫБТПОЕЙФШРИЧЛНИ</v>
      </c>
      <c r="I16" s="7"/>
      <c r="J16" s="7"/>
    </row>
    <row r="17" spans="1:10" x14ac:dyDescent="0.25">
      <c r="A17" s="1" t="s">
        <v>43</v>
      </c>
      <c r="G17" s="1" t="s">
        <v>43</v>
      </c>
    </row>
    <row r="18" spans="1:10" x14ac:dyDescent="0.25">
      <c r="A18" s="1" t="s">
        <v>13</v>
      </c>
      <c r="B18" s="1" t="s">
        <v>16</v>
      </c>
      <c r="C18" s="1" t="s">
        <v>20</v>
      </c>
      <c r="D18" s="1" t="s">
        <v>6</v>
      </c>
      <c r="G18" s="1" t="s">
        <v>40</v>
      </c>
      <c r="H18" s="1" t="s">
        <v>41</v>
      </c>
      <c r="I18" s="1" t="s">
        <v>9</v>
      </c>
      <c r="J18" s="1" t="s">
        <v>3</v>
      </c>
    </row>
    <row r="19" spans="1:10" x14ac:dyDescent="0.25">
      <c r="A19" s="1" t="s">
        <v>1</v>
      </c>
      <c r="B19" s="1" t="s">
        <v>3</v>
      </c>
      <c r="C19" s="1" t="s">
        <v>8</v>
      </c>
      <c r="D19" s="1" t="s">
        <v>16</v>
      </c>
      <c r="G19" s="1" t="s">
        <v>1</v>
      </c>
      <c r="H19" s="1" t="s">
        <v>22</v>
      </c>
      <c r="I19" s="1" t="s">
        <v>21</v>
      </c>
      <c r="J19" s="1" t="s">
        <v>10</v>
      </c>
    </row>
    <row r="20" spans="1:10" x14ac:dyDescent="0.25">
      <c r="A20" s="1" t="s">
        <v>4</v>
      </c>
      <c r="B20" s="1" t="s">
        <v>4</v>
      </c>
      <c r="C20" s="1" t="s">
        <v>1</v>
      </c>
      <c r="D20" s="1" t="s">
        <v>3</v>
      </c>
      <c r="G20" s="1" t="s">
        <v>2</v>
      </c>
      <c r="H20" s="1" t="s">
        <v>20</v>
      </c>
      <c r="I20" s="1" t="s">
        <v>7</v>
      </c>
      <c r="J20" s="1" t="s">
        <v>3</v>
      </c>
    </row>
    <row r="21" spans="1:10" x14ac:dyDescent="0.25">
      <c r="A21" s="1" t="s">
        <v>12</v>
      </c>
      <c r="B21" s="1" t="s">
        <v>7</v>
      </c>
      <c r="C21" s="1" t="s">
        <v>3</v>
      </c>
      <c r="D21" s="1" t="s">
        <v>13</v>
      </c>
      <c r="G21" s="1" t="s">
        <v>16</v>
      </c>
      <c r="H21" s="1" t="s">
        <v>6</v>
      </c>
      <c r="I21" s="1" t="s">
        <v>8</v>
      </c>
      <c r="J21" s="1" t="s">
        <v>35</v>
      </c>
    </row>
    <row r="22" spans="1:10" x14ac:dyDescent="0.25">
      <c r="A22" s="1" t="s">
        <v>42</v>
      </c>
      <c r="G22" s="1" t="s">
        <v>42</v>
      </c>
    </row>
    <row r="23" spans="1:10" x14ac:dyDescent="0.25">
      <c r="A23" s="1" t="s">
        <v>16</v>
      </c>
      <c r="B23" s="1" t="s">
        <v>6</v>
      </c>
      <c r="C23" s="1" t="s">
        <v>13</v>
      </c>
      <c r="D23" s="1" t="s">
        <v>20</v>
      </c>
      <c r="G23" s="1" t="s">
        <v>41</v>
      </c>
      <c r="H23" s="1" t="s">
        <v>3</v>
      </c>
      <c r="I23" s="1" t="s">
        <v>40</v>
      </c>
      <c r="J23" s="1" t="s">
        <v>9</v>
      </c>
    </row>
    <row r="24" spans="1:10" x14ac:dyDescent="0.25">
      <c r="A24" s="1" t="s">
        <v>3</v>
      </c>
      <c r="B24" s="1" t="s">
        <v>16</v>
      </c>
      <c r="C24" s="1" t="s">
        <v>1</v>
      </c>
      <c r="D24" s="1" t="s">
        <v>8</v>
      </c>
      <c r="G24" s="1" t="s">
        <v>22</v>
      </c>
      <c r="H24" s="1" t="s">
        <v>10</v>
      </c>
      <c r="I24" s="1" t="s">
        <v>1</v>
      </c>
      <c r="J24" s="1" t="s">
        <v>21</v>
      </c>
    </row>
    <row r="25" spans="1:10" x14ac:dyDescent="0.25">
      <c r="A25" s="1" t="s">
        <v>4</v>
      </c>
      <c r="B25" s="1" t="s">
        <v>3</v>
      </c>
      <c r="C25" s="1" t="s">
        <v>4</v>
      </c>
      <c r="D25" s="1" t="s">
        <v>1</v>
      </c>
      <c r="G25" s="1" t="s">
        <v>20</v>
      </c>
      <c r="H25" s="1" t="s">
        <v>3</v>
      </c>
      <c r="I25" s="1" t="s">
        <v>2</v>
      </c>
      <c r="J25" s="1" t="s">
        <v>7</v>
      </c>
    </row>
    <row r="26" spans="1:10" x14ac:dyDescent="0.25">
      <c r="A26" s="1" t="s">
        <v>7</v>
      </c>
      <c r="B26" s="1" t="s">
        <v>13</v>
      </c>
      <c r="C26" s="1" t="s">
        <v>12</v>
      </c>
      <c r="D26" s="1" t="s">
        <v>3</v>
      </c>
      <c r="G26" s="1" t="s">
        <v>6</v>
      </c>
      <c r="H26" s="1" t="s">
        <v>35</v>
      </c>
      <c r="I26" s="1" t="s">
        <v>16</v>
      </c>
      <c r="J26" s="1" t="s">
        <v>8</v>
      </c>
    </row>
    <row r="27" spans="1:10" x14ac:dyDescent="0.25">
      <c r="A27" s="1" t="s">
        <v>39</v>
      </c>
      <c r="B27" s="7" t="str">
        <f>_xlfn.CONCAT(A23:D26)</f>
        <v>ПОДЛИПАЕВИВАНДМИ</v>
      </c>
      <c r="C27" s="7"/>
      <c r="D27" s="7"/>
      <c r="G27" s="1" t="s">
        <v>39</v>
      </c>
      <c r="H27" s="7" t="str">
        <f>_xlfn.CONCAT(G23:J26)</f>
        <v>ШИФРЫТАБЛИЧНОЙПЕ</v>
      </c>
      <c r="I27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Иван Подлипаев</cp:lastModifiedBy>
  <dcterms:created xsi:type="dcterms:W3CDTF">2015-06-05T18:17:20Z</dcterms:created>
  <dcterms:modified xsi:type="dcterms:W3CDTF">2025-10-20T17:37:23Z</dcterms:modified>
</cp:coreProperties>
</file>