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Python_Projects\HVAC_News_Scraper\assets\"/>
    </mc:Choice>
  </mc:AlternateContent>
  <xr:revisionPtr revIDLastSave="0" documentId="13_ncr:1_{9B14055F-85B6-46B6-B2B9-93FE6A0EBC94}" xr6:coauthVersionLast="47" xr6:coauthVersionMax="47" xr10:uidLastSave="{00000000-0000-0000-0000-000000000000}"/>
  <bookViews>
    <workbookView xWindow="28680" yWindow="-120" windowWidth="29040" windowHeight="157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  <c r="H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2" authorId="0" shapeId="0" xr:uid="{00000000-0006-0000-0000-000001000000}">
      <text>
        <r>
          <rPr>
            <sz val="10"/>
            <rFont val="Arial"/>
            <family val="2"/>
          </rPr>
          <t xml:space="preserve">Administrator:
</t>
        </r>
      </text>
    </comment>
  </commentList>
</comments>
</file>

<file path=xl/sharedStrings.xml><?xml version="1.0" encoding="utf-8"?>
<sst xmlns="http://schemas.openxmlformats.org/spreadsheetml/2006/main" count="402" uniqueCount="209">
  <si>
    <t>Type</t>
  </si>
  <si>
    <t>Source Name</t>
  </si>
  <si>
    <t>Source Link</t>
  </si>
  <si>
    <t>STATUS</t>
  </si>
  <si>
    <t>Company</t>
  </si>
  <si>
    <t>Copeland</t>
  </si>
  <si>
    <t>https://www.copeland.com/en-us/news</t>
  </si>
  <si>
    <t>Completed</t>
  </si>
  <si>
    <t>With Issues</t>
  </si>
  <si>
    <t>Copeland Asia</t>
  </si>
  <si>
    <t>https://www.copeland.com/en-sg/news</t>
  </si>
  <si>
    <t>Page Unresponsive</t>
  </si>
  <si>
    <t>Carrier Corporate</t>
  </si>
  <si>
    <t>https://www.corporate.carrier.com/news/?typefilter=Press%20Releases</t>
  </si>
  <si>
    <t>Carrier Residential</t>
  </si>
  <si>
    <t>https://www.carrier.com/residential/en/us/news/</t>
  </si>
  <si>
    <t>Not Yet Completed</t>
  </si>
  <si>
    <t>Carrier Commercial</t>
  </si>
  <si>
    <t>https://www.carrier.com/commercial/en/us/news/</t>
  </si>
  <si>
    <t>TOTAL</t>
  </si>
  <si>
    <t>Carrier Transicold</t>
  </si>
  <si>
    <t>https://www.carrier.com/truck-trailer/en/eu/news/</t>
  </si>
  <si>
    <t>Viessmann</t>
  </si>
  <si>
    <t>https://www.viessmann-climatesolutions.com/en/newsroom.html</t>
  </si>
  <si>
    <t>Johnson Controls</t>
  </si>
  <si>
    <t>https://www.johnsoncontrols.com/media-center/news#sort=%40insightdate%20descending</t>
  </si>
  <si>
    <t>Lennox</t>
  </si>
  <si>
    <t>https://investor.lennox.com/news-events/news-releases</t>
  </si>
  <si>
    <t>BDR Thermea</t>
  </si>
  <si>
    <t>https://www.bdrthermeagroup.com/stories</t>
  </si>
  <si>
    <t>Johnstone Supply</t>
  </si>
  <si>
    <t>https://www.johnstonesupply.com/press-release</t>
  </si>
  <si>
    <t>Honeywell</t>
  </si>
  <si>
    <t>https://www.honeywell.com/us/en/press?tab=View+All</t>
  </si>
  <si>
    <t>Danfoss</t>
  </si>
  <si>
    <t>https://www.danfoss.com/en/about-danfoss/news/?pageSize=10&amp;sort=startDate_desc</t>
  </si>
  <si>
    <t>Trane Corporate</t>
  </si>
  <si>
    <t>https://www.tranetechnologies.com/en/index/news.html</t>
  </si>
  <si>
    <t>Trane Commercial</t>
  </si>
  <si>
    <t>https://www.trane.com/commercial/north-america/us/en/about-us/newsroom.html?filters=%7B%7D&amp;referrerPageUrl=&amp;query=&amp;facetFilters=%7B%7D</t>
  </si>
  <si>
    <t>Thermo King</t>
  </si>
  <si>
    <t>https://www.thermoking.com/na/en/newsroom.html</t>
  </si>
  <si>
    <t>Thermo King Europe</t>
  </si>
  <si>
    <t>https://europe.thermoking.com/media-room</t>
  </si>
  <si>
    <t>Carel</t>
  </si>
  <si>
    <t>https://www.carel.com/news</t>
  </si>
  <si>
    <t>DeltaTrak</t>
  </si>
  <si>
    <t>https://deltatrak.com/about-us/news-and-insights/</t>
  </si>
  <si>
    <t>Bitzer</t>
  </si>
  <si>
    <t>https://www.bitzer.de/gb/en/press/</t>
  </si>
  <si>
    <t>LG HVAC North America</t>
  </si>
  <si>
    <t>https://lghvac.com/about-lg/</t>
  </si>
  <si>
    <t>LG Electronics North America</t>
  </si>
  <si>
    <t>https://www.lg.com/us/press-release</t>
  </si>
  <si>
    <t>LG Electonics Global</t>
  </si>
  <si>
    <t>https://www.lgnewsroom.com/category/news/</t>
  </si>
  <si>
    <t>ecobee</t>
  </si>
  <si>
    <t>https://www.ecobee.com/en-ca/newsroom/</t>
  </si>
  <si>
    <t>Generac</t>
  </si>
  <si>
    <t>https://www.generac.com/about/news/</t>
  </si>
  <si>
    <t>Embraco</t>
  </si>
  <si>
    <t>https://www.embraco.com/en/news-and-media/</t>
  </si>
  <si>
    <t>Nidec</t>
  </si>
  <si>
    <t>https://www.nidec.com/en/corporate/news/</t>
  </si>
  <si>
    <t>Beijer Ref</t>
  </si>
  <si>
    <t>https://www.beijerref.com/news</t>
  </si>
  <si>
    <t>Daikin Corporate</t>
  </si>
  <si>
    <t>https://www.daikin.com/news</t>
  </si>
  <si>
    <t>Daikin North America</t>
  </si>
  <si>
    <t>https://northamerica-daikin.com/news/</t>
  </si>
  <si>
    <t>Daikin Europe</t>
  </si>
  <si>
    <t>https://www.daikin.eu/en_us/press-releases.html#!?s=recent&amp;offset=0&amp;language=en&amp;includeArchived=false</t>
  </si>
  <si>
    <t>Daikin Applied</t>
  </si>
  <si>
    <t>https://blog.daikinapplied.eu/news-center</t>
  </si>
  <si>
    <t>Daikin UK</t>
  </si>
  <si>
    <t>https://www.daikin.co.uk/en_gb/press-releases.html#!?s=recent&amp;offset=0&amp;language=en&amp;includeArchived=false</t>
  </si>
  <si>
    <t>GEA</t>
  </si>
  <si>
    <t>https://www.gea.com/en/company/media/press-releases/</t>
  </si>
  <si>
    <t>Stiebel Eltron</t>
  </si>
  <si>
    <t>https://www.stiebel-eltron.com/en/home/company/press/press-releases.html</t>
  </si>
  <si>
    <t>Hitachi US</t>
  </si>
  <si>
    <t>https://www.hitachiaircon.com/us/magazine</t>
  </si>
  <si>
    <t>Hitachi AC</t>
  </si>
  <si>
    <t>https://www.hitachiaircon.com/newsroom/en/news</t>
  </si>
  <si>
    <t>Resideo</t>
  </si>
  <si>
    <t>https://www.resideo.com/us/en/corporate/newsroom/</t>
  </si>
  <si>
    <t>Resideo IR</t>
  </si>
  <si>
    <t>https://investor.resideo.com/news/default.aspx</t>
  </si>
  <si>
    <t>SPX</t>
  </si>
  <si>
    <t>https://spxcooling.com/news/#news|2</t>
  </si>
  <si>
    <t>Rheem</t>
  </si>
  <si>
    <t>https://www.rheem.com/about/news-releases/</t>
  </si>
  <si>
    <t>AtmosZero</t>
  </si>
  <si>
    <t>https://atmoszero.energy/newsroom/</t>
  </si>
  <si>
    <t>Hussmann</t>
  </si>
  <si>
    <t>https://www.hussmann.com/news</t>
  </si>
  <si>
    <t>Panasonic HVAC</t>
  </si>
  <si>
    <t>https://www.panasonic.com/global/hvac/news.html</t>
  </si>
  <si>
    <t>Panasonic Global</t>
  </si>
  <si>
    <t>https://news.panasonic.com/global/</t>
  </si>
  <si>
    <t>Panasonic UK</t>
  </si>
  <si>
    <t>https://www.aircon.panasonic.eu/GB_en/news/more/</t>
  </si>
  <si>
    <t>Mesa Labs</t>
  </si>
  <si>
    <t>https://investors.mesalabs.com/news/default.aspx</t>
  </si>
  <si>
    <t>Mitsubishi Electric HVAC</t>
  </si>
  <si>
    <t>https://www.mitsubishicomfort.com/press-releases</t>
  </si>
  <si>
    <t>Mitsubishi Electric Global</t>
  </si>
  <si>
    <t>https://www.mitsubishielectric.com/en/pr/?category=&amp;year=</t>
  </si>
  <si>
    <t>Mitsubishi Electric SCI</t>
  </si>
  <si>
    <t>https://www.siamcompressor.com/siamcompressor/en/news-events</t>
  </si>
  <si>
    <t>Parker Sporlan</t>
  </si>
  <si>
    <t>https://www.parker.com/us/en/about-parker/newsroom.html</t>
  </si>
  <si>
    <t>Rechi</t>
  </si>
  <si>
    <t>https://www.rechi.com/posts_en/create</t>
  </si>
  <si>
    <t>Schott</t>
  </si>
  <si>
    <t>https://www.schott.com/en-us/news-and-media/media-releases</t>
  </si>
  <si>
    <t>Secop</t>
  </si>
  <si>
    <t>https://www.secop.com/updates/news</t>
  </si>
  <si>
    <t>Sensata</t>
  </si>
  <si>
    <t>https://www.sensata.com/newsroom</t>
  </si>
  <si>
    <t>Tive</t>
  </si>
  <si>
    <t>https://www.tive.com/newsroom</t>
  </si>
  <si>
    <t>Nibe</t>
  </si>
  <si>
    <t>https://www.nibe.eu/en-gb/about-nibe/nibe-news</t>
  </si>
  <si>
    <t>Tecumseh</t>
  </si>
  <si>
    <t>https://www.tecumseh.com/NewsAndEvents/News</t>
  </si>
  <si>
    <t>Watsco</t>
  </si>
  <si>
    <t>https://investors.watsco.com/news</t>
  </si>
  <si>
    <t>Sanhua Europe</t>
  </si>
  <si>
    <t>https://www.sanhuaeurope.com/en/news</t>
  </si>
  <si>
    <t>Sanhua USA</t>
  </si>
  <si>
    <t>https://www.sanhuausa.com/us/en/news</t>
  </si>
  <si>
    <t>Sanhua Group</t>
  </si>
  <si>
    <t>https://www.sanhuagroup.com/en/news.html</t>
  </si>
  <si>
    <t>ICM Controls</t>
  </si>
  <si>
    <t>https://www.icmcontrols.com/blog/</t>
  </si>
  <si>
    <t>Midea</t>
  </si>
  <si>
    <t>https://mbt.midea.com/global/news</t>
  </si>
  <si>
    <t>Rees Scientific</t>
  </si>
  <si>
    <t>https://reesscientific.com/blog</t>
  </si>
  <si>
    <t>Industry</t>
  </si>
  <si>
    <t>Cooling Post World</t>
  </si>
  <si>
    <t>https://www.coolingpost.com/world-news/</t>
  </si>
  <si>
    <t>Cooling Post UK</t>
  </si>
  <si>
    <t>https://www.coolingpost.com/uk-news/</t>
  </si>
  <si>
    <t>Cooling Post Products</t>
  </si>
  <si>
    <t>https://www.coolingpost.com/products/</t>
  </si>
  <si>
    <t>RefIndustry</t>
  </si>
  <si>
    <t>https://refindustry.com/news/</t>
  </si>
  <si>
    <t>eJARN News</t>
  </si>
  <si>
    <t>https://www.ejarn.com/category/eJarn_news_index</t>
  </si>
  <si>
    <t>eJarn Interview</t>
  </si>
  <si>
    <t>https://www.ejarn.com/category/interview_index</t>
  </si>
  <si>
    <t>ACHR Breaking News</t>
  </si>
  <si>
    <t>https://www.achrnews.com/articles/topic/2722</t>
  </si>
  <si>
    <t>ACHR New HVAC Products</t>
  </si>
  <si>
    <t>https://www.achrnews.com/articles/topic/2733</t>
  </si>
  <si>
    <t>ACHR Manufacturer Reports</t>
  </si>
  <si>
    <t>https://www.achrnews.com/articles/topic/2660</t>
  </si>
  <si>
    <t>Natural Refrigerants</t>
  </si>
  <si>
    <t>https://naturalrefrigerants.com/news/</t>
  </si>
  <si>
    <t>EHPA</t>
  </si>
  <si>
    <t>https://www.ehpa.org/news-and-resources/</t>
  </si>
  <si>
    <t>ACR Journal</t>
  </si>
  <si>
    <t>https://www.acrjournal.uk/news</t>
  </si>
  <si>
    <t>Contracting Business Residential</t>
  </si>
  <si>
    <t>https://www.contractingbusiness.com/residential-hvac</t>
  </si>
  <si>
    <t>Contracting Business Commercial</t>
  </si>
  <si>
    <t>https://www.contractingbusiness.com/commercial-hvac</t>
  </si>
  <si>
    <t>Contracting Business Refrigeration</t>
  </si>
  <si>
    <t>https://www.contractingbusiness.com/refrigeration</t>
  </si>
  <si>
    <t xml:space="preserve">Contracting Business Industry </t>
  </si>
  <si>
    <t>https://www.contractingbusiness.com/industry-news</t>
  </si>
  <si>
    <t>Contracting Business Technology</t>
  </si>
  <si>
    <t>https://www.contractingbusiness.com/technology</t>
  </si>
  <si>
    <t>Contracting Business Product</t>
  </si>
  <si>
    <t>https://www.contractingbusiness.com/product-news</t>
  </si>
  <si>
    <t>Contractor Mag</t>
  </si>
  <si>
    <t>https://www.contractormag.com/</t>
  </si>
  <si>
    <t>Fleet Owner</t>
  </si>
  <si>
    <t>https://www.fleetowner.com/refrigerated-transporter/cold-storage-logistics</t>
  </si>
  <si>
    <t>RAC Plus</t>
  </si>
  <si>
    <t>https://www.racplus.com/news/</t>
  </si>
  <si>
    <t>Refrigerated Frozen Food</t>
  </si>
  <si>
    <t>https://www.refrigeratedfrozenfood.com/</t>
  </si>
  <si>
    <t>PHCP Pros</t>
  </si>
  <si>
    <t>https://www.phcppros.com/articles/topic/249-hvac</t>
  </si>
  <si>
    <t>H&amp;V UK</t>
  </si>
  <si>
    <t>https://www.hvnplus.co.uk/news/</t>
  </si>
  <si>
    <t>BSRIA</t>
  </si>
  <si>
    <t>https://www.bsria.com/uk/news/</t>
  </si>
  <si>
    <t>Climate Control News</t>
  </si>
  <si>
    <t>https://www.climatecontrolnews.com.au/news/latest</t>
  </si>
  <si>
    <t>DOE</t>
  </si>
  <si>
    <t>https://www.energy.gov/newsroom</t>
  </si>
  <si>
    <t>IEA</t>
  </si>
  <si>
    <t>https://www.iea.org/news</t>
  </si>
  <si>
    <t>GCCA</t>
  </si>
  <si>
    <t>https://www.gcca.org/resources/news-and-media/</t>
  </si>
  <si>
    <t>HPA</t>
  </si>
  <si>
    <t>https://www.heatpumps.org.uk/news-events/</t>
  </si>
  <si>
    <t>messy classes</t>
  </si>
  <si>
    <t>no news</t>
  </si>
  <si>
    <t>Error: 403  - Forbidden</t>
  </si>
  <si>
    <t>Site is protected by Captcha</t>
  </si>
  <si>
    <t>Updated</t>
  </si>
  <si>
    <t>triggering CloudFlare captcha</t>
  </si>
  <si>
    <t>no dates</t>
  </si>
  <si>
    <t>dates no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</si>
</sst>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charset val="1"/>
    </font>
    <font>
      <b/>
      <sz val="10"/>
      <color theme="1"/>
      <name val="Arial"/>
      <family val="2"/>
      <charset val="1"/>
    </font>
    <font>
      <b/>
      <sz val="11"/>
      <color theme="1"/>
      <name val="Aptos Narrow"/>
      <family val="2"/>
      <charset val="1"/>
    </font>
    <font>
      <sz val="10"/>
      <color theme="1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1"/>
      <color theme="10"/>
      <name val="Aptos Narrow"/>
      <family val="2"/>
      <charset val="1"/>
    </font>
    <font>
      <sz val="11"/>
      <color theme="1"/>
      <name val="Arial"/>
      <family val="2"/>
      <charset val="1"/>
    </font>
    <font>
      <b/>
      <sz val="11"/>
      <color theme="1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87182226020086"/>
        <bgColor rgb="FFD1D1D1"/>
      </patternFill>
    </fill>
    <fill>
      <patternFill patternType="solid">
        <fgColor theme="2"/>
        <bgColor rgb="FFD9F2D0"/>
      </patternFill>
    </fill>
    <fill>
      <patternFill patternType="solid">
        <fgColor theme="9" tint="0.79989013336588644"/>
        <bgColor rgb="FFE8E8E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1" applyFont="1" applyBorder="1" applyAlignment="1" applyProtection="1">
      <alignment horizontal="left"/>
    </xf>
    <xf numFmtId="0" fontId="6" fillId="2" borderId="0" xfId="0" applyFont="1" applyFill="1"/>
    <xf numFmtId="0" fontId="7" fillId="2" borderId="0" xfId="0" applyFont="1" applyFill="1"/>
    <xf numFmtId="0" fontId="6" fillId="3" borderId="0" xfId="0" applyFont="1" applyFill="1"/>
    <xf numFmtId="0" fontId="7" fillId="3" borderId="0" xfId="0" applyFont="1" applyFill="1"/>
    <xf numFmtId="0" fontId="6" fillId="4" borderId="0" xfId="0" applyFont="1" applyFill="1"/>
    <xf numFmtId="0" fontId="7" fillId="4" borderId="0" xfId="0" applyFont="1" applyFill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5" fillId="0" borderId="1" xfId="1" applyBorder="1" applyProtection="1"/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</cellXfs>
  <cellStyles count="2">
    <cellStyle name="Hyperlink" xfId="1" builtinId="8"/>
    <cellStyle name="Normal" xfId="0" builtinId="0"/>
  </cellStyles>
  <dxfs count="11"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indexedColors>
      <rgbColor rgb="FF000000"/>
      <rgbColor rgb="FFE8E8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6C6AD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mbraco.com/en/news-and-media/" TargetMode="External"/><Relationship Id="rId21" Type="http://schemas.openxmlformats.org/officeDocument/2006/relationships/hyperlink" Target="https://lghvac.com/about-lg/" TargetMode="External"/><Relationship Id="rId42" Type="http://schemas.openxmlformats.org/officeDocument/2006/relationships/hyperlink" Target="https://atmoszero.energy/newsroom/" TargetMode="External"/><Relationship Id="rId47" Type="http://schemas.openxmlformats.org/officeDocument/2006/relationships/hyperlink" Target="https://investors.mesalabs.com/news/default.aspx" TargetMode="External"/><Relationship Id="rId63" Type="http://schemas.openxmlformats.org/officeDocument/2006/relationships/hyperlink" Target="https://reesscientific.com/blog" TargetMode="External"/><Relationship Id="rId68" Type="http://schemas.openxmlformats.org/officeDocument/2006/relationships/hyperlink" Target="https://www.ejarn.com/category/eJarn_news_index" TargetMode="External"/><Relationship Id="rId84" Type="http://schemas.openxmlformats.org/officeDocument/2006/relationships/hyperlink" Target="https://www.racplus.com/news/" TargetMode="External"/><Relationship Id="rId89" Type="http://schemas.openxmlformats.org/officeDocument/2006/relationships/hyperlink" Target="https://www.climatecontrolnews.com.au/news/latest" TargetMode="External"/><Relationship Id="rId16" Type="http://schemas.openxmlformats.org/officeDocument/2006/relationships/hyperlink" Target="https://www.thermoking.com/na/en/newsroom.html" TargetMode="External"/><Relationship Id="rId11" Type="http://schemas.openxmlformats.org/officeDocument/2006/relationships/hyperlink" Target="https://www.johnstonesupply.com/press-release" TargetMode="External"/><Relationship Id="rId32" Type="http://schemas.openxmlformats.org/officeDocument/2006/relationships/hyperlink" Target="https://blog.daikinapplied.eu/news-center" TargetMode="External"/><Relationship Id="rId37" Type="http://schemas.openxmlformats.org/officeDocument/2006/relationships/hyperlink" Target="https://www.hitachiaircon.com/newsroom/en/news" TargetMode="External"/><Relationship Id="rId53" Type="http://schemas.openxmlformats.org/officeDocument/2006/relationships/hyperlink" Target="https://www.schott.com/en-us/news-and-media/media-releases" TargetMode="External"/><Relationship Id="rId58" Type="http://schemas.openxmlformats.org/officeDocument/2006/relationships/hyperlink" Target="https://www.tecumseh.com/NewsAndEvents/News" TargetMode="External"/><Relationship Id="rId74" Type="http://schemas.openxmlformats.org/officeDocument/2006/relationships/hyperlink" Target="https://www.ehpa.org/news-and-resources/" TargetMode="External"/><Relationship Id="rId79" Type="http://schemas.openxmlformats.org/officeDocument/2006/relationships/hyperlink" Target="https://www.contractingbusiness.com/industry-news" TargetMode="External"/><Relationship Id="rId5" Type="http://schemas.openxmlformats.org/officeDocument/2006/relationships/hyperlink" Target="https://www.carrier.com/commercial/en/us/news/" TargetMode="External"/><Relationship Id="rId90" Type="http://schemas.openxmlformats.org/officeDocument/2006/relationships/hyperlink" Target="https://www.energy.gov/newsroom" TargetMode="External"/><Relationship Id="rId95" Type="http://schemas.openxmlformats.org/officeDocument/2006/relationships/hyperlink" Target="https://www.icmcontrols.com/blog/" TargetMode="External"/><Relationship Id="rId22" Type="http://schemas.openxmlformats.org/officeDocument/2006/relationships/hyperlink" Target="https://www.lg.com/us/press-release" TargetMode="External"/><Relationship Id="rId27" Type="http://schemas.openxmlformats.org/officeDocument/2006/relationships/hyperlink" Target="https://www.nidec.com/en/corporate/news/" TargetMode="External"/><Relationship Id="rId43" Type="http://schemas.openxmlformats.org/officeDocument/2006/relationships/hyperlink" Target="https://www.hussmann.com/news" TargetMode="External"/><Relationship Id="rId48" Type="http://schemas.openxmlformats.org/officeDocument/2006/relationships/hyperlink" Target="https://www.mitsubishicomfort.com/press-releases" TargetMode="External"/><Relationship Id="rId64" Type="http://schemas.openxmlformats.org/officeDocument/2006/relationships/hyperlink" Target="https://www.coolingpost.com/world-news/" TargetMode="External"/><Relationship Id="rId69" Type="http://schemas.openxmlformats.org/officeDocument/2006/relationships/hyperlink" Target="https://www.ejarn.com/category/interview_index" TargetMode="External"/><Relationship Id="rId80" Type="http://schemas.openxmlformats.org/officeDocument/2006/relationships/hyperlink" Target="https://www.contractingbusiness.com/technology" TargetMode="External"/><Relationship Id="rId85" Type="http://schemas.openxmlformats.org/officeDocument/2006/relationships/hyperlink" Target="https://www.refrigeratedfrozenfood.com/" TargetMode="External"/><Relationship Id="rId3" Type="http://schemas.openxmlformats.org/officeDocument/2006/relationships/hyperlink" Target="https://www.corporate.carrier.com/news/?typefilter=Press%20Releases" TargetMode="External"/><Relationship Id="rId12" Type="http://schemas.openxmlformats.org/officeDocument/2006/relationships/hyperlink" Target="https://www.honeywell.com/us/en/press?tab=View+All" TargetMode="External"/><Relationship Id="rId17" Type="http://schemas.openxmlformats.org/officeDocument/2006/relationships/hyperlink" Target="https://europe.thermoking.com/media-room" TargetMode="External"/><Relationship Id="rId25" Type="http://schemas.openxmlformats.org/officeDocument/2006/relationships/hyperlink" Target="https://www.generac.com/about/news/" TargetMode="External"/><Relationship Id="rId33" Type="http://schemas.openxmlformats.org/officeDocument/2006/relationships/hyperlink" Target="https://www.daikin.co.uk/en_gb/press-releases.html" TargetMode="External"/><Relationship Id="rId38" Type="http://schemas.openxmlformats.org/officeDocument/2006/relationships/hyperlink" Target="https://www.resideo.com/us/en/corporate/newsroom/" TargetMode="External"/><Relationship Id="rId46" Type="http://schemas.openxmlformats.org/officeDocument/2006/relationships/hyperlink" Target="https://www.aircon.panasonic.eu/GB_en/news/more/" TargetMode="External"/><Relationship Id="rId59" Type="http://schemas.openxmlformats.org/officeDocument/2006/relationships/hyperlink" Target="https://investors.watsco.com/news" TargetMode="External"/><Relationship Id="rId67" Type="http://schemas.openxmlformats.org/officeDocument/2006/relationships/hyperlink" Target="https://refindustry.com/news/" TargetMode="External"/><Relationship Id="rId20" Type="http://schemas.openxmlformats.org/officeDocument/2006/relationships/hyperlink" Target="https://www.bitzer.de/gb/en/press/" TargetMode="External"/><Relationship Id="rId41" Type="http://schemas.openxmlformats.org/officeDocument/2006/relationships/hyperlink" Target="https://www.rheem.com/about/news-releases/" TargetMode="External"/><Relationship Id="rId54" Type="http://schemas.openxmlformats.org/officeDocument/2006/relationships/hyperlink" Target="https://www.secop.com/updates/news" TargetMode="External"/><Relationship Id="rId62" Type="http://schemas.openxmlformats.org/officeDocument/2006/relationships/hyperlink" Target="https://mbt.midea.com/global/news" TargetMode="External"/><Relationship Id="rId70" Type="http://schemas.openxmlformats.org/officeDocument/2006/relationships/hyperlink" Target="https://www.achrnews.com/articles/topic/2722" TargetMode="External"/><Relationship Id="rId75" Type="http://schemas.openxmlformats.org/officeDocument/2006/relationships/hyperlink" Target="https://www.acrjournal.uk/news" TargetMode="External"/><Relationship Id="rId83" Type="http://schemas.openxmlformats.org/officeDocument/2006/relationships/hyperlink" Target="https://www.fleetowner.com/refrigerated-transporter/cold-storage-logistics" TargetMode="External"/><Relationship Id="rId88" Type="http://schemas.openxmlformats.org/officeDocument/2006/relationships/hyperlink" Target="https://www.bsria.com/uk/news/" TargetMode="External"/><Relationship Id="rId91" Type="http://schemas.openxmlformats.org/officeDocument/2006/relationships/hyperlink" Target="https://www.iea.org/news" TargetMode="External"/><Relationship Id="rId96" Type="http://schemas.openxmlformats.org/officeDocument/2006/relationships/printerSettings" Target="../printerSettings/printerSettings1.bin"/><Relationship Id="rId1" Type="http://schemas.openxmlformats.org/officeDocument/2006/relationships/hyperlink" Target="https://www.copeland.com/en-us/news" TargetMode="External"/><Relationship Id="rId6" Type="http://schemas.openxmlformats.org/officeDocument/2006/relationships/hyperlink" Target="https://www.carrier.com/truck-trailer/en/eu/news/" TargetMode="External"/><Relationship Id="rId15" Type="http://schemas.openxmlformats.org/officeDocument/2006/relationships/hyperlink" Target="https://www.trane.com/commercial/north-america/us/en/about-us/newsroom.html?filters=%7B%7D&amp;referrerPageUrl=&amp;query=&amp;facetFilters=%7B%7D" TargetMode="External"/><Relationship Id="rId23" Type="http://schemas.openxmlformats.org/officeDocument/2006/relationships/hyperlink" Target="https://www.lgnewsroom.com/category/news/" TargetMode="External"/><Relationship Id="rId28" Type="http://schemas.openxmlformats.org/officeDocument/2006/relationships/hyperlink" Target="https://www.beijerref.com/news" TargetMode="External"/><Relationship Id="rId36" Type="http://schemas.openxmlformats.org/officeDocument/2006/relationships/hyperlink" Target="https://www.hitachiaircon.com/us/magazine" TargetMode="External"/><Relationship Id="rId49" Type="http://schemas.openxmlformats.org/officeDocument/2006/relationships/hyperlink" Target="https://www.mitsubishielectric.com/en/pr/?category=&amp;year=" TargetMode="External"/><Relationship Id="rId57" Type="http://schemas.openxmlformats.org/officeDocument/2006/relationships/hyperlink" Target="https://www.nibe.eu/en-gb/about-nibe/nibe-news" TargetMode="External"/><Relationship Id="rId10" Type="http://schemas.openxmlformats.org/officeDocument/2006/relationships/hyperlink" Target="https://www.bdrthermeagroup.com/stories" TargetMode="External"/><Relationship Id="rId31" Type="http://schemas.openxmlformats.org/officeDocument/2006/relationships/hyperlink" Target="https://www.daikin.eu/en_us/press-releases.html" TargetMode="External"/><Relationship Id="rId44" Type="http://schemas.openxmlformats.org/officeDocument/2006/relationships/hyperlink" Target="https://www.panasonic.com/global/hvac/news.html" TargetMode="External"/><Relationship Id="rId52" Type="http://schemas.openxmlformats.org/officeDocument/2006/relationships/hyperlink" Target="https://www.rechi.com/posts_en/create" TargetMode="External"/><Relationship Id="rId60" Type="http://schemas.openxmlformats.org/officeDocument/2006/relationships/hyperlink" Target="https://www.sanhuaeurope.com/en/news" TargetMode="External"/><Relationship Id="rId65" Type="http://schemas.openxmlformats.org/officeDocument/2006/relationships/hyperlink" Target="https://www.coolingpost.com/uk-news/" TargetMode="External"/><Relationship Id="rId73" Type="http://schemas.openxmlformats.org/officeDocument/2006/relationships/hyperlink" Target="https://naturalrefrigerants.com/news/" TargetMode="External"/><Relationship Id="rId78" Type="http://schemas.openxmlformats.org/officeDocument/2006/relationships/hyperlink" Target="https://www.contractingbusiness.com/refrigeration" TargetMode="External"/><Relationship Id="rId81" Type="http://schemas.openxmlformats.org/officeDocument/2006/relationships/hyperlink" Target="https://www.contractingbusiness.com/product-news" TargetMode="External"/><Relationship Id="rId86" Type="http://schemas.openxmlformats.org/officeDocument/2006/relationships/hyperlink" Target="https://www.phcppros.com/articles/topic/249-hvac" TargetMode="External"/><Relationship Id="rId94" Type="http://schemas.openxmlformats.org/officeDocument/2006/relationships/hyperlink" Target="https://www.sanhuausa.com/us/en/news" TargetMode="External"/><Relationship Id="rId4" Type="http://schemas.openxmlformats.org/officeDocument/2006/relationships/hyperlink" Target="https://www.carrier.com/residential/en/us/news/" TargetMode="External"/><Relationship Id="rId9" Type="http://schemas.openxmlformats.org/officeDocument/2006/relationships/hyperlink" Target="https://investor.lennox.com/news-events/news-releases" TargetMode="External"/><Relationship Id="rId13" Type="http://schemas.openxmlformats.org/officeDocument/2006/relationships/hyperlink" Target="https://www.danfoss.com/en/about-danfoss/news/?pageSize=10&amp;sort=startDate_desc" TargetMode="External"/><Relationship Id="rId18" Type="http://schemas.openxmlformats.org/officeDocument/2006/relationships/hyperlink" Target="https://www.carel.com/news" TargetMode="External"/><Relationship Id="rId39" Type="http://schemas.openxmlformats.org/officeDocument/2006/relationships/hyperlink" Target="https://investor.resideo.com/news/default.aspx" TargetMode="External"/><Relationship Id="rId34" Type="http://schemas.openxmlformats.org/officeDocument/2006/relationships/hyperlink" Target="https://www.gea.com/en/company/media/press-releases/" TargetMode="External"/><Relationship Id="rId50" Type="http://schemas.openxmlformats.org/officeDocument/2006/relationships/hyperlink" Target="https://www.siamcompressor.com/siamcompressor/en/news-events" TargetMode="External"/><Relationship Id="rId55" Type="http://schemas.openxmlformats.org/officeDocument/2006/relationships/hyperlink" Target="https://www.sensata.com/newsroom" TargetMode="External"/><Relationship Id="rId76" Type="http://schemas.openxmlformats.org/officeDocument/2006/relationships/hyperlink" Target="https://www.contractingbusiness.com/residential-hvac" TargetMode="External"/><Relationship Id="rId97" Type="http://schemas.openxmlformats.org/officeDocument/2006/relationships/vmlDrawing" Target="../drawings/vmlDrawing1.vml"/><Relationship Id="rId7" Type="http://schemas.openxmlformats.org/officeDocument/2006/relationships/hyperlink" Target="https://www.viessmann-climatesolutions.com/en/newsroom.html" TargetMode="External"/><Relationship Id="rId71" Type="http://schemas.openxmlformats.org/officeDocument/2006/relationships/hyperlink" Target="https://www.achrnews.com/articles/topic/2733" TargetMode="External"/><Relationship Id="rId92" Type="http://schemas.openxmlformats.org/officeDocument/2006/relationships/hyperlink" Target="https://www.gcca.org/resources/news-and-media/" TargetMode="External"/><Relationship Id="rId2" Type="http://schemas.openxmlformats.org/officeDocument/2006/relationships/hyperlink" Target="https://www.copeland.com/en-sg/news" TargetMode="External"/><Relationship Id="rId29" Type="http://schemas.openxmlformats.org/officeDocument/2006/relationships/hyperlink" Target="https://www.daikin.com/news" TargetMode="External"/><Relationship Id="rId24" Type="http://schemas.openxmlformats.org/officeDocument/2006/relationships/hyperlink" Target="https://www.ecobee.com/en-ca/newsroom/" TargetMode="External"/><Relationship Id="rId40" Type="http://schemas.openxmlformats.org/officeDocument/2006/relationships/hyperlink" Target="https://spxcooling.com/news/" TargetMode="External"/><Relationship Id="rId45" Type="http://schemas.openxmlformats.org/officeDocument/2006/relationships/hyperlink" Target="https://news.panasonic.com/global/" TargetMode="External"/><Relationship Id="rId66" Type="http://schemas.openxmlformats.org/officeDocument/2006/relationships/hyperlink" Target="https://www.coolingpost.com/products/" TargetMode="External"/><Relationship Id="rId87" Type="http://schemas.openxmlformats.org/officeDocument/2006/relationships/hyperlink" Target="https://www.hvnplus.co.uk/news/" TargetMode="External"/><Relationship Id="rId61" Type="http://schemas.openxmlformats.org/officeDocument/2006/relationships/hyperlink" Target="https://www.sanhuagroup.com/en/news.html" TargetMode="External"/><Relationship Id="rId82" Type="http://schemas.openxmlformats.org/officeDocument/2006/relationships/hyperlink" Target="https://www.contractormag.com/" TargetMode="External"/><Relationship Id="rId19" Type="http://schemas.openxmlformats.org/officeDocument/2006/relationships/hyperlink" Target="https://deltatrak.com/about-us/news-and-insights/" TargetMode="External"/><Relationship Id="rId14" Type="http://schemas.openxmlformats.org/officeDocument/2006/relationships/hyperlink" Target="https://www.tranetechnologies.com/en/index/news.html" TargetMode="External"/><Relationship Id="rId30" Type="http://schemas.openxmlformats.org/officeDocument/2006/relationships/hyperlink" Target="https://northamerica-daikin.com/news/" TargetMode="External"/><Relationship Id="rId35" Type="http://schemas.openxmlformats.org/officeDocument/2006/relationships/hyperlink" Target="https://www.stiebel-eltron.com/en/home/company/press/press-releases.html" TargetMode="External"/><Relationship Id="rId56" Type="http://schemas.openxmlformats.org/officeDocument/2006/relationships/hyperlink" Target="https://www.tive.com/newsroom" TargetMode="External"/><Relationship Id="rId77" Type="http://schemas.openxmlformats.org/officeDocument/2006/relationships/hyperlink" Target="https://www.contractingbusiness.com/commercial-hvac" TargetMode="External"/><Relationship Id="rId8" Type="http://schemas.openxmlformats.org/officeDocument/2006/relationships/hyperlink" Target="https://www.johnsoncontrols.com/media-center/news" TargetMode="External"/><Relationship Id="rId51" Type="http://schemas.openxmlformats.org/officeDocument/2006/relationships/hyperlink" Target="https://www.parker.com/us/en/about-parker/newsroom.html" TargetMode="External"/><Relationship Id="rId72" Type="http://schemas.openxmlformats.org/officeDocument/2006/relationships/hyperlink" Target="https://www.achrnews.com/articles/topic/2660" TargetMode="External"/><Relationship Id="rId93" Type="http://schemas.openxmlformats.org/officeDocument/2006/relationships/hyperlink" Target="https://www.heatpumps.org.uk/news-events/" TargetMode="External"/><Relationship Id="rId9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abSelected="1" topLeftCell="A16" zoomScale="90" zoomScaleNormal="90" workbookViewId="0">
      <selection activeCell="H17" sqref="H17"/>
    </sheetView>
  </sheetViews>
  <sheetFormatPr defaultColWidth="8.88671875" defaultRowHeight="15" customHeight="1" x14ac:dyDescent="0.3"/>
  <cols>
    <col min="1" max="1" width="14.109375" customWidth="1"/>
    <col min="2" max="2" width="50.33203125" customWidth="1"/>
    <col min="3" max="3" width="61.6640625" customWidth="1"/>
    <col min="4" max="4" width="24.5546875" style="1" customWidth="1"/>
    <col min="5" max="5" width="28.5546875" style="17" customWidth="1"/>
    <col min="7" max="7" width="33.6640625" customWidth="1"/>
  </cols>
  <sheetData>
    <row r="1" spans="1:8" ht="1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16"/>
    </row>
    <row r="2" spans="1:8" ht="15" customHeight="1" x14ac:dyDescent="0.3">
      <c r="A2" s="3" t="s">
        <v>4</v>
      </c>
      <c r="B2" s="3" t="s">
        <v>5</v>
      </c>
      <c r="C2" s="4" t="s">
        <v>6</v>
      </c>
      <c r="D2" s="2" t="s">
        <v>205</v>
      </c>
      <c r="G2" s="5" t="s">
        <v>8</v>
      </c>
      <c r="H2" s="6">
        <f>COUNTIF(D1:D1000, "WITH ISSUES")</f>
        <v>6</v>
      </c>
    </row>
    <row r="3" spans="1:8" ht="15" customHeight="1" x14ac:dyDescent="0.3">
      <c r="A3" s="3" t="s">
        <v>4</v>
      </c>
      <c r="B3" s="3" t="s">
        <v>9</v>
      </c>
      <c r="C3" s="4" t="s">
        <v>10</v>
      </c>
      <c r="D3" s="2" t="s">
        <v>205</v>
      </c>
      <c r="G3" s="7" t="s">
        <v>11</v>
      </c>
      <c r="H3" s="8">
        <f>COUNTIF(D1:D1000, "PAGE UNRESPONSIVE")</f>
        <v>2</v>
      </c>
    </row>
    <row r="4" spans="1:8" ht="15" customHeight="1" x14ac:dyDescent="0.3">
      <c r="A4" s="3" t="s">
        <v>4</v>
      </c>
      <c r="B4" s="3" t="s">
        <v>12</v>
      </c>
      <c r="C4" s="4" t="s">
        <v>13</v>
      </c>
      <c r="D4" s="2" t="s">
        <v>7</v>
      </c>
      <c r="G4" s="9" t="s">
        <v>7</v>
      </c>
      <c r="H4" s="10">
        <f>COUNTIF(D1:D1000, "COMPLETED")</f>
        <v>51</v>
      </c>
    </row>
    <row r="5" spans="1:8" ht="15" customHeight="1" x14ac:dyDescent="0.3">
      <c r="A5" s="3" t="s">
        <v>4</v>
      </c>
      <c r="B5" s="3" t="s">
        <v>14</v>
      </c>
      <c r="C5" s="4" t="s">
        <v>15</v>
      </c>
      <c r="D5" s="2" t="s">
        <v>7</v>
      </c>
      <c r="G5" s="11" t="s">
        <v>16</v>
      </c>
      <c r="H5" s="12">
        <f>COUNTIF(D1:D1000, "NOT YET COMPLETED")</f>
        <v>4</v>
      </c>
    </row>
    <row r="6" spans="1:8" ht="15" customHeight="1" x14ac:dyDescent="0.3">
      <c r="A6" s="3" t="s">
        <v>4</v>
      </c>
      <c r="B6" s="3" t="s">
        <v>17</v>
      </c>
      <c r="C6" s="4" t="s">
        <v>18</v>
      </c>
      <c r="D6" s="2" t="s">
        <v>7</v>
      </c>
      <c r="G6" s="11" t="s">
        <v>205</v>
      </c>
      <c r="H6" s="12">
        <f>COUNTIF(D2:D1001, "Updated")</f>
        <v>32</v>
      </c>
    </row>
    <row r="7" spans="1:8" ht="15" customHeight="1" x14ac:dyDescent="0.3">
      <c r="A7" s="3" t="s">
        <v>4</v>
      </c>
      <c r="B7" s="3" t="s">
        <v>20</v>
      </c>
      <c r="C7" s="4" t="s">
        <v>21</v>
      </c>
      <c r="D7" s="2" t="s">
        <v>7</v>
      </c>
      <c r="G7" s="13" t="s">
        <v>19</v>
      </c>
      <c r="H7" s="11">
        <f>SUM(H2:H5)</f>
        <v>63</v>
      </c>
    </row>
    <row r="8" spans="1:8" ht="15" customHeight="1" x14ac:dyDescent="0.3">
      <c r="A8" s="3" t="s">
        <v>4</v>
      </c>
      <c r="B8" s="3" t="s">
        <v>22</v>
      </c>
      <c r="C8" s="4" t="s">
        <v>23</v>
      </c>
      <c r="D8" s="2" t="s">
        <v>205</v>
      </c>
    </row>
    <row r="9" spans="1:8" ht="15" customHeight="1" x14ac:dyDescent="0.3">
      <c r="A9" s="3" t="s">
        <v>4</v>
      </c>
      <c r="B9" s="3" t="s">
        <v>24</v>
      </c>
      <c r="C9" s="4" t="s">
        <v>25</v>
      </c>
      <c r="D9" s="2" t="s">
        <v>205</v>
      </c>
    </row>
    <row r="10" spans="1:8" ht="15" customHeight="1" x14ac:dyDescent="0.3">
      <c r="A10" s="3" t="s">
        <v>4</v>
      </c>
      <c r="B10" s="3" t="s">
        <v>26</v>
      </c>
      <c r="C10" s="4" t="s">
        <v>27</v>
      </c>
      <c r="D10" s="2" t="s">
        <v>7</v>
      </c>
    </row>
    <row r="11" spans="1:8" ht="15" customHeight="1" x14ac:dyDescent="0.3">
      <c r="A11" s="3" t="s">
        <v>4</v>
      </c>
      <c r="B11" s="3" t="s">
        <v>28</v>
      </c>
      <c r="C11" s="4" t="s">
        <v>29</v>
      </c>
      <c r="D11" s="2" t="s">
        <v>7</v>
      </c>
    </row>
    <row r="12" spans="1:8" ht="15" customHeight="1" x14ac:dyDescent="0.3">
      <c r="A12" s="3" t="s">
        <v>4</v>
      </c>
      <c r="B12" s="3" t="s">
        <v>30</v>
      </c>
      <c r="C12" s="15" t="s">
        <v>31</v>
      </c>
      <c r="D12" s="2" t="s">
        <v>11</v>
      </c>
      <c r="E12" s="17" t="s">
        <v>203</v>
      </c>
    </row>
    <row r="13" spans="1:8" ht="15" customHeight="1" x14ac:dyDescent="0.3">
      <c r="A13" s="3" t="s">
        <v>4</v>
      </c>
      <c r="B13" s="3" t="s">
        <v>32</v>
      </c>
      <c r="C13" s="4" t="s">
        <v>33</v>
      </c>
      <c r="D13" s="2" t="s">
        <v>7</v>
      </c>
    </row>
    <row r="14" spans="1:8" ht="15" customHeight="1" x14ac:dyDescent="0.3">
      <c r="A14" s="3" t="s">
        <v>4</v>
      </c>
      <c r="B14" s="3" t="s">
        <v>34</v>
      </c>
      <c r="C14" s="4" t="s">
        <v>35</v>
      </c>
      <c r="D14" s="2" t="s">
        <v>7</v>
      </c>
    </row>
    <row r="15" spans="1:8" ht="15" customHeight="1" x14ac:dyDescent="0.3">
      <c r="A15" s="3" t="s">
        <v>4</v>
      </c>
      <c r="B15" s="14" t="s">
        <v>36</v>
      </c>
      <c r="C15" s="4" t="s">
        <v>37</v>
      </c>
      <c r="D15" s="2" t="s">
        <v>16</v>
      </c>
    </row>
    <row r="16" spans="1:8" ht="15" customHeight="1" x14ac:dyDescent="0.3">
      <c r="A16" s="3" t="s">
        <v>4</v>
      </c>
      <c r="B16" s="14" t="s">
        <v>38</v>
      </c>
      <c r="C16" s="15" t="s">
        <v>39</v>
      </c>
      <c r="D16" s="2" t="s">
        <v>8</v>
      </c>
    </row>
    <row r="17" spans="1:5" ht="15" customHeight="1" x14ac:dyDescent="0.3">
      <c r="A17" s="3" t="s">
        <v>4</v>
      </c>
      <c r="B17" s="14" t="s">
        <v>40</v>
      </c>
      <c r="C17" s="4" t="s">
        <v>41</v>
      </c>
      <c r="D17" s="2" t="s">
        <v>7</v>
      </c>
    </row>
    <row r="18" spans="1:5" ht="15" customHeight="1" x14ac:dyDescent="0.3">
      <c r="A18" s="3" t="s">
        <v>4</v>
      </c>
      <c r="B18" s="14" t="s">
        <v>42</v>
      </c>
      <c r="C18" s="4" t="s">
        <v>43</v>
      </c>
      <c r="D18" s="2" t="s">
        <v>205</v>
      </c>
    </row>
    <row r="19" spans="1:5" ht="15" customHeight="1" x14ac:dyDescent="0.3">
      <c r="A19" s="3" t="s">
        <v>4</v>
      </c>
      <c r="B19" s="14" t="s">
        <v>44</v>
      </c>
      <c r="C19" s="4" t="s">
        <v>45</v>
      </c>
      <c r="D19" s="2" t="s">
        <v>16</v>
      </c>
    </row>
    <row r="20" spans="1:5" ht="15" customHeight="1" x14ac:dyDescent="0.3">
      <c r="A20" s="3" t="s">
        <v>4</v>
      </c>
      <c r="B20" s="14" t="s">
        <v>46</v>
      </c>
      <c r="C20" s="4" t="s">
        <v>47</v>
      </c>
      <c r="D20" s="2" t="s">
        <v>7</v>
      </c>
    </row>
    <row r="21" spans="1:5" ht="15" customHeight="1" x14ac:dyDescent="0.3">
      <c r="A21" s="3" t="s">
        <v>4</v>
      </c>
      <c r="B21" s="14" t="s">
        <v>48</v>
      </c>
      <c r="C21" s="4" t="s">
        <v>49</v>
      </c>
      <c r="D21" s="2" t="s">
        <v>7</v>
      </c>
    </row>
    <row r="22" spans="1:5" ht="15" customHeight="1" x14ac:dyDescent="0.3">
      <c r="A22" s="3" t="s">
        <v>4</v>
      </c>
      <c r="B22" s="14" t="s">
        <v>50</v>
      </c>
      <c r="C22" s="15" t="s">
        <v>51</v>
      </c>
      <c r="D22" s="2" t="s">
        <v>16</v>
      </c>
    </row>
    <row r="23" spans="1:5" ht="15" customHeight="1" x14ac:dyDescent="0.3">
      <c r="A23" s="3" t="s">
        <v>4</v>
      </c>
      <c r="B23" s="14" t="s">
        <v>52</v>
      </c>
      <c r="C23" s="15" t="s">
        <v>53</v>
      </c>
      <c r="D23" s="2" t="s">
        <v>7</v>
      </c>
    </row>
    <row r="24" spans="1:5" ht="15" customHeight="1" x14ac:dyDescent="0.3">
      <c r="A24" s="3" t="s">
        <v>4</v>
      </c>
      <c r="B24" s="14" t="s">
        <v>54</v>
      </c>
      <c r="C24" s="4" t="s">
        <v>55</v>
      </c>
      <c r="D24" s="2" t="s">
        <v>7</v>
      </c>
    </row>
    <row r="25" spans="1:5" ht="15" customHeight="1" x14ac:dyDescent="0.3">
      <c r="A25" s="3" t="s">
        <v>4</v>
      </c>
      <c r="B25" s="14" t="s">
        <v>56</v>
      </c>
      <c r="C25" s="15" t="s">
        <v>57</v>
      </c>
      <c r="D25" s="2" t="s">
        <v>7</v>
      </c>
    </row>
    <row r="26" spans="1:5" ht="15" customHeight="1" x14ac:dyDescent="0.3">
      <c r="A26" s="3" t="s">
        <v>4</v>
      </c>
      <c r="B26" s="14" t="s">
        <v>58</v>
      </c>
      <c r="C26" s="15" t="s">
        <v>59</v>
      </c>
      <c r="D26" s="2" t="s">
        <v>16</v>
      </c>
    </row>
    <row r="27" spans="1:5" ht="15" customHeight="1" x14ac:dyDescent="0.3">
      <c r="A27" s="3" t="s">
        <v>4</v>
      </c>
      <c r="B27" s="14" t="s">
        <v>60</v>
      </c>
      <c r="C27" s="15" t="s">
        <v>61</v>
      </c>
      <c r="D27" s="2" t="s">
        <v>7</v>
      </c>
    </row>
    <row r="28" spans="1:5" ht="15" customHeight="1" x14ac:dyDescent="0.3">
      <c r="A28" s="3" t="s">
        <v>4</v>
      </c>
      <c r="B28" s="14" t="s">
        <v>62</v>
      </c>
      <c r="C28" s="15" t="s">
        <v>63</v>
      </c>
      <c r="D28" s="2" t="s">
        <v>7</v>
      </c>
    </row>
    <row r="29" spans="1:5" ht="15" customHeight="1" x14ac:dyDescent="0.3">
      <c r="A29" s="3" t="s">
        <v>4</v>
      </c>
      <c r="B29" s="14" t="s">
        <v>64</v>
      </c>
      <c r="C29" s="4" t="s">
        <v>65</v>
      </c>
      <c r="D29" s="2" t="s">
        <v>7</v>
      </c>
    </row>
    <row r="30" spans="1:5" ht="15" customHeight="1" x14ac:dyDescent="0.3">
      <c r="A30" s="3" t="s">
        <v>4</v>
      </c>
      <c r="B30" s="14" t="s">
        <v>66</v>
      </c>
      <c r="C30" s="15" t="s">
        <v>67</v>
      </c>
      <c r="D30" s="2" t="s">
        <v>7</v>
      </c>
    </row>
    <row r="31" spans="1:5" ht="15" customHeight="1" x14ac:dyDescent="0.3">
      <c r="A31" s="3" t="s">
        <v>4</v>
      </c>
      <c r="B31" s="14" t="s">
        <v>68</v>
      </c>
      <c r="C31" s="15" t="s">
        <v>69</v>
      </c>
      <c r="D31" s="2" t="s">
        <v>11</v>
      </c>
      <c r="E31" s="17" t="s">
        <v>202</v>
      </c>
    </row>
    <row r="32" spans="1:5" ht="15" customHeight="1" x14ac:dyDescent="0.3">
      <c r="A32" s="3" t="s">
        <v>4</v>
      </c>
      <c r="B32" s="14" t="s">
        <v>70</v>
      </c>
      <c r="C32" s="15" t="s">
        <v>71</v>
      </c>
      <c r="D32" s="2" t="s">
        <v>7</v>
      </c>
    </row>
    <row r="33" spans="1:5" ht="15" customHeight="1" x14ac:dyDescent="0.3">
      <c r="A33" s="3" t="s">
        <v>4</v>
      </c>
      <c r="B33" s="14" t="s">
        <v>72</v>
      </c>
      <c r="C33" s="15" t="s">
        <v>73</v>
      </c>
      <c r="D33" s="2" t="s">
        <v>7</v>
      </c>
    </row>
    <row r="34" spans="1:5" ht="15" customHeight="1" x14ac:dyDescent="0.3">
      <c r="A34" s="3" t="s">
        <v>4</v>
      </c>
      <c r="B34" s="14" t="s">
        <v>74</v>
      </c>
      <c r="C34" s="15" t="s">
        <v>75</v>
      </c>
      <c r="D34" s="2" t="s">
        <v>7</v>
      </c>
    </row>
    <row r="35" spans="1:5" ht="15" customHeight="1" x14ac:dyDescent="0.3">
      <c r="A35" s="3" t="s">
        <v>4</v>
      </c>
      <c r="B35" s="14" t="s">
        <v>76</v>
      </c>
      <c r="C35" s="15" t="s">
        <v>77</v>
      </c>
      <c r="D35" s="2" t="s">
        <v>7</v>
      </c>
    </row>
    <row r="36" spans="1:5" ht="15" customHeight="1" x14ac:dyDescent="0.3">
      <c r="A36" s="3" t="s">
        <v>4</v>
      </c>
      <c r="B36" s="14" t="s">
        <v>78</v>
      </c>
      <c r="C36" s="4" t="s">
        <v>79</v>
      </c>
      <c r="D36" s="2" t="s">
        <v>7</v>
      </c>
    </row>
    <row r="37" spans="1:5" ht="15" customHeight="1" x14ac:dyDescent="0.3">
      <c r="A37" s="3" t="s">
        <v>4</v>
      </c>
      <c r="B37" s="14" t="s">
        <v>80</v>
      </c>
      <c r="C37" s="15" t="s">
        <v>81</v>
      </c>
      <c r="D37" s="2" t="s">
        <v>8</v>
      </c>
      <c r="E37" s="17" t="s">
        <v>204</v>
      </c>
    </row>
    <row r="38" spans="1:5" ht="15" customHeight="1" x14ac:dyDescent="0.3">
      <c r="A38" s="3" t="s">
        <v>4</v>
      </c>
      <c r="B38" s="14" t="s">
        <v>82</v>
      </c>
      <c r="C38" s="15" t="s">
        <v>83</v>
      </c>
      <c r="D38" s="2" t="s">
        <v>8</v>
      </c>
      <c r="E38" s="17" t="s">
        <v>204</v>
      </c>
    </row>
    <row r="39" spans="1:5" ht="15" customHeight="1" x14ac:dyDescent="0.3">
      <c r="A39" s="3" t="s">
        <v>4</v>
      </c>
      <c r="B39" s="14" t="s">
        <v>84</v>
      </c>
      <c r="C39" s="15" t="s">
        <v>85</v>
      </c>
      <c r="D39" s="2" t="s">
        <v>7</v>
      </c>
    </row>
    <row r="40" spans="1:5" ht="15" customHeight="1" x14ac:dyDescent="0.3">
      <c r="A40" s="3" t="s">
        <v>4</v>
      </c>
      <c r="B40" s="14" t="s">
        <v>86</v>
      </c>
      <c r="C40" s="15" t="s">
        <v>87</v>
      </c>
      <c r="D40" s="2" t="s">
        <v>7</v>
      </c>
    </row>
    <row r="41" spans="1:5" ht="15" customHeight="1" x14ac:dyDescent="0.3">
      <c r="A41" s="3" t="s">
        <v>4</v>
      </c>
      <c r="B41" s="14" t="s">
        <v>88</v>
      </c>
      <c r="C41" s="15" t="s">
        <v>89</v>
      </c>
      <c r="D41" s="2" t="s">
        <v>7</v>
      </c>
    </row>
    <row r="42" spans="1:5" ht="15" customHeight="1" x14ac:dyDescent="0.3">
      <c r="A42" s="3" t="s">
        <v>4</v>
      </c>
      <c r="B42" s="14" t="s">
        <v>90</v>
      </c>
      <c r="C42" s="15" t="s">
        <v>91</v>
      </c>
      <c r="D42" s="2" t="s">
        <v>7</v>
      </c>
    </row>
    <row r="43" spans="1:5" ht="15" customHeight="1" x14ac:dyDescent="0.3">
      <c r="A43" s="3" t="s">
        <v>4</v>
      </c>
      <c r="B43" s="14" t="s">
        <v>92</v>
      </c>
      <c r="C43" s="15" t="s">
        <v>93</v>
      </c>
      <c r="D43" s="2" t="s">
        <v>7</v>
      </c>
    </row>
    <row r="44" spans="1:5" ht="15" customHeight="1" x14ac:dyDescent="0.3">
      <c r="A44" s="3" t="s">
        <v>4</v>
      </c>
      <c r="B44" s="14" t="s">
        <v>94</v>
      </c>
      <c r="C44" s="15" t="s">
        <v>95</v>
      </c>
      <c r="D44" s="2" t="s">
        <v>7</v>
      </c>
    </row>
    <row r="45" spans="1:5" ht="15" customHeight="1" x14ac:dyDescent="0.3">
      <c r="A45" s="3" t="s">
        <v>4</v>
      </c>
      <c r="B45" s="14" t="s">
        <v>96</v>
      </c>
      <c r="C45" s="15" t="s">
        <v>97</v>
      </c>
      <c r="D45" s="2" t="s">
        <v>7</v>
      </c>
    </row>
    <row r="46" spans="1:5" ht="15" customHeight="1" x14ac:dyDescent="0.3">
      <c r="A46" s="3" t="s">
        <v>4</v>
      </c>
      <c r="B46" s="14" t="s">
        <v>98</v>
      </c>
      <c r="C46" s="15" t="s">
        <v>99</v>
      </c>
      <c r="D46" s="2" t="s">
        <v>7</v>
      </c>
    </row>
    <row r="47" spans="1:5" ht="15" customHeight="1" x14ac:dyDescent="0.3">
      <c r="A47" s="3" t="s">
        <v>4</v>
      </c>
      <c r="B47" s="14" t="s">
        <v>100</v>
      </c>
      <c r="C47" s="15" t="s">
        <v>101</v>
      </c>
      <c r="D47" s="2" t="s">
        <v>7</v>
      </c>
    </row>
    <row r="48" spans="1:5" ht="15" customHeight="1" x14ac:dyDescent="0.3">
      <c r="A48" s="3" t="s">
        <v>4</v>
      </c>
      <c r="B48" s="14" t="s">
        <v>102</v>
      </c>
      <c r="C48" s="15" t="s">
        <v>103</v>
      </c>
      <c r="D48" s="2" t="s">
        <v>7</v>
      </c>
    </row>
    <row r="49" spans="1:5" ht="15" customHeight="1" x14ac:dyDescent="0.3">
      <c r="A49" s="3" t="s">
        <v>4</v>
      </c>
      <c r="B49" s="14" t="s">
        <v>104</v>
      </c>
      <c r="C49" s="15" t="s">
        <v>105</v>
      </c>
      <c r="D49" s="2" t="s">
        <v>7</v>
      </c>
    </row>
    <row r="50" spans="1:5" ht="15" customHeight="1" x14ac:dyDescent="0.3">
      <c r="A50" s="3" t="s">
        <v>4</v>
      </c>
      <c r="B50" s="14" t="s">
        <v>106</v>
      </c>
      <c r="C50" s="15" t="s">
        <v>107</v>
      </c>
      <c r="D50" s="2" t="s">
        <v>7</v>
      </c>
    </row>
    <row r="51" spans="1:5" ht="15" customHeight="1" x14ac:dyDescent="0.3">
      <c r="A51" s="3" t="s">
        <v>4</v>
      </c>
      <c r="B51" s="14" t="s">
        <v>108</v>
      </c>
      <c r="C51" s="15" t="s">
        <v>109</v>
      </c>
      <c r="D51" s="2" t="s">
        <v>7</v>
      </c>
    </row>
    <row r="52" spans="1:5" ht="15" customHeight="1" x14ac:dyDescent="0.3">
      <c r="A52" s="3" t="s">
        <v>4</v>
      </c>
      <c r="B52" s="14" t="s">
        <v>110</v>
      </c>
      <c r="C52" s="15" t="s">
        <v>111</v>
      </c>
      <c r="D52" s="2" t="s">
        <v>7</v>
      </c>
    </row>
    <row r="53" spans="1:5" ht="15" customHeight="1" x14ac:dyDescent="0.3">
      <c r="A53" s="3" t="s">
        <v>4</v>
      </c>
      <c r="B53" s="14" t="s">
        <v>112</v>
      </c>
      <c r="C53" s="15" t="s">
        <v>113</v>
      </c>
      <c r="D53" s="2" t="s">
        <v>7</v>
      </c>
    </row>
    <row r="54" spans="1:5" ht="15" customHeight="1" x14ac:dyDescent="0.3">
      <c r="A54" s="3" t="s">
        <v>4</v>
      </c>
      <c r="B54" s="14" t="s">
        <v>114</v>
      </c>
      <c r="C54" s="15" t="s">
        <v>115</v>
      </c>
      <c r="D54" s="2" t="s">
        <v>7</v>
      </c>
    </row>
    <row r="55" spans="1:5" ht="15" customHeight="1" x14ac:dyDescent="0.3">
      <c r="A55" s="3" t="s">
        <v>4</v>
      </c>
      <c r="B55" s="14" t="s">
        <v>116</v>
      </c>
      <c r="C55" s="15" t="s">
        <v>117</v>
      </c>
      <c r="D55" s="2" t="s">
        <v>7</v>
      </c>
    </row>
    <row r="56" spans="1:5" ht="15" customHeight="1" x14ac:dyDescent="0.3">
      <c r="A56" s="3" t="s">
        <v>4</v>
      </c>
      <c r="B56" s="14" t="s">
        <v>118</v>
      </c>
      <c r="C56" s="15" t="s">
        <v>119</v>
      </c>
      <c r="D56" s="2" t="s">
        <v>7</v>
      </c>
      <c r="E56" s="17" t="s">
        <v>206</v>
      </c>
    </row>
    <row r="57" spans="1:5" ht="15" customHeight="1" x14ac:dyDescent="0.3">
      <c r="A57" s="3" t="s">
        <v>4</v>
      </c>
      <c r="B57" s="14" t="s">
        <v>120</v>
      </c>
      <c r="C57" s="15" t="s">
        <v>121</v>
      </c>
      <c r="D57" s="2" t="s">
        <v>7</v>
      </c>
    </row>
    <row r="58" spans="1:5" ht="15" customHeight="1" x14ac:dyDescent="0.3">
      <c r="A58" s="3" t="s">
        <v>4</v>
      </c>
      <c r="B58" s="14" t="s">
        <v>122</v>
      </c>
      <c r="C58" s="15" t="s">
        <v>123</v>
      </c>
      <c r="D58" s="2" t="s">
        <v>7</v>
      </c>
    </row>
    <row r="59" spans="1:5" ht="15" customHeight="1" x14ac:dyDescent="0.3">
      <c r="A59" s="3" t="s">
        <v>4</v>
      </c>
      <c r="B59" s="14" t="s">
        <v>124</v>
      </c>
      <c r="C59" s="15" t="s">
        <v>125</v>
      </c>
      <c r="D59" s="2" t="s">
        <v>7</v>
      </c>
    </row>
    <row r="60" spans="1:5" ht="15" customHeight="1" x14ac:dyDescent="0.3">
      <c r="A60" s="3" t="s">
        <v>4</v>
      </c>
      <c r="B60" s="14" t="s">
        <v>126</v>
      </c>
      <c r="C60" s="15" t="s">
        <v>127</v>
      </c>
      <c r="D60" s="2" t="s">
        <v>7</v>
      </c>
    </row>
    <row r="61" spans="1:5" ht="15" customHeight="1" x14ac:dyDescent="0.3">
      <c r="A61" s="3" t="s">
        <v>4</v>
      </c>
      <c r="B61" s="14" t="s">
        <v>128</v>
      </c>
      <c r="C61" s="15" t="s">
        <v>129</v>
      </c>
      <c r="D61" s="2" t="s">
        <v>7</v>
      </c>
    </row>
    <row r="62" spans="1:5" ht="15" customHeight="1" x14ac:dyDescent="0.3">
      <c r="A62" s="3" t="s">
        <v>4</v>
      </c>
      <c r="B62" s="3" t="s">
        <v>130</v>
      </c>
      <c r="C62" s="15" t="s">
        <v>131</v>
      </c>
      <c r="D62" s="2" t="s">
        <v>7</v>
      </c>
    </row>
    <row r="63" spans="1:5" ht="15" customHeight="1" x14ac:dyDescent="0.3">
      <c r="A63" s="3" t="s">
        <v>4</v>
      </c>
      <c r="B63" s="3" t="s">
        <v>132</v>
      </c>
      <c r="C63" s="15" t="s">
        <v>133</v>
      </c>
      <c r="D63" s="2" t="s">
        <v>7</v>
      </c>
    </row>
    <row r="64" spans="1:5" ht="15" customHeight="1" x14ac:dyDescent="0.3">
      <c r="A64" s="3" t="s">
        <v>4</v>
      </c>
      <c r="B64" s="14" t="s">
        <v>134</v>
      </c>
      <c r="C64" s="4" t="s">
        <v>135</v>
      </c>
      <c r="D64" s="2" t="s">
        <v>7</v>
      </c>
      <c r="E64" s="17" t="s">
        <v>206</v>
      </c>
    </row>
    <row r="65" spans="1:5" ht="15" customHeight="1" x14ac:dyDescent="0.3">
      <c r="A65" s="3" t="s">
        <v>4</v>
      </c>
      <c r="B65" s="14" t="s">
        <v>136</v>
      </c>
      <c r="C65" s="15" t="s">
        <v>137</v>
      </c>
      <c r="D65" s="2" t="s">
        <v>7</v>
      </c>
    </row>
    <row r="66" spans="1:5" ht="15" customHeight="1" x14ac:dyDescent="0.3">
      <c r="A66" s="3" t="s">
        <v>4</v>
      </c>
      <c r="B66" s="14" t="s">
        <v>138</v>
      </c>
      <c r="C66" s="15" t="s">
        <v>139</v>
      </c>
      <c r="D66" s="2" t="s">
        <v>7</v>
      </c>
    </row>
    <row r="67" spans="1:5" ht="15" customHeight="1" x14ac:dyDescent="0.3">
      <c r="A67" s="3" t="s">
        <v>140</v>
      </c>
      <c r="B67" s="3" t="s">
        <v>141</v>
      </c>
      <c r="C67" s="4" t="s">
        <v>142</v>
      </c>
      <c r="D67" s="2" t="s">
        <v>205</v>
      </c>
    </row>
    <row r="68" spans="1:5" ht="15" customHeight="1" x14ac:dyDescent="0.3">
      <c r="A68" s="3" t="s">
        <v>140</v>
      </c>
      <c r="B68" s="3" t="s">
        <v>143</v>
      </c>
      <c r="C68" s="4" t="s">
        <v>144</v>
      </c>
      <c r="D68" s="2" t="s">
        <v>205</v>
      </c>
    </row>
    <row r="69" spans="1:5" ht="15" customHeight="1" x14ac:dyDescent="0.3">
      <c r="A69" s="3" t="s">
        <v>140</v>
      </c>
      <c r="B69" s="3" t="s">
        <v>145</v>
      </c>
      <c r="C69" s="4" t="s">
        <v>146</v>
      </c>
      <c r="D69" s="2" t="s">
        <v>205</v>
      </c>
    </row>
    <row r="70" spans="1:5" ht="15" customHeight="1" x14ac:dyDescent="0.3">
      <c r="A70" s="3" t="s">
        <v>140</v>
      </c>
      <c r="B70" s="3" t="s">
        <v>147</v>
      </c>
      <c r="C70" s="4" t="s">
        <v>148</v>
      </c>
      <c r="D70" s="2" t="s">
        <v>205</v>
      </c>
    </row>
    <row r="71" spans="1:5" ht="15" customHeight="1" x14ac:dyDescent="0.3">
      <c r="A71" s="3" t="s">
        <v>140</v>
      </c>
      <c r="B71" s="3" t="s">
        <v>149</v>
      </c>
      <c r="C71" s="15" t="s">
        <v>150</v>
      </c>
      <c r="D71" s="2" t="s">
        <v>205</v>
      </c>
    </row>
    <row r="72" spans="1:5" ht="15" customHeight="1" x14ac:dyDescent="0.3">
      <c r="A72" s="3" t="s">
        <v>140</v>
      </c>
      <c r="B72" s="3" t="s">
        <v>151</v>
      </c>
      <c r="C72" s="4" t="s">
        <v>152</v>
      </c>
      <c r="D72" s="2" t="s">
        <v>205</v>
      </c>
    </row>
    <row r="73" spans="1:5" ht="15" customHeight="1" x14ac:dyDescent="0.3">
      <c r="A73" s="3" t="s">
        <v>140</v>
      </c>
      <c r="B73" s="3" t="s">
        <v>153</v>
      </c>
      <c r="C73" s="15" t="s">
        <v>154</v>
      </c>
      <c r="D73" s="2" t="s">
        <v>205</v>
      </c>
      <c r="E73" s="17" t="s">
        <v>206</v>
      </c>
    </row>
    <row r="74" spans="1:5" ht="15" customHeight="1" x14ac:dyDescent="0.3">
      <c r="A74" s="3" t="s">
        <v>140</v>
      </c>
      <c r="B74" s="3" t="s">
        <v>155</v>
      </c>
      <c r="C74" s="4" t="s">
        <v>156</v>
      </c>
      <c r="D74" s="2" t="s">
        <v>205</v>
      </c>
      <c r="E74" s="17" t="s">
        <v>206</v>
      </c>
    </row>
    <row r="75" spans="1:5" ht="15" customHeight="1" x14ac:dyDescent="0.3">
      <c r="A75" s="3" t="s">
        <v>140</v>
      </c>
      <c r="B75" s="3" t="s">
        <v>157</v>
      </c>
      <c r="C75" s="4" t="s">
        <v>158</v>
      </c>
      <c r="D75" s="2" t="s">
        <v>205</v>
      </c>
      <c r="E75" s="17" t="s">
        <v>206</v>
      </c>
    </row>
    <row r="76" spans="1:5" ht="15" customHeight="1" x14ac:dyDescent="0.3">
      <c r="A76" s="3" t="s">
        <v>140</v>
      </c>
      <c r="B76" s="3" t="s">
        <v>159</v>
      </c>
      <c r="C76" s="4" t="s">
        <v>160</v>
      </c>
      <c r="D76" s="2" t="s">
        <v>205</v>
      </c>
    </row>
    <row r="77" spans="1:5" ht="15" customHeight="1" x14ac:dyDescent="0.3">
      <c r="A77" s="3" t="s">
        <v>140</v>
      </c>
      <c r="B77" s="3" t="s">
        <v>161</v>
      </c>
      <c r="C77" s="4" t="s">
        <v>162</v>
      </c>
      <c r="D77" s="2" t="s">
        <v>205</v>
      </c>
    </row>
    <row r="78" spans="1:5" ht="15" customHeight="1" x14ac:dyDescent="0.3">
      <c r="A78" s="3" t="s">
        <v>140</v>
      </c>
      <c r="B78" s="3" t="s">
        <v>163</v>
      </c>
      <c r="C78" s="15" t="s">
        <v>164</v>
      </c>
      <c r="D78" s="2" t="s">
        <v>205</v>
      </c>
    </row>
    <row r="79" spans="1:5" ht="15" customHeight="1" x14ac:dyDescent="0.3">
      <c r="A79" s="3" t="s">
        <v>140</v>
      </c>
      <c r="B79" s="3" t="s">
        <v>165</v>
      </c>
      <c r="C79" s="4" t="s">
        <v>166</v>
      </c>
      <c r="D79" s="2" t="s">
        <v>205</v>
      </c>
    </row>
    <row r="80" spans="1:5" ht="15" customHeight="1" x14ac:dyDescent="0.3">
      <c r="A80" s="3" t="s">
        <v>140</v>
      </c>
      <c r="B80" s="3" t="s">
        <v>167</v>
      </c>
      <c r="C80" s="15" t="s">
        <v>168</v>
      </c>
      <c r="D80" s="2" t="s">
        <v>205</v>
      </c>
    </row>
    <row r="81" spans="1:5" ht="15" customHeight="1" x14ac:dyDescent="0.3">
      <c r="A81" s="3" t="s">
        <v>140</v>
      </c>
      <c r="B81" s="3" t="s">
        <v>169</v>
      </c>
      <c r="C81" s="15" t="s">
        <v>170</v>
      </c>
      <c r="D81" s="2" t="s">
        <v>205</v>
      </c>
    </row>
    <row r="82" spans="1:5" ht="15" customHeight="1" x14ac:dyDescent="0.3">
      <c r="A82" s="3" t="s">
        <v>140</v>
      </c>
      <c r="B82" s="3" t="s">
        <v>171</v>
      </c>
      <c r="C82" s="15" t="s">
        <v>172</v>
      </c>
      <c r="D82" s="2" t="s">
        <v>205</v>
      </c>
    </row>
    <row r="83" spans="1:5" ht="15" customHeight="1" x14ac:dyDescent="0.3">
      <c r="A83" s="3" t="s">
        <v>140</v>
      </c>
      <c r="B83" s="3" t="s">
        <v>173</v>
      </c>
      <c r="C83" s="15" t="s">
        <v>174</v>
      </c>
      <c r="D83" s="2" t="s">
        <v>205</v>
      </c>
    </row>
    <row r="84" spans="1:5" ht="15" customHeight="1" x14ac:dyDescent="0.3">
      <c r="A84" s="3" t="s">
        <v>140</v>
      </c>
      <c r="B84" s="3" t="s">
        <v>175</v>
      </c>
      <c r="C84" s="15" t="s">
        <v>176</v>
      </c>
      <c r="D84" s="2" t="s">
        <v>205</v>
      </c>
    </row>
    <row r="85" spans="1:5" ht="15" customHeight="1" x14ac:dyDescent="0.3">
      <c r="A85" s="3" t="s">
        <v>140</v>
      </c>
      <c r="B85" s="3" t="s">
        <v>177</v>
      </c>
      <c r="C85" s="15" t="s">
        <v>178</v>
      </c>
      <c r="D85" s="2" t="s">
        <v>205</v>
      </c>
    </row>
    <row r="86" spans="1:5" ht="15" customHeight="1" x14ac:dyDescent="0.3">
      <c r="A86" s="3" t="s">
        <v>140</v>
      </c>
      <c r="B86" s="3" t="s">
        <v>179</v>
      </c>
      <c r="C86" s="4" t="s">
        <v>180</v>
      </c>
      <c r="D86" s="2" t="s">
        <v>205</v>
      </c>
    </row>
    <row r="87" spans="1:5" ht="15" customHeight="1" x14ac:dyDescent="0.3">
      <c r="A87" s="3" t="s">
        <v>140</v>
      </c>
      <c r="B87" s="3" t="s">
        <v>181</v>
      </c>
      <c r="C87" s="15" t="s">
        <v>182</v>
      </c>
      <c r="D87" s="2" t="s">
        <v>205</v>
      </c>
    </row>
    <row r="88" spans="1:5" ht="15" customHeight="1" x14ac:dyDescent="0.3">
      <c r="A88" s="3" t="s">
        <v>140</v>
      </c>
      <c r="B88" s="3" t="s">
        <v>183</v>
      </c>
      <c r="C88" s="15" t="s">
        <v>184</v>
      </c>
      <c r="D88" s="2" t="s">
        <v>8</v>
      </c>
      <c r="E88" s="17" t="s">
        <v>207</v>
      </c>
    </row>
    <row r="89" spans="1:5" ht="15" customHeight="1" x14ac:dyDescent="0.3">
      <c r="A89" s="3" t="s">
        <v>140</v>
      </c>
      <c r="B89" s="3" t="s">
        <v>185</v>
      </c>
      <c r="C89" s="15" t="s">
        <v>186</v>
      </c>
      <c r="D89" s="2" t="s">
        <v>205</v>
      </c>
    </row>
    <row r="90" spans="1:5" ht="15" customHeight="1" x14ac:dyDescent="0.3">
      <c r="A90" s="3" t="s">
        <v>140</v>
      </c>
      <c r="B90" s="3" t="s">
        <v>187</v>
      </c>
      <c r="C90" s="15" t="s">
        <v>188</v>
      </c>
      <c r="D90" s="2" t="s">
        <v>205</v>
      </c>
    </row>
    <row r="91" spans="1:5" ht="15" customHeight="1" x14ac:dyDescent="0.3">
      <c r="A91" s="3" t="s">
        <v>140</v>
      </c>
      <c r="B91" s="3" t="s">
        <v>189</v>
      </c>
      <c r="C91" s="15" t="s">
        <v>190</v>
      </c>
      <c r="D91" s="2" t="s">
        <v>8</v>
      </c>
      <c r="E91" s="17" t="s">
        <v>208</v>
      </c>
    </row>
    <row r="92" spans="1:5" ht="15" customHeight="1" x14ac:dyDescent="0.3">
      <c r="A92" s="3" t="s">
        <v>140</v>
      </c>
      <c r="B92" s="3" t="s">
        <v>191</v>
      </c>
      <c r="C92" s="15" t="s">
        <v>192</v>
      </c>
      <c r="D92" s="2" t="s">
        <v>205</v>
      </c>
    </row>
    <row r="93" spans="1:5" ht="15" customHeight="1" x14ac:dyDescent="0.3">
      <c r="A93" s="3" t="s">
        <v>140</v>
      </c>
      <c r="B93" s="3" t="s">
        <v>193</v>
      </c>
      <c r="C93" s="15" t="s">
        <v>194</v>
      </c>
      <c r="D93" s="2" t="s">
        <v>205</v>
      </c>
    </row>
    <row r="94" spans="1:5" ht="15" customHeight="1" x14ac:dyDescent="0.3">
      <c r="A94" s="3" t="s">
        <v>140</v>
      </c>
      <c r="B94" s="3" t="s">
        <v>195</v>
      </c>
      <c r="C94" s="15" t="s">
        <v>196</v>
      </c>
      <c r="D94" s="2" t="s">
        <v>205</v>
      </c>
    </row>
    <row r="95" spans="1:5" ht="15" customHeight="1" x14ac:dyDescent="0.3">
      <c r="A95" s="3" t="s">
        <v>140</v>
      </c>
      <c r="B95" s="3" t="s">
        <v>197</v>
      </c>
      <c r="C95" s="15" t="s">
        <v>198</v>
      </c>
      <c r="D95" s="2" t="s">
        <v>8</v>
      </c>
      <c r="E95" s="17" t="s">
        <v>201</v>
      </c>
    </row>
    <row r="96" spans="1:5" ht="15" customHeight="1" x14ac:dyDescent="0.3">
      <c r="A96" s="3" t="s">
        <v>140</v>
      </c>
      <c r="B96" s="3" t="s">
        <v>199</v>
      </c>
      <c r="C96" s="15" t="s">
        <v>200</v>
      </c>
      <c r="D96" s="2" t="s">
        <v>205</v>
      </c>
    </row>
  </sheetData>
  <conditionalFormatting sqref="A97:A1000 B98:D1000">
    <cfRule type="expression" dxfId="10" priority="5">
      <formula>$D97="Updated"</formula>
    </cfRule>
    <cfRule type="expression" dxfId="9" priority="7">
      <formula>$D97="Page Unresponsive"</formula>
    </cfRule>
    <cfRule type="expression" dxfId="8" priority="8">
      <formula>$D97="With Issues"</formula>
    </cfRule>
    <cfRule type="expression" dxfId="7" priority="10">
      <formula>$D97="Completed"</formula>
    </cfRule>
  </conditionalFormatting>
  <conditionalFormatting sqref="A2:D96">
    <cfRule type="expression" dxfId="6" priority="1">
      <formula>$D2="Updated"</formula>
    </cfRule>
    <cfRule type="expression" dxfId="5" priority="2">
      <formula>$D2="Page Unresponsive"</formula>
    </cfRule>
    <cfRule type="expression" dxfId="4" priority="3">
      <formula>$D2="With Issues"</formula>
    </cfRule>
    <cfRule type="expression" dxfId="3" priority="4">
      <formula>$D2="Completed"</formula>
    </cfRule>
  </conditionalFormatting>
  <conditionalFormatting sqref="A2:D1000">
    <cfRule type="expression" priority="9">
      <formula>$D2="Not Completed"</formula>
    </cfRule>
  </conditionalFormatting>
  <conditionalFormatting sqref="A96:D97">
    <cfRule type="expression" dxfId="2" priority="11">
      <formula>$D96="Page Unresponsive"</formula>
    </cfRule>
    <cfRule type="expression" dxfId="1" priority="12">
      <formula>$D96="With Issues"</formula>
    </cfRule>
    <cfRule type="expression" dxfId="0" priority="14">
      <formula>$D96="Completed"</formula>
    </cfRule>
  </conditionalFormatting>
  <dataValidations count="2">
    <dataValidation type="list" allowBlank="1" showInputMessage="1" showErrorMessage="1" sqref="D1" xr:uid="{00000000-0002-0000-0000-000000000000}">
      <formula1>"Completed,Not Yet Completed,Page Unresponsive,With Issues"</formula1>
      <formula2>0</formula2>
    </dataValidation>
    <dataValidation type="list" allowBlank="1" showInputMessage="1" showErrorMessage="1" sqref="D2:D96" xr:uid="{063F5AB0-2047-4156-ACED-713D3525561F}">
      <formula1>"Completed,Not Yet Completed,Page Unresponsive,With Issues, Updated"</formula1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location="sort=%40insightdate%20descending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location="!?s=recent&amp;offset=0&amp;language=en&amp;includeArchived=false" xr:uid="{00000000-0004-0000-0000-00001E000000}"/>
    <hyperlink ref="C33" r:id="rId32" xr:uid="{00000000-0004-0000-0000-00001F000000}"/>
    <hyperlink ref="C34" r:id="rId33" location="!?s=recent&amp;offset=0&amp;language=en&amp;includeArchived=false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location="news|2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3" r:id="rId61" xr:uid="{00000000-0004-0000-0000-00003D000000}"/>
    <hyperlink ref="C65" r:id="rId62" xr:uid="{00000000-0004-0000-0000-00003F000000}"/>
    <hyperlink ref="C66" r:id="rId63" xr:uid="{00000000-0004-0000-0000-000040000000}"/>
    <hyperlink ref="C67" r:id="rId64" xr:uid="{00000000-0004-0000-0000-000041000000}"/>
    <hyperlink ref="C68" r:id="rId65" xr:uid="{00000000-0004-0000-0000-000042000000}"/>
    <hyperlink ref="C69" r:id="rId66" xr:uid="{00000000-0004-0000-0000-000043000000}"/>
    <hyperlink ref="C70" r:id="rId67" xr:uid="{00000000-0004-0000-0000-000044000000}"/>
    <hyperlink ref="C71" r:id="rId68" xr:uid="{00000000-0004-0000-0000-000045000000}"/>
    <hyperlink ref="C72" r:id="rId69" xr:uid="{00000000-0004-0000-0000-000046000000}"/>
    <hyperlink ref="C73" r:id="rId70" xr:uid="{00000000-0004-0000-0000-000047000000}"/>
    <hyperlink ref="C74" r:id="rId71" xr:uid="{00000000-0004-0000-0000-000048000000}"/>
    <hyperlink ref="C75" r:id="rId72" xr:uid="{00000000-0004-0000-0000-000049000000}"/>
    <hyperlink ref="C76" r:id="rId73" xr:uid="{00000000-0004-0000-0000-00004A000000}"/>
    <hyperlink ref="C77" r:id="rId74" xr:uid="{00000000-0004-0000-0000-00004B000000}"/>
    <hyperlink ref="C78" r:id="rId75" xr:uid="{00000000-0004-0000-0000-00004C000000}"/>
    <hyperlink ref="C79" r:id="rId76" xr:uid="{00000000-0004-0000-0000-00004D000000}"/>
    <hyperlink ref="C80" r:id="rId77" xr:uid="{00000000-0004-0000-0000-00004E000000}"/>
    <hyperlink ref="C81" r:id="rId78" xr:uid="{00000000-0004-0000-0000-00004F000000}"/>
    <hyperlink ref="C82" r:id="rId79" xr:uid="{00000000-0004-0000-0000-000050000000}"/>
    <hyperlink ref="C83" r:id="rId80" xr:uid="{00000000-0004-0000-0000-000051000000}"/>
    <hyperlink ref="C84" r:id="rId81" xr:uid="{00000000-0004-0000-0000-000052000000}"/>
    <hyperlink ref="C85" r:id="rId82" xr:uid="{00000000-0004-0000-0000-000053000000}"/>
    <hyperlink ref="C86" r:id="rId83" xr:uid="{00000000-0004-0000-0000-000054000000}"/>
    <hyperlink ref="C87" r:id="rId84" xr:uid="{00000000-0004-0000-0000-000055000000}"/>
    <hyperlink ref="C88" r:id="rId85" xr:uid="{00000000-0004-0000-0000-000056000000}"/>
    <hyperlink ref="C89" r:id="rId86" xr:uid="{00000000-0004-0000-0000-000057000000}"/>
    <hyperlink ref="C90" r:id="rId87" xr:uid="{00000000-0004-0000-0000-000058000000}"/>
    <hyperlink ref="C91" r:id="rId88" xr:uid="{00000000-0004-0000-0000-000059000000}"/>
    <hyperlink ref="C92" r:id="rId89" xr:uid="{00000000-0004-0000-0000-00005A000000}"/>
    <hyperlink ref="C93" r:id="rId90" xr:uid="{00000000-0004-0000-0000-00005B000000}"/>
    <hyperlink ref="C94" r:id="rId91" xr:uid="{00000000-0004-0000-0000-00005C000000}"/>
    <hyperlink ref="C95" r:id="rId92" xr:uid="{00000000-0004-0000-0000-00005D000000}"/>
    <hyperlink ref="C96" r:id="rId93" xr:uid="{00000000-0004-0000-0000-00005E000000}"/>
    <hyperlink ref="C62" r:id="rId94" xr:uid="{00000000-0004-0000-0000-00003C000000}"/>
    <hyperlink ref="C64" r:id="rId95" xr:uid="{00000000-0004-0000-0000-00003E000000}"/>
  </hyperlinks>
  <pageMargins left="0.7" right="0.7" top="0.75" bottom="0.75" header="0.511811023622047" footer="0.511811023622047"/>
  <pageSetup orientation="portrait" horizontalDpi="300" verticalDpi="300" r:id="rId96"/>
  <legacyDrawing r:id="rId97"/>
</worksheet>
</file>

<file path=docMetadata/LabelInfo.xml><?xml version="1.0" encoding="utf-8"?>
<clbl:labelList xmlns:clbl="http://schemas.microsoft.com/office/2020/mipLabelMetadata">
  <clbl:label id="{b44ae497-40df-4094-93f7-434fdc68f94d}" enabled="1" method="Standard" siteId="{49d8b68c-4994-4077-9e38-e112c21fd0e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Copeland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Magsombol, Ma. Laiza</dc:creator>
  <dc:description/>
  <cp:lastModifiedBy>San Juan, Ivan</cp:lastModifiedBy>
  <cp:revision>9</cp:revision>
  <dcterms:created xsi:type="dcterms:W3CDTF">2025-08-26T08:35:38Z</dcterms:created>
  <dcterms:modified xsi:type="dcterms:W3CDTF">2025-10-06T14:51:21Z</dcterms:modified>
  <dc:language>en-PH</dc:language>
</cp:coreProperties>
</file>