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esktop\"/>
    </mc:Choice>
  </mc:AlternateContent>
  <xr:revisionPtr revIDLastSave="0" documentId="13_ncr:1_{4ABF6EE3-6C65-4893-BD30-A04CA4688D5D}" xr6:coauthVersionLast="45" xr6:coauthVersionMax="45" xr10:uidLastSave="{00000000-0000-0000-0000-000000000000}"/>
  <bookViews>
    <workbookView xWindow="-108" yWindow="-108" windowWidth="23256" windowHeight="12576" xr2:uid="{F68918DD-BEC4-43A3-996A-4CB99349C38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F2" i="1"/>
  <c r="E2" i="1"/>
  <c r="F4" i="1"/>
  <c r="E12" i="1"/>
  <c r="E13" i="1"/>
  <c r="E14" i="1"/>
  <c r="E15" i="1"/>
  <c r="E16" i="1"/>
  <c r="E17" i="1"/>
  <c r="E18" i="1"/>
  <c r="E19" i="1"/>
  <c r="E20" i="1"/>
  <c r="E21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3" i="1"/>
  <c r="E4" i="1"/>
  <c r="E5" i="1"/>
  <c r="E6" i="1"/>
  <c r="E7" i="1"/>
  <c r="E8" i="1"/>
  <c r="E9" i="1"/>
  <c r="E10" i="1"/>
  <c r="E11" i="1"/>
  <c r="G12" i="1" l="1"/>
  <c r="K12" i="1"/>
  <c r="K2" i="1"/>
  <c r="G2" i="1"/>
  <c r="O4" i="1" l="1"/>
  <c r="O3" i="1"/>
</calcChain>
</file>

<file path=xl/sharedStrings.xml><?xml version="1.0" encoding="utf-8"?>
<sst xmlns="http://schemas.openxmlformats.org/spreadsheetml/2006/main" count="12" uniqueCount="12">
  <si>
    <t>Wnls</t>
  </si>
  <si>
    <t>I</t>
  </si>
  <si>
    <t>U</t>
  </si>
  <si>
    <t>IU</t>
  </si>
  <si>
    <t>I^2</t>
  </si>
  <si>
    <t>&lt;R&gt;</t>
  </si>
  <si>
    <t>wU</t>
  </si>
  <si>
    <t>&lt;Ke&gt;</t>
  </si>
  <si>
    <t>w^2</t>
  </si>
  <si>
    <t>J=</t>
  </si>
  <si>
    <t>Ke=</t>
  </si>
  <si>
    <t>Rоб=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</si>
</sst>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3458-D57A-4478-BB3D-4875CF56425E}">
  <dimension ref="A1:O21"/>
  <sheetViews>
    <sheetView tabSelected="1" zoomScaleNormal="100" workbookViewId="0">
      <selection activeCell="N9" sqref="N9"/>
    </sheetView>
  </sheetViews>
  <sheetFormatPr defaultRowHeight="14.4" x14ac:dyDescent="0.3"/>
  <cols>
    <col min="2" max="2" width="10" bestFit="1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8</v>
      </c>
      <c r="K1" t="s">
        <v>7</v>
      </c>
    </row>
    <row r="2" spans="1:15" x14ac:dyDescent="0.3">
      <c r="A2">
        <v>100</v>
      </c>
      <c r="B2">
        <v>13.33816</v>
      </c>
      <c r="C2">
        <v>0.89</v>
      </c>
      <c r="D2">
        <v>5.17</v>
      </c>
      <c r="E2">
        <f>C2*D2</f>
        <v>4.6013000000000002</v>
      </c>
      <c r="F2">
        <f>C2^2</f>
        <v>0.79210000000000003</v>
      </c>
      <c r="G2">
        <f>SUM(E2:E11)/SUM(F2:F11)</f>
        <v>5.5320285822688753</v>
      </c>
      <c r="I2">
        <f>B2*D2</f>
        <v>68.958287200000001</v>
      </c>
      <c r="J2">
        <f>B2^2</f>
        <v>177.90651218560001</v>
      </c>
      <c r="K2">
        <f>SUM(I2:I11)/SUM(J2:J11)</f>
        <v>0.38671952329152365</v>
      </c>
      <c r="N2" s="1" t="s">
        <v>9</v>
      </c>
      <c r="O2">
        <f>(48*48)*(0.016*0.0115*0.0115)/2</f>
        <v>2.4376320000000003E-3</v>
      </c>
    </row>
    <row r="3" spans="1:15" x14ac:dyDescent="0.3">
      <c r="A3">
        <v>90</v>
      </c>
      <c r="B3">
        <v>11.786654</v>
      </c>
      <c r="C3">
        <v>0.79</v>
      </c>
      <c r="D3">
        <v>4.5599999999999996</v>
      </c>
      <c r="E3">
        <f t="shared" ref="E3:E21" si="0">C3*D3</f>
        <v>3.6023999999999998</v>
      </c>
      <c r="F3">
        <f t="shared" ref="F3:F21" si="1">C3^2</f>
        <v>0.6241000000000001</v>
      </c>
      <c r="I3">
        <f t="shared" ref="I3:I21" si="2">B3*D3</f>
        <v>53.747142239999995</v>
      </c>
      <c r="J3">
        <f t="shared" ref="J3:J21" si="3">B3^2</f>
        <v>138.925212515716</v>
      </c>
      <c r="N3" s="1" t="s">
        <v>10</v>
      </c>
      <c r="O3">
        <f>(K2-K12)/2</f>
        <v>0.38835018772135788</v>
      </c>
    </row>
    <row r="4" spans="1:15" x14ac:dyDescent="0.3">
      <c r="A4">
        <v>80</v>
      </c>
      <c r="B4">
        <v>10.387921</v>
      </c>
      <c r="C4">
        <v>0.72</v>
      </c>
      <c r="D4">
        <v>3.96</v>
      </c>
      <c r="E4">
        <f t="shared" si="0"/>
        <v>2.8512</v>
      </c>
      <c r="F4">
        <f>C4^2</f>
        <v>0.51839999999999997</v>
      </c>
      <c r="I4">
        <f t="shared" si="2"/>
        <v>41.136167159999999</v>
      </c>
      <c r="J4">
        <f t="shared" si="3"/>
        <v>107.90890270224101</v>
      </c>
      <c r="N4" s="1" t="s">
        <v>11</v>
      </c>
      <c r="O4">
        <f>(G2+G12)/2</f>
        <v>5.5694514910417201</v>
      </c>
    </row>
    <row r="5" spans="1:15" x14ac:dyDescent="0.3">
      <c r="A5">
        <v>70</v>
      </c>
      <c r="B5">
        <v>9.0426327999999998</v>
      </c>
      <c r="C5">
        <v>0.66</v>
      </c>
      <c r="D5">
        <v>3.52</v>
      </c>
      <c r="E5">
        <f t="shared" si="0"/>
        <v>2.3231999999999999</v>
      </c>
      <c r="F5">
        <f t="shared" si="1"/>
        <v>0.43560000000000004</v>
      </c>
      <c r="I5">
        <f t="shared" si="2"/>
        <v>31.830067455999998</v>
      </c>
      <c r="J5">
        <f t="shared" si="3"/>
        <v>81.769207955635835</v>
      </c>
    </row>
    <row r="6" spans="1:15" x14ac:dyDescent="0.3">
      <c r="A6">
        <v>60</v>
      </c>
      <c r="B6">
        <v>7.6634985999999996</v>
      </c>
      <c r="C6">
        <v>0.56999999999999995</v>
      </c>
      <c r="D6">
        <v>3.01</v>
      </c>
      <c r="E6">
        <f t="shared" si="0"/>
        <v>1.7156999999999998</v>
      </c>
      <c r="F6">
        <f t="shared" si="1"/>
        <v>0.32489999999999997</v>
      </c>
      <c r="I6">
        <f t="shared" si="2"/>
        <v>23.067130785999996</v>
      </c>
      <c r="J6">
        <f t="shared" si="3"/>
        <v>58.729210792201954</v>
      </c>
    </row>
    <row r="7" spans="1:15" x14ac:dyDescent="0.3">
      <c r="A7">
        <v>50</v>
      </c>
      <c r="B7">
        <v>6.3217363999999998</v>
      </c>
      <c r="C7">
        <v>0.46</v>
      </c>
      <c r="D7">
        <v>2.42</v>
      </c>
      <c r="E7">
        <f t="shared" si="0"/>
        <v>1.1132</v>
      </c>
      <c r="F7">
        <f t="shared" si="1"/>
        <v>0.21160000000000001</v>
      </c>
      <c r="I7">
        <f t="shared" si="2"/>
        <v>15.298602087999999</v>
      </c>
      <c r="J7">
        <f t="shared" si="3"/>
        <v>39.964351111084959</v>
      </c>
    </row>
    <row r="8" spans="1:15" x14ac:dyDescent="0.3">
      <c r="A8">
        <v>40</v>
      </c>
      <c r="B8">
        <v>4.9675526999999997</v>
      </c>
      <c r="C8">
        <v>0.36</v>
      </c>
      <c r="D8">
        <v>1.93</v>
      </c>
      <c r="E8">
        <f t="shared" si="0"/>
        <v>0.69479999999999997</v>
      </c>
      <c r="F8">
        <f t="shared" si="1"/>
        <v>0.12959999999999999</v>
      </c>
      <c r="I8">
        <f t="shared" si="2"/>
        <v>9.5873767109999992</v>
      </c>
      <c r="J8">
        <f t="shared" si="3"/>
        <v>24.676579827277287</v>
      </c>
    </row>
    <row r="9" spans="1:15" x14ac:dyDescent="0.3">
      <c r="A9">
        <v>30</v>
      </c>
      <c r="B9">
        <v>3.6270528</v>
      </c>
      <c r="C9">
        <v>0.28000000000000003</v>
      </c>
      <c r="D9">
        <v>1.39</v>
      </c>
      <c r="E9">
        <f t="shared" si="0"/>
        <v>0.38919999999999999</v>
      </c>
      <c r="F9">
        <f t="shared" si="1"/>
        <v>7.8400000000000011E-2</v>
      </c>
      <c r="I9">
        <f t="shared" si="2"/>
        <v>5.0416033919999999</v>
      </c>
      <c r="J9">
        <f t="shared" si="3"/>
        <v>13.15551201398784</v>
      </c>
    </row>
    <row r="10" spans="1:15" x14ac:dyDescent="0.3">
      <c r="A10">
        <v>20</v>
      </c>
      <c r="B10">
        <v>2.2522386000000001</v>
      </c>
      <c r="C10">
        <v>0.2</v>
      </c>
      <c r="D10">
        <v>0.88</v>
      </c>
      <c r="E10">
        <f t="shared" si="0"/>
        <v>0.17600000000000002</v>
      </c>
      <c r="F10">
        <f t="shared" si="1"/>
        <v>4.0000000000000008E-2</v>
      </c>
      <c r="I10">
        <f t="shared" si="2"/>
        <v>1.981969968</v>
      </c>
      <c r="J10">
        <f t="shared" si="3"/>
        <v>5.0725787113299603</v>
      </c>
    </row>
    <row r="11" spans="1:15" x14ac:dyDescent="0.3">
      <c r="A11">
        <v>10</v>
      </c>
      <c r="B11">
        <v>0.88911580000000001</v>
      </c>
      <c r="C11">
        <v>0.09</v>
      </c>
      <c r="D11">
        <v>0.33</v>
      </c>
      <c r="E11">
        <f t="shared" si="0"/>
        <v>2.9700000000000001E-2</v>
      </c>
      <c r="F11">
        <f t="shared" si="1"/>
        <v>8.0999999999999996E-3</v>
      </c>
      <c r="I11">
        <f t="shared" si="2"/>
        <v>0.293408214</v>
      </c>
      <c r="J11">
        <f t="shared" si="3"/>
        <v>0.79052690580964002</v>
      </c>
    </row>
    <row r="12" spans="1:15" x14ac:dyDescent="0.3">
      <c r="A12">
        <v>-10</v>
      </c>
      <c r="B12">
        <v>-0.90793710000000005</v>
      </c>
      <c r="C12">
        <v>0.1</v>
      </c>
      <c r="D12">
        <v>0.35</v>
      </c>
      <c r="E12">
        <f t="shared" si="0"/>
        <v>3.4999999999999996E-2</v>
      </c>
      <c r="F12">
        <f t="shared" si="1"/>
        <v>1.0000000000000002E-2</v>
      </c>
      <c r="G12">
        <f>SUM(E12:E21)/SUM(F12:F21)</f>
        <v>5.606874399814564</v>
      </c>
      <c r="I12">
        <f t="shared" si="2"/>
        <v>-0.31777798499999999</v>
      </c>
      <c r="J12">
        <f t="shared" si="3"/>
        <v>0.82434977755641015</v>
      </c>
      <c r="K12">
        <f>SUM(I12:I21)/SUM(J12:J21)</f>
        <v>-0.3899808521511921</v>
      </c>
    </row>
    <row r="13" spans="1:15" x14ac:dyDescent="0.3">
      <c r="A13">
        <v>-20</v>
      </c>
      <c r="B13">
        <v>-2.2493886999999999</v>
      </c>
      <c r="C13">
        <v>0.2</v>
      </c>
      <c r="D13">
        <v>0.9</v>
      </c>
      <c r="E13">
        <f t="shared" si="0"/>
        <v>0.18000000000000002</v>
      </c>
      <c r="F13">
        <f t="shared" si="1"/>
        <v>4.0000000000000008E-2</v>
      </c>
      <c r="I13">
        <f t="shared" si="2"/>
        <v>-2.02444983</v>
      </c>
      <c r="J13">
        <f t="shared" si="3"/>
        <v>5.0597495236876897</v>
      </c>
    </row>
    <row r="14" spans="1:15" x14ac:dyDescent="0.3">
      <c r="A14">
        <v>-30</v>
      </c>
      <c r="B14">
        <v>-3.6157724</v>
      </c>
      <c r="C14">
        <v>0.28000000000000003</v>
      </c>
      <c r="D14">
        <v>1.43</v>
      </c>
      <c r="E14">
        <f t="shared" si="0"/>
        <v>0.40040000000000003</v>
      </c>
      <c r="F14">
        <f t="shared" si="1"/>
        <v>7.8400000000000011E-2</v>
      </c>
      <c r="I14">
        <f t="shared" si="2"/>
        <v>-5.1705545319999997</v>
      </c>
      <c r="J14">
        <f t="shared" si="3"/>
        <v>13.073810048601761</v>
      </c>
    </row>
    <row r="15" spans="1:15" x14ac:dyDescent="0.3">
      <c r="A15">
        <v>-40</v>
      </c>
      <c r="B15">
        <v>-4.9731263999999999</v>
      </c>
      <c r="C15">
        <v>0.35</v>
      </c>
      <c r="D15">
        <v>1.94</v>
      </c>
      <c r="E15">
        <f t="shared" si="0"/>
        <v>0.67899999999999994</v>
      </c>
      <c r="F15">
        <f t="shared" si="1"/>
        <v>0.12249999999999998</v>
      </c>
      <c r="I15">
        <f t="shared" si="2"/>
        <v>-9.6478652159999996</v>
      </c>
      <c r="J15">
        <f t="shared" si="3"/>
        <v>24.731986190376958</v>
      </c>
    </row>
    <row r="16" spans="1:15" x14ac:dyDescent="0.3">
      <c r="A16">
        <v>-50</v>
      </c>
      <c r="B16">
        <v>-6.3200136999999996</v>
      </c>
      <c r="C16">
        <v>0.44</v>
      </c>
      <c r="D16">
        <v>2.4900000000000002</v>
      </c>
      <c r="E16">
        <f t="shared" si="0"/>
        <v>1.0956000000000001</v>
      </c>
      <c r="F16">
        <f t="shared" si="1"/>
        <v>0.19359999999999999</v>
      </c>
      <c r="I16">
        <f t="shared" si="2"/>
        <v>-15.736834113</v>
      </c>
      <c r="J16">
        <f t="shared" si="3"/>
        <v>39.942573168187685</v>
      </c>
    </row>
    <row r="17" spans="1:10" x14ac:dyDescent="0.3">
      <c r="A17">
        <v>-60</v>
      </c>
      <c r="B17">
        <v>-7.6439256999999996</v>
      </c>
      <c r="C17">
        <v>0.54</v>
      </c>
      <c r="D17">
        <v>2.98</v>
      </c>
      <c r="E17">
        <f t="shared" si="0"/>
        <v>1.6092000000000002</v>
      </c>
      <c r="F17">
        <f t="shared" si="1"/>
        <v>0.29160000000000003</v>
      </c>
      <c r="I17">
        <f t="shared" si="2"/>
        <v>-22.778898586</v>
      </c>
      <c r="J17">
        <f t="shared" si="3"/>
        <v>58.429600107120486</v>
      </c>
    </row>
    <row r="18" spans="1:10" x14ac:dyDescent="0.3">
      <c r="A18">
        <v>-70</v>
      </c>
      <c r="B18">
        <v>-8.9119803999999991</v>
      </c>
      <c r="C18">
        <v>0.63</v>
      </c>
      <c r="D18">
        <v>3.52</v>
      </c>
      <c r="E18">
        <f t="shared" si="0"/>
        <v>2.2176</v>
      </c>
      <c r="F18">
        <f t="shared" si="1"/>
        <v>0.39690000000000003</v>
      </c>
      <c r="I18">
        <f t="shared" si="2"/>
        <v>-31.370171007999996</v>
      </c>
      <c r="J18">
        <f t="shared" si="3"/>
        <v>79.423394649984147</v>
      </c>
    </row>
    <row r="19" spans="1:10" x14ac:dyDescent="0.3">
      <c r="A19">
        <v>-80</v>
      </c>
      <c r="B19">
        <v>-10.260975999999999</v>
      </c>
      <c r="C19">
        <v>0.71</v>
      </c>
      <c r="D19">
        <v>4.0199999999999996</v>
      </c>
      <c r="E19">
        <f t="shared" si="0"/>
        <v>2.8541999999999996</v>
      </c>
      <c r="F19">
        <f t="shared" si="1"/>
        <v>0.50409999999999999</v>
      </c>
      <c r="I19">
        <f t="shared" si="2"/>
        <v>-41.249123519999991</v>
      </c>
      <c r="J19">
        <f t="shared" si="3"/>
        <v>105.28762847257599</v>
      </c>
    </row>
    <row r="20" spans="1:10" x14ac:dyDescent="0.3">
      <c r="A20">
        <v>-90</v>
      </c>
      <c r="B20">
        <v>-11.503515999999999</v>
      </c>
      <c r="C20">
        <v>0.78</v>
      </c>
      <c r="D20">
        <v>4.46</v>
      </c>
      <c r="E20">
        <f t="shared" si="0"/>
        <v>3.4788000000000001</v>
      </c>
      <c r="F20">
        <f t="shared" si="1"/>
        <v>0.60840000000000005</v>
      </c>
      <c r="I20">
        <f t="shared" si="2"/>
        <v>-51.305681359999994</v>
      </c>
      <c r="J20">
        <f t="shared" si="3"/>
        <v>132.33088036225598</v>
      </c>
    </row>
    <row r="21" spans="1:10" x14ac:dyDescent="0.3">
      <c r="A21">
        <v>-100</v>
      </c>
      <c r="B21">
        <v>-12.881254999999999</v>
      </c>
      <c r="C21">
        <v>0.88</v>
      </c>
      <c r="D21">
        <v>4.9800000000000004</v>
      </c>
      <c r="E21">
        <f t="shared" si="0"/>
        <v>4.3824000000000005</v>
      </c>
      <c r="F21">
        <f t="shared" si="1"/>
        <v>0.77439999999999998</v>
      </c>
      <c r="I21">
        <f t="shared" si="2"/>
        <v>-64.148649900000009</v>
      </c>
      <c r="J21">
        <f t="shared" si="3"/>
        <v>165.92673037502499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2019-10-20T18:04:23Z</dcterms:created>
  <dcterms:modified xsi:type="dcterms:W3CDTF">2019-10-26T22:39:02Z</dcterms:modified>
</cp:coreProperties>
</file>