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-\Documents\MEGA\Electronica\Microcontroladores\PIC\Pic C\16f886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L8" i="1" l="1"/>
  <c r="CN7" i="1"/>
  <c r="CN8" i="1"/>
  <c r="CL9" i="1" s="1"/>
  <c r="CN9" i="1" s="1"/>
  <c r="CL10" i="1" s="1"/>
  <c r="CN10" i="1" s="1"/>
  <c r="CL11" i="1" s="1"/>
  <c r="CN11" i="1" s="1"/>
  <c r="CL12" i="1" s="1"/>
  <c r="CN12" i="1" s="1"/>
  <c r="CL13" i="1" s="1"/>
  <c r="CN13" i="1" s="1"/>
  <c r="CL14" i="1" s="1"/>
  <c r="CN14" i="1" s="1"/>
  <c r="CL15" i="1" s="1"/>
  <c r="CN15" i="1" s="1"/>
  <c r="CL16" i="1" s="1"/>
  <c r="CN16" i="1" s="1"/>
  <c r="CL17" i="1" s="1"/>
  <c r="CN17" i="1" s="1"/>
  <c r="CL18" i="1" s="1"/>
  <c r="CN18" i="1" s="1"/>
  <c r="CL19" i="1" s="1"/>
  <c r="CN19" i="1" s="1"/>
  <c r="CL20" i="1" s="1"/>
  <c r="CN20" i="1" s="1"/>
  <c r="CL21" i="1" s="1"/>
  <c r="CN21" i="1" s="1"/>
  <c r="CL22" i="1" s="1"/>
  <c r="CN22" i="1" s="1"/>
  <c r="CL23" i="1" s="1"/>
  <c r="CN23" i="1" s="1"/>
  <c r="CL24" i="1" s="1"/>
  <c r="CN24" i="1" s="1"/>
  <c r="CL25" i="1" s="1"/>
  <c r="CN25" i="1" s="1"/>
  <c r="CL26" i="1" s="1"/>
  <c r="CN26" i="1" s="1"/>
  <c r="CL27" i="1" s="1"/>
  <c r="CN27" i="1" s="1"/>
  <c r="CL28" i="1" s="1"/>
  <c r="CN28" i="1" s="1"/>
  <c r="CL29" i="1" s="1"/>
  <c r="CN29" i="1" s="1"/>
  <c r="CL30" i="1" s="1"/>
  <c r="CN30" i="1" s="1"/>
  <c r="CL31" i="1" s="1"/>
  <c r="CN31" i="1" s="1"/>
  <c r="CL7" i="1"/>
  <c r="CN6" i="1"/>
  <c r="BP8" i="1"/>
  <c r="BR7" i="1"/>
  <c r="BR8" i="1"/>
  <c r="BP9" i="1" s="1"/>
  <c r="BR9" i="1" s="1"/>
  <c r="BP10" i="1" s="1"/>
  <c r="BR10" i="1" s="1"/>
  <c r="BP11" i="1" s="1"/>
  <c r="BR11" i="1" s="1"/>
  <c r="BP12" i="1" s="1"/>
  <c r="BR12" i="1" s="1"/>
  <c r="BP13" i="1" s="1"/>
  <c r="BR13" i="1" s="1"/>
  <c r="BP14" i="1" s="1"/>
  <c r="BR14" i="1" s="1"/>
  <c r="BP15" i="1" s="1"/>
  <c r="BR15" i="1" s="1"/>
  <c r="BP16" i="1" s="1"/>
  <c r="BR16" i="1" s="1"/>
  <c r="BP17" i="1" s="1"/>
  <c r="BR17" i="1" s="1"/>
  <c r="BP18" i="1" s="1"/>
  <c r="BR18" i="1" s="1"/>
  <c r="BP19" i="1" s="1"/>
  <c r="BR19" i="1" s="1"/>
  <c r="BP20" i="1" s="1"/>
  <c r="BR20" i="1" s="1"/>
  <c r="BP21" i="1" s="1"/>
  <c r="BR21" i="1" s="1"/>
  <c r="BP22" i="1" s="1"/>
  <c r="BR22" i="1" s="1"/>
  <c r="BP23" i="1" s="1"/>
  <c r="BR23" i="1" s="1"/>
  <c r="BP24" i="1" s="1"/>
  <c r="BR24" i="1" s="1"/>
  <c r="BP25" i="1" s="1"/>
  <c r="BR25" i="1" s="1"/>
  <c r="BP26" i="1" s="1"/>
  <c r="BR26" i="1" s="1"/>
  <c r="BP27" i="1" s="1"/>
  <c r="BR27" i="1" s="1"/>
  <c r="BP28" i="1" s="1"/>
  <c r="BR28" i="1" s="1"/>
  <c r="BP29" i="1" s="1"/>
  <c r="BR29" i="1" s="1"/>
  <c r="BP30" i="1" s="1"/>
  <c r="BR30" i="1" s="1"/>
  <c r="BP31" i="1" s="1"/>
  <c r="BR31" i="1" s="1"/>
  <c r="BP7" i="1"/>
  <c r="BR6" i="1"/>
  <c r="BR35" i="1"/>
  <c r="BP35" i="1"/>
  <c r="BP36" i="1"/>
  <c r="BR36" i="1" s="1"/>
  <c r="BP37" i="1" s="1"/>
  <c r="BR37" i="1" s="1"/>
  <c r="BP38" i="1" s="1"/>
  <c r="BR38" i="1" s="1"/>
  <c r="BP39" i="1" s="1"/>
  <c r="BR39" i="1" s="1"/>
  <c r="BP40" i="1" s="1"/>
  <c r="BR40" i="1" s="1"/>
  <c r="BP41" i="1" s="1"/>
  <c r="BR41" i="1" s="1"/>
  <c r="BP42" i="1" s="1"/>
  <c r="BR42" i="1" s="1"/>
  <c r="BR34" i="1"/>
  <c r="BP34" i="1"/>
  <c r="K3" i="1" l="1"/>
  <c r="K2" i="1" l="1"/>
  <c r="AA3" i="1" l="1"/>
  <c r="Y2" i="1" l="1"/>
  <c r="Y3" i="1" s="1"/>
  <c r="O2" i="1" l="1"/>
  <c r="O3" i="1" s="1"/>
  <c r="M2" i="1"/>
  <c r="M3" i="1" s="1"/>
  <c r="W2" i="1"/>
  <c r="W3" i="1" s="1"/>
  <c r="U2" i="1"/>
  <c r="U3" i="1" s="1"/>
  <c r="S2" i="1"/>
  <c r="S3" i="1" s="1"/>
  <c r="Q2" i="1"/>
  <c r="Q3" i="1" s="1"/>
</calcChain>
</file>

<file path=xl/sharedStrings.xml><?xml version="1.0" encoding="utf-8"?>
<sst xmlns="http://schemas.openxmlformats.org/spreadsheetml/2006/main" count="1090" uniqueCount="129">
  <si>
    <t>C1</t>
  </si>
  <si>
    <t>C2</t>
  </si>
  <si>
    <t>C3</t>
  </si>
  <si>
    <t>C4</t>
  </si>
  <si>
    <t>C5</t>
  </si>
  <si>
    <t>C6</t>
  </si>
  <si>
    <t>C7</t>
  </si>
  <si>
    <t>C8</t>
  </si>
  <si>
    <t>Letra</t>
  </si>
  <si>
    <t>,</t>
  </si>
  <si>
    <t>CE</t>
  </si>
  <si>
    <t>/*A*/</t>
  </si>
  <si>
    <t>/*1*/</t>
  </si>
  <si>
    <t>/*2*/</t>
  </si>
  <si>
    <t>/*3*/</t>
  </si>
  <si>
    <t>/*4*/</t>
  </si>
  <si>
    <t>/*5*/</t>
  </si>
  <si>
    <t>/*6*/</t>
  </si>
  <si>
    <t>/*7*/</t>
  </si>
  <si>
    <t>/*8*/</t>
  </si>
  <si>
    <t>/*9*/</t>
  </si>
  <si>
    <t>/*0*/</t>
  </si>
  <si>
    <t>/*B*/</t>
  </si>
  <si>
    <t>/*C*/</t>
  </si>
  <si>
    <t>/*D*/</t>
  </si>
  <si>
    <t>/*E*/</t>
  </si>
  <si>
    <t>/*F*/</t>
  </si>
  <si>
    <t>/*G*/</t>
  </si>
  <si>
    <t>/*H*/</t>
  </si>
  <si>
    <t>/*I*/</t>
  </si>
  <si>
    <t>/*J*/</t>
  </si>
  <si>
    <t>/*K*/</t>
  </si>
  <si>
    <t>/*L*/</t>
  </si>
  <si>
    <t>/*M*/</t>
  </si>
  <si>
    <t>/*N*/</t>
  </si>
  <si>
    <t>/*O*/</t>
  </si>
  <si>
    <t>/*P*/</t>
  </si>
  <si>
    <t>/*Q*/</t>
  </si>
  <si>
    <t>/*R*/</t>
  </si>
  <si>
    <t>/*S*/</t>
  </si>
  <si>
    <t>/*T*/</t>
  </si>
  <si>
    <t>/*U*/</t>
  </si>
  <si>
    <t>/*V*/</t>
  </si>
  <si>
    <t>/*W*/</t>
  </si>
  <si>
    <t>/*X*/</t>
  </si>
  <si>
    <t>/*Y*/</t>
  </si>
  <si>
    <t>/*Z*/</t>
  </si>
  <si>
    <t>HEX</t>
  </si>
  <si>
    <t>/*a*/</t>
  </si>
  <si>
    <t>/*b*/</t>
  </si>
  <si>
    <t>/*c*/</t>
  </si>
  <si>
    <t>/*d*/</t>
  </si>
  <si>
    <t>/*e*/</t>
  </si>
  <si>
    <t>/*f*/</t>
  </si>
  <si>
    <t>/*g*/</t>
  </si>
  <si>
    <t>/*h*/</t>
  </si>
  <si>
    <t>/*i*/</t>
  </si>
  <si>
    <t>/*j*/</t>
  </si>
  <si>
    <t>/*k*/</t>
  </si>
  <si>
    <t>/*l*/</t>
  </si>
  <si>
    <t>/*m*/</t>
  </si>
  <si>
    <t>/*n*/</t>
  </si>
  <si>
    <t>/*o*/</t>
  </si>
  <si>
    <t>/*p*/</t>
  </si>
  <si>
    <t>/*q*/</t>
  </si>
  <si>
    <t>/*r*/</t>
  </si>
  <si>
    <t>/*s*/</t>
  </si>
  <si>
    <t>/*t*/</t>
  </si>
  <si>
    <t>/*u*/</t>
  </si>
  <si>
    <t>/*v*/</t>
  </si>
  <si>
    <t>/*w*/</t>
  </si>
  <si>
    <t>/*x*/</t>
  </si>
  <si>
    <t>/*y*/</t>
  </si>
  <si>
    <t>/*z*/</t>
  </si>
  <si>
    <t>//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</si>
  <si>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</si>
  <si>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</si>
  <si>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</si>
  <si>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</si>
  <si>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</si>
  <si>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</si>
  <si>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</si>
  <si>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</si>
  <si>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</si>
  <si>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</si>
  <si>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</si>
  <si>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</si>
  <si>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</si>
  <si>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</si>
  <si>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</si>
  <si>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</si>
  <si>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</si>
  <si>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</si>
  <si>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</si>
  <si>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</si>
  <si>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</si>
  <si>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</si>
  <si>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</si>
  <si>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</si>
  <si>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</si>
  <si>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</si>
  <si>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-</t>
  </si>
  <si>
    <t>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</si>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</sst>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2"/>
  <sheetViews>
    <sheetView tabSelected="1" topLeftCell="AW20" workbookViewId="0">
      <selection activeCell="BL29" sqref="BL29"/>
    </sheetView>
  </sheetViews>
  <sheetFormatPr baseColWidth="10" defaultColWidth="2.7109375" defaultRowHeight="15" x14ac:dyDescent="0.25"/>
  <cols>
    <col min="1" max="8" width="2.85546875" style="4" customWidth="1"/>
    <col min="9" max="9" width="6.28515625" style="4" customWidth="1"/>
    <col min="10" max="10" width="6.5703125" style="4" customWidth="1"/>
    <col min="11" max="11" width="4.140625" style="4" customWidth="1"/>
    <col min="12" max="12" width="1.85546875" style="4" customWidth="1"/>
    <col min="13" max="13" width="4.140625" style="4" customWidth="1"/>
    <col min="14" max="14" width="1.7109375" style="4" customWidth="1"/>
    <col min="15" max="15" width="4.140625" style="4" customWidth="1"/>
    <col min="16" max="16" width="1.5703125" style="4" customWidth="1"/>
    <col min="17" max="17" width="4.140625" style="4" customWidth="1"/>
    <col min="18" max="18" width="1.42578125" style="4" customWidth="1"/>
    <col min="19" max="19" width="4.140625" style="4" customWidth="1"/>
    <col min="20" max="20" width="1.42578125" style="4" customWidth="1"/>
    <col min="21" max="21" width="4.140625" style="4" customWidth="1"/>
    <col min="22" max="22" width="1.5703125" style="4" customWidth="1"/>
    <col min="23" max="23" width="4.140625" style="4" customWidth="1"/>
    <col min="24" max="24" width="1.42578125" style="4" customWidth="1"/>
    <col min="25" max="25" width="4.140625" style="4" customWidth="1"/>
    <col min="26" max="26" width="1.42578125" style="4" customWidth="1"/>
    <col min="27" max="27" width="4.140625" style="4" customWidth="1"/>
    <col min="28" max="28" width="1.42578125" style="4" customWidth="1"/>
    <col min="29" max="29" width="2.140625" style="4" customWidth="1"/>
    <col min="30" max="31" width="2.7109375" style="4"/>
    <col min="32" max="32" width="6" style="4" customWidth="1"/>
    <col min="33" max="33" width="3" style="4" customWidth="1"/>
    <col min="34" max="34" width="1.85546875" style="4" customWidth="1"/>
    <col min="35" max="35" width="3" style="4" customWidth="1"/>
    <col min="36" max="36" width="1.7109375" style="4" customWidth="1"/>
    <col min="37" max="37" width="3" style="4" customWidth="1"/>
    <col min="38" max="38" width="1.5703125" style="4" customWidth="1"/>
    <col min="39" max="39" width="3" style="4" customWidth="1"/>
    <col min="40" max="40" width="1.5703125" style="4" customWidth="1"/>
    <col min="41" max="41" width="3" style="4" customWidth="1"/>
    <col min="42" max="42" width="1.5703125" style="4" customWidth="1"/>
    <col min="43" max="43" width="3" style="4" customWidth="1"/>
    <col min="44" max="44" width="1.28515625" style="4" customWidth="1"/>
    <col min="45" max="45" width="3" style="4" customWidth="1"/>
    <col min="46" max="46" width="1.140625" style="4" customWidth="1"/>
    <col min="47" max="47" width="3" style="4" customWidth="1"/>
    <col min="48" max="48" width="1.28515625" style="4" customWidth="1"/>
    <col min="49" max="49" width="3" style="4" customWidth="1"/>
    <col min="50" max="50" width="1.5703125" style="4" customWidth="1"/>
    <col min="51" max="51" width="2.7109375" style="4"/>
    <col min="52" max="52" width="4.85546875" style="4" customWidth="1"/>
    <col min="53" max="53" width="3.7109375" style="4" customWidth="1"/>
    <col min="54" max="54" width="1.85546875" style="4" customWidth="1"/>
    <col min="55" max="55" width="3.7109375" style="4" customWidth="1"/>
    <col min="56" max="56" width="1.85546875" style="4" customWidth="1"/>
    <col min="57" max="57" width="3.7109375" style="4" customWidth="1"/>
    <col min="58" max="58" width="1.85546875" style="4" customWidth="1"/>
    <col min="59" max="59" width="3.7109375" style="4" customWidth="1"/>
    <col min="60" max="60" width="1.85546875" style="4" customWidth="1"/>
    <col min="61" max="61" width="3.7109375" style="4" customWidth="1"/>
    <col min="62" max="62" width="1.85546875" style="4" customWidth="1"/>
    <col min="63" max="63" width="3.7109375" style="4" customWidth="1"/>
    <col min="64" max="65" width="1.85546875" style="4" customWidth="1"/>
    <col min="66" max="68" width="3.7109375" style="4" customWidth="1"/>
    <col min="69" max="69" width="1.85546875" style="4" customWidth="1"/>
    <col min="70" max="70" width="3.7109375" style="4" customWidth="1"/>
    <col min="71" max="71" width="3.140625" style="4" customWidth="1"/>
    <col min="72" max="72" width="1.42578125" style="4" customWidth="1"/>
    <col min="73" max="73" width="3" style="4" customWidth="1"/>
    <col min="74" max="74" width="4.85546875" style="4" customWidth="1"/>
    <col min="75" max="75" width="4.28515625" style="4" customWidth="1"/>
    <col min="76" max="76" width="1.5703125" style="4" customWidth="1"/>
    <col min="77" max="77" width="4.28515625" style="4" customWidth="1"/>
    <col min="78" max="78" width="1.5703125" style="4" customWidth="1"/>
    <col min="79" max="79" width="4.28515625" style="4" customWidth="1"/>
    <col min="80" max="80" width="1.5703125" style="4" customWidth="1"/>
    <col min="81" max="81" width="4.28515625" style="4" customWidth="1"/>
    <col min="82" max="82" width="1.5703125" style="4" customWidth="1"/>
    <col min="83" max="83" width="4.28515625" style="4" customWidth="1"/>
    <col min="84" max="84" width="1.5703125" style="4" customWidth="1"/>
    <col min="85" max="85" width="4.28515625" style="4" customWidth="1"/>
    <col min="86" max="86" width="1.5703125" style="4" customWidth="1"/>
    <col min="87" max="87" width="2.42578125" style="4" customWidth="1"/>
    <col min="88" max="90" width="4.28515625" style="4" customWidth="1"/>
    <col min="91" max="91" width="1.5703125" style="4" customWidth="1"/>
    <col min="92" max="92" width="4.28515625" style="4" customWidth="1"/>
    <col min="93" max="93" width="3" style="4" bestFit="1" customWidth="1"/>
    <col min="94" max="16384" width="2.7109375" style="4"/>
  </cols>
  <sheetData>
    <row r="1" spans="1:93" x14ac:dyDescent="0.25">
      <c r="A1" s="3"/>
      <c r="B1" s="3"/>
      <c r="C1" s="3"/>
      <c r="D1" s="3"/>
      <c r="E1" s="3"/>
      <c r="F1" s="3"/>
      <c r="G1" s="3"/>
      <c r="H1" s="3"/>
      <c r="J1" s="12" t="s">
        <v>8</v>
      </c>
      <c r="K1" s="1" t="s">
        <v>0</v>
      </c>
      <c r="L1" s="1" t="s">
        <v>9</v>
      </c>
      <c r="M1" s="1" t="s">
        <v>1</v>
      </c>
      <c r="N1" s="1" t="s">
        <v>9</v>
      </c>
      <c r="O1" s="1" t="s">
        <v>2</v>
      </c>
      <c r="P1" s="1" t="s">
        <v>9</v>
      </c>
      <c r="Q1" s="1" t="s">
        <v>3</v>
      </c>
      <c r="R1" s="1" t="s">
        <v>9</v>
      </c>
      <c r="S1" s="1" t="s">
        <v>4</v>
      </c>
      <c r="T1" s="1" t="s">
        <v>9</v>
      </c>
      <c r="U1" s="1" t="s">
        <v>5</v>
      </c>
      <c r="V1" s="1" t="s">
        <v>9</v>
      </c>
      <c r="W1" s="1" t="s">
        <v>6</v>
      </c>
      <c r="X1" s="1" t="s">
        <v>9</v>
      </c>
      <c r="Y1" s="1" t="s">
        <v>7</v>
      </c>
      <c r="Z1" s="2" t="s">
        <v>9</v>
      </c>
      <c r="AA1" s="2" t="s">
        <v>10</v>
      </c>
      <c r="AB1" s="2" t="s">
        <v>9</v>
      </c>
    </row>
    <row r="2" spans="1:93" x14ac:dyDescent="0.25">
      <c r="A2" s="3"/>
      <c r="B2" s="3"/>
      <c r="C2" s="3"/>
      <c r="D2" s="3"/>
      <c r="E2" s="3"/>
      <c r="F2" s="3"/>
      <c r="G2" s="3"/>
      <c r="H2" s="3"/>
      <c r="I2" s="5"/>
      <c r="J2" s="13"/>
      <c r="K2" s="1">
        <f>SUM($A$1*128,$A$2*64,$A$3*32,$A$4*16,$A$5*8,$A$6*4,$A$7*2,$A$8)</f>
        <v>0</v>
      </c>
      <c r="L2" s="1" t="s">
        <v>9</v>
      </c>
      <c r="M2" s="1">
        <f>SUM($B$1*128,$B$2*64,$B$3*32,$B$4*16,$B$5*8,$B$6*4,$B$7*2,$B$8)</f>
        <v>0</v>
      </c>
      <c r="N2" s="1" t="s">
        <v>9</v>
      </c>
      <c r="O2" s="1">
        <f>SUM($C$1*128,$C$2*64,$C$3*32,$C$4*16,$C$5*8,$C$6*4,$C$7*2,$C$8)</f>
        <v>0</v>
      </c>
      <c r="P2" s="1" t="s">
        <v>9</v>
      </c>
      <c r="Q2" s="1">
        <f>SUM($D$1*128,$D$2*64,$D$3*32,$D$4*16,$D$5*8,$D$6*4,$D$7*2,$D$8)</f>
        <v>0</v>
      </c>
      <c r="R2" s="1" t="s">
        <v>9</v>
      </c>
      <c r="S2" s="1">
        <f>SUM($E$1*128,$E$2*64,$E$3*32,$E$4*16,$E$5*8,$E$6*4,$E$7*2,$E$8)</f>
        <v>0</v>
      </c>
      <c r="T2" s="1" t="s">
        <v>9</v>
      </c>
      <c r="U2" s="1">
        <f>SUM($F$1*128,$F$2*64,$F$3*32,$F$4*16,$F$5*8,$F$6*4,$F$7*2,$F$8)</f>
        <v>0</v>
      </c>
      <c r="V2" s="1" t="s">
        <v>9</v>
      </c>
      <c r="W2" s="1">
        <f>SUM($G$1*128,$G$2*64,$G$3*32,$G$4*16,$G$5*8,$G$6*4,$G$7*2,$G$8)</f>
        <v>0</v>
      </c>
      <c r="X2" s="1" t="s">
        <v>9</v>
      </c>
      <c r="Y2" s="1">
        <f>SUM($H$1*128,$H$2*64,$H$3*32,$H$4*16,$H$5*8,$H$6*4,$H$7*2,$H$8)</f>
        <v>0</v>
      </c>
      <c r="Z2" s="1" t="s">
        <v>9</v>
      </c>
      <c r="AA2" s="1">
        <v>0</v>
      </c>
      <c r="AB2" s="1" t="s">
        <v>9</v>
      </c>
    </row>
    <row r="3" spans="1:93" x14ac:dyDescent="0.25">
      <c r="A3" s="3"/>
      <c r="B3" s="3"/>
      <c r="C3" s="3"/>
      <c r="D3" s="3"/>
      <c r="E3" s="3"/>
      <c r="F3" s="3"/>
      <c r="G3" s="3"/>
      <c r="H3" s="3"/>
      <c r="J3" s="1" t="s">
        <v>47</v>
      </c>
      <c r="K3" s="10" t="str">
        <f>(DEC2HEX(K2,2))</f>
        <v>00</v>
      </c>
      <c r="L3" s="1" t="s">
        <v>9</v>
      </c>
      <c r="M3" s="1" t="str">
        <f t="shared" ref="M3:AA3" si="0">DEC2HEX(M2,2)</f>
        <v>00</v>
      </c>
      <c r="N3" s="1" t="s">
        <v>9</v>
      </c>
      <c r="O3" s="1" t="str">
        <f t="shared" si="0"/>
        <v>00</v>
      </c>
      <c r="P3" s="1" t="s">
        <v>9</v>
      </c>
      <c r="Q3" s="1" t="str">
        <f t="shared" si="0"/>
        <v>00</v>
      </c>
      <c r="R3" s="1" t="s">
        <v>9</v>
      </c>
      <c r="S3" s="1" t="str">
        <f t="shared" si="0"/>
        <v>00</v>
      </c>
      <c r="T3" s="1" t="s">
        <v>9</v>
      </c>
      <c r="U3" s="1" t="str">
        <f t="shared" si="0"/>
        <v>00</v>
      </c>
      <c r="V3" s="1" t="s">
        <v>9</v>
      </c>
      <c r="W3" s="1" t="str">
        <f t="shared" si="0"/>
        <v>00</v>
      </c>
      <c r="X3" s="1" t="s">
        <v>9</v>
      </c>
      <c r="Y3" s="1" t="str">
        <f t="shared" si="0"/>
        <v>00</v>
      </c>
      <c r="Z3" s="1" t="s">
        <v>9</v>
      </c>
      <c r="AA3" s="1" t="str">
        <f t="shared" si="0"/>
        <v>00</v>
      </c>
      <c r="AB3" s="1" t="s">
        <v>9</v>
      </c>
    </row>
    <row r="4" spans="1:93" x14ac:dyDescent="0.25">
      <c r="A4" s="3"/>
      <c r="B4" s="3"/>
      <c r="C4" s="3"/>
      <c r="D4" s="3"/>
      <c r="E4" s="3"/>
      <c r="F4" s="3"/>
      <c r="G4" s="3"/>
      <c r="H4" s="3"/>
    </row>
    <row r="5" spans="1:93" x14ac:dyDescent="0.25">
      <c r="A5" s="3"/>
      <c r="B5" s="3"/>
      <c r="C5" s="3"/>
      <c r="D5" s="3"/>
      <c r="E5" s="3"/>
      <c r="F5" s="3"/>
      <c r="G5" s="3"/>
      <c r="H5" s="3"/>
      <c r="I5" s="6"/>
    </row>
    <row r="6" spans="1:93" x14ac:dyDescent="0.25">
      <c r="A6" s="3"/>
      <c r="B6" s="3"/>
      <c r="C6" s="3"/>
      <c r="D6" s="3"/>
      <c r="E6" s="3"/>
      <c r="F6" s="3"/>
      <c r="G6" s="3"/>
      <c r="H6" s="3"/>
      <c r="J6" s="1" t="s">
        <v>11</v>
      </c>
      <c r="K6" s="1">
        <v>31</v>
      </c>
      <c r="L6" s="1" t="s">
        <v>9</v>
      </c>
      <c r="M6" s="1">
        <v>36</v>
      </c>
      <c r="N6" s="1" t="s">
        <v>9</v>
      </c>
      <c r="O6" s="1">
        <v>68</v>
      </c>
      <c r="P6" s="1" t="s">
        <v>9</v>
      </c>
      <c r="Q6" s="1">
        <v>68</v>
      </c>
      <c r="R6" s="1" t="s">
        <v>9</v>
      </c>
      <c r="S6" s="1">
        <v>127</v>
      </c>
      <c r="T6" s="1" t="s">
        <v>9</v>
      </c>
      <c r="U6" s="1">
        <v>0</v>
      </c>
      <c r="V6" s="1" t="s">
        <v>9</v>
      </c>
      <c r="W6" s="1"/>
      <c r="X6" s="1"/>
      <c r="Y6" s="1"/>
      <c r="Z6" s="1"/>
      <c r="AA6" s="1"/>
      <c r="AB6" s="1"/>
      <c r="AF6" s="1" t="s">
        <v>48</v>
      </c>
      <c r="AG6" s="1">
        <v>6</v>
      </c>
      <c r="AH6" s="1" t="s">
        <v>9</v>
      </c>
      <c r="AI6" s="1">
        <v>21</v>
      </c>
      <c r="AJ6" s="1" t="s">
        <v>9</v>
      </c>
      <c r="AK6" s="1">
        <v>21</v>
      </c>
      <c r="AL6" s="1" t="s">
        <v>9</v>
      </c>
      <c r="AM6" s="1">
        <v>21</v>
      </c>
      <c r="AN6" s="1" t="s">
        <v>9</v>
      </c>
      <c r="AO6" s="1">
        <v>15</v>
      </c>
      <c r="AP6" s="1" t="s">
        <v>9</v>
      </c>
      <c r="AQ6" s="1">
        <v>0</v>
      </c>
      <c r="AR6" s="1" t="s">
        <v>9</v>
      </c>
      <c r="AS6" s="1"/>
      <c r="AT6" s="1"/>
      <c r="AU6" s="1"/>
      <c r="AV6" s="1"/>
      <c r="AW6" s="1"/>
      <c r="AX6" s="1"/>
      <c r="AZ6" s="1"/>
      <c r="BA6" s="1">
        <v>31</v>
      </c>
      <c r="BB6" s="1" t="s">
        <v>9</v>
      </c>
      <c r="BC6" s="1">
        <v>36</v>
      </c>
      <c r="BD6" s="1" t="s">
        <v>9</v>
      </c>
      <c r="BE6" s="1">
        <v>68</v>
      </c>
      <c r="BF6" s="1" t="s">
        <v>9</v>
      </c>
      <c r="BG6" s="1">
        <v>68</v>
      </c>
      <c r="BH6" s="1" t="s">
        <v>9</v>
      </c>
      <c r="BI6" s="1">
        <v>127</v>
      </c>
      <c r="BJ6" s="1" t="s">
        <v>9</v>
      </c>
      <c r="BK6" s="1">
        <v>0</v>
      </c>
      <c r="BL6" s="1" t="s">
        <v>9</v>
      </c>
      <c r="BM6" s="1" t="s">
        <v>74</v>
      </c>
      <c r="BN6" s="1" t="s">
        <v>75</v>
      </c>
      <c r="BO6" s="1" t="s">
        <v>102</v>
      </c>
      <c r="BP6" s="1">
        <v>60</v>
      </c>
      <c r="BQ6" s="1" t="s">
        <v>101</v>
      </c>
      <c r="BR6" s="1">
        <f>BP6+5</f>
        <v>65</v>
      </c>
      <c r="BS6" s="1">
        <v>10</v>
      </c>
      <c r="BV6" s="1"/>
      <c r="BW6" s="1">
        <v>6</v>
      </c>
      <c r="BX6" s="1" t="s">
        <v>9</v>
      </c>
      <c r="BY6" s="1">
        <v>21</v>
      </c>
      <c r="BZ6" s="1" t="s">
        <v>9</v>
      </c>
      <c r="CA6" s="1">
        <v>21</v>
      </c>
      <c r="CB6" s="1" t="s">
        <v>9</v>
      </c>
      <c r="CC6" s="1">
        <v>21</v>
      </c>
      <c r="CD6" s="1" t="s">
        <v>9</v>
      </c>
      <c r="CE6" s="1">
        <v>15</v>
      </c>
      <c r="CF6" s="1" t="s">
        <v>9</v>
      </c>
      <c r="CG6" s="1">
        <v>0</v>
      </c>
      <c r="CH6" s="1" t="s">
        <v>9</v>
      </c>
      <c r="CI6" s="1" t="s">
        <v>74</v>
      </c>
      <c r="CJ6" s="1" t="s">
        <v>103</v>
      </c>
      <c r="CK6" s="1" t="s">
        <v>102</v>
      </c>
      <c r="CL6" s="1">
        <v>216</v>
      </c>
      <c r="CM6" s="1" t="s">
        <v>101</v>
      </c>
      <c r="CN6" s="1">
        <f>CL6+5</f>
        <v>221</v>
      </c>
      <c r="CO6" s="1">
        <v>36</v>
      </c>
    </row>
    <row r="7" spans="1:93" x14ac:dyDescent="0.25">
      <c r="A7" s="3"/>
      <c r="B7" s="3"/>
      <c r="C7" s="3"/>
      <c r="D7" s="3"/>
      <c r="E7" s="3"/>
      <c r="F7" s="3"/>
      <c r="G7" s="3"/>
      <c r="H7" s="3"/>
      <c r="I7" s="6"/>
      <c r="J7" s="1" t="s">
        <v>22</v>
      </c>
      <c r="K7" s="1">
        <v>127</v>
      </c>
      <c r="L7" s="1" t="s">
        <v>9</v>
      </c>
      <c r="M7" s="1">
        <v>73</v>
      </c>
      <c r="N7" s="1" t="s">
        <v>9</v>
      </c>
      <c r="O7" s="1">
        <v>73</v>
      </c>
      <c r="P7" s="1" t="s">
        <v>9</v>
      </c>
      <c r="Q7" s="1">
        <v>73</v>
      </c>
      <c r="R7" s="1" t="s">
        <v>9</v>
      </c>
      <c r="S7" s="1">
        <v>54</v>
      </c>
      <c r="T7" s="1" t="s">
        <v>9</v>
      </c>
      <c r="U7" s="1">
        <v>0</v>
      </c>
      <c r="V7" s="1" t="s">
        <v>9</v>
      </c>
      <c r="W7" s="1"/>
      <c r="X7" s="1"/>
      <c r="Y7" s="1"/>
      <c r="Z7" s="1"/>
      <c r="AA7" s="1"/>
      <c r="AB7" s="1"/>
      <c r="AF7" s="1" t="s">
        <v>49</v>
      </c>
      <c r="AG7" s="1">
        <v>63</v>
      </c>
      <c r="AH7" s="1" t="s">
        <v>9</v>
      </c>
      <c r="AI7" s="1">
        <v>9</v>
      </c>
      <c r="AJ7" s="1" t="s">
        <v>9</v>
      </c>
      <c r="AK7" s="1">
        <v>9</v>
      </c>
      <c r="AL7" s="1" t="s">
        <v>9</v>
      </c>
      <c r="AM7" s="1">
        <v>9</v>
      </c>
      <c r="AN7" s="1" t="s">
        <v>9</v>
      </c>
      <c r="AO7" s="1">
        <v>6</v>
      </c>
      <c r="AP7" s="1" t="s">
        <v>9</v>
      </c>
      <c r="AQ7" s="1">
        <v>0</v>
      </c>
      <c r="AR7" s="1" t="s">
        <v>9</v>
      </c>
      <c r="AS7" s="1"/>
      <c r="AT7" s="1"/>
      <c r="AU7" s="1"/>
      <c r="AV7" s="1"/>
      <c r="AW7" s="1"/>
      <c r="AX7" s="1"/>
      <c r="AZ7" s="1"/>
      <c r="BA7" s="1">
        <v>127</v>
      </c>
      <c r="BB7" s="1" t="s">
        <v>9</v>
      </c>
      <c r="BC7" s="1">
        <v>73</v>
      </c>
      <c r="BD7" s="1" t="s">
        <v>9</v>
      </c>
      <c r="BE7" s="1">
        <v>73</v>
      </c>
      <c r="BF7" s="1" t="s">
        <v>9</v>
      </c>
      <c r="BG7" s="1">
        <v>73</v>
      </c>
      <c r="BH7" s="1" t="s">
        <v>9</v>
      </c>
      <c r="BI7" s="1">
        <v>54</v>
      </c>
      <c r="BJ7" s="1" t="s">
        <v>9</v>
      </c>
      <c r="BK7" s="1">
        <v>0</v>
      </c>
      <c r="BL7" s="1" t="s">
        <v>9</v>
      </c>
      <c r="BM7" s="1" t="s">
        <v>74</v>
      </c>
      <c r="BN7" s="1" t="s">
        <v>76</v>
      </c>
      <c r="BO7" s="1" t="s">
        <v>102</v>
      </c>
      <c r="BP7" s="1">
        <f>BR6+1</f>
        <v>66</v>
      </c>
      <c r="BQ7" s="1" t="s">
        <v>101</v>
      </c>
      <c r="BR7" s="1">
        <f t="shared" ref="BR7:BR31" si="1">BP7+5</f>
        <v>71</v>
      </c>
      <c r="BS7" s="1">
        <v>11</v>
      </c>
      <c r="BV7" s="1"/>
      <c r="BW7" s="1">
        <v>63</v>
      </c>
      <c r="BX7" s="1" t="s">
        <v>9</v>
      </c>
      <c r="BY7" s="1">
        <v>9</v>
      </c>
      <c r="BZ7" s="1" t="s">
        <v>9</v>
      </c>
      <c r="CA7" s="1">
        <v>9</v>
      </c>
      <c r="CB7" s="1" t="s">
        <v>9</v>
      </c>
      <c r="CC7" s="1">
        <v>9</v>
      </c>
      <c r="CD7" s="1" t="s">
        <v>9</v>
      </c>
      <c r="CE7" s="1">
        <v>6</v>
      </c>
      <c r="CF7" s="1" t="s">
        <v>9</v>
      </c>
      <c r="CG7" s="1">
        <v>0</v>
      </c>
      <c r="CH7" s="1" t="s">
        <v>9</v>
      </c>
      <c r="CI7" s="1" t="s">
        <v>74</v>
      </c>
      <c r="CJ7" s="1" t="s">
        <v>104</v>
      </c>
      <c r="CK7" s="1" t="s">
        <v>102</v>
      </c>
      <c r="CL7" s="1">
        <f>CN6+1</f>
        <v>222</v>
      </c>
      <c r="CM7" s="1" t="s">
        <v>101</v>
      </c>
      <c r="CN7" s="1">
        <f t="shared" ref="CN7:CN31" si="2">CL7+5</f>
        <v>227</v>
      </c>
      <c r="CO7" s="1">
        <v>37</v>
      </c>
    </row>
    <row r="8" spans="1:93" x14ac:dyDescent="0.25">
      <c r="A8" s="3"/>
      <c r="B8" s="3"/>
      <c r="C8" s="3"/>
      <c r="D8" s="3"/>
      <c r="E8" s="3"/>
      <c r="F8" s="3"/>
      <c r="G8" s="3"/>
      <c r="H8" s="3"/>
      <c r="J8" s="1" t="s">
        <v>23</v>
      </c>
      <c r="K8" s="1">
        <v>62</v>
      </c>
      <c r="L8" s="1" t="s">
        <v>9</v>
      </c>
      <c r="M8" s="1">
        <v>65</v>
      </c>
      <c r="N8" s="1" t="s">
        <v>9</v>
      </c>
      <c r="O8" s="1">
        <v>65</v>
      </c>
      <c r="P8" s="1" t="s">
        <v>9</v>
      </c>
      <c r="Q8" s="1">
        <v>65</v>
      </c>
      <c r="R8" s="1" t="s">
        <v>9</v>
      </c>
      <c r="S8" s="1">
        <v>34</v>
      </c>
      <c r="T8" s="1" t="s">
        <v>9</v>
      </c>
      <c r="U8" s="1">
        <v>0</v>
      </c>
      <c r="V8" s="1" t="s">
        <v>9</v>
      </c>
      <c r="W8" s="1"/>
      <c r="X8" s="1"/>
      <c r="Y8" s="1"/>
      <c r="Z8" s="1"/>
      <c r="AA8" s="1"/>
      <c r="AB8" s="1"/>
      <c r="AF8" s="1" t="s">
        <v>50</v>
      </c>
      <c r="AG8" s="1">
        <v>14</v>
      </c>
      <c r="AH8" s="1" t="s">
        <v>9</v>
      </c>
      <c r="AI8" s="1">
        <v>17</v>
      </c>
      <c r="AJ8" s="1" t="s">
        <v>9</v>
      </c>
      <c r="AK8" s="1">
        <v>17</v>
      </c>
      <c r="AL8" s="1" t="s">
        <v>9</v>
      </c>
      <c r="AM8" s="1">
        <v>17</v>
      </c>
      <c r="AN8" s="1" t="s">
        <v>9</v>
      </c>
      <c r="AO8" s="1">
        <v>9</v>
      </c>
      <c r="AP8" s="1" t="s">
        <v>9</v>
      </c>
      <c r="AQ8" s="1">
        <v>0</v>
      </c>
      <c r="AR8" s="1" t="s">
        <v>9</v>
      </c>
      <c r="AS8" s="1"/>
      <c r="AT8" s="1"/>
      <c r="AU8" s="1"/>
      <c r="AV8" s="1"/>
      <c r="AW8" s="1"/>
      <c r="AX8" s="1"/>
      <c r="AZ8" s="1"/>
      <c r="BA8" s="1">
        <v>62</v>
      </c>
      <c r="BB8" s="1" t="s">
        <v>9</v>
      </c>
      <c r="BC8" s="1">
        <v>65</v>
      </c>
      <c r="BD8" s="1" t="s">
        <v>9</v>
      </c>
      <c r="BE8" s="1">
        <v>65</v>
      </c>
      <c r="BF8" s="1" t="s">
        <v>9</v>
      </c>
      <c r="BG8" s="1">
        <v>65</v>
      </c>
      <c r="BH8" s="1" t="s">
        <v>9</v>
      </c>
      <c r="BI8" s="1">
        <v>34</v>
      </c>
      <c r="BJ8" s="1" t="s">
        <v>9</v>
      </c>
      <c r="BK8" s="1">
        <v>0</v>
      </c>
      <c r="BL8" s="1" t="s">
        <v>9</v>
      </c>
      <c r="BM8" s="1" t="s">
        <v>74</v>
      </c>
      <c r="BN8" s="1" t="s">
        <v>77</v>
      </c>
      <c r="BO8" s="1" t="s">
        <v>102</v>
      </c>
      <c r="BP8" s="1">
        <f t="shared" ref="BP8:BP31" si="3">BR7+1</f>
        <v>72</v>
      </c>
      <c r="BQ8" s="1" t="s">
        <v>101</v>
      </c>
      <c r="BR8" s="1">
        <f t="shared" si="1"/>
        <v>77</v>
      </c>
      <c r="BS8" s="1">
        <v>12</v>
      </c>
      <c r="BV8" s="1"/>
      <c r="BW8" s="1">
        <v>14</v>
      </c>
      <c r="BX8" s="1" t="s">
        <v>9</v>
      </c>
      <c r="BY8" s="1">
        <v>17</v>
      </c>
      <c r="BZ8" s="1" t="s">
        <v>9</v>
      </c>
      <c r="CA8" s="1">
        <v>17</v>
      </c>
      <c r="CB8" s="1" t="s">
        <v>9</v>
      </c>
      <c r="CC8" s="1">
        <v>17</v>
      </c>
      <c r="CD8" s="1" t="s">
        <v>9</v>
      </c>
      <c r="CE8" s="1">
        <v>9</v>
      </c>
      <c r="CF8" s="1" t="s">
        <v>9</v>
      </c>
      <c r="CG8" s="1">
        <v>0</v>
      </c>
      <c r="CH8" s="1" t="s">
        <v>9</v>
      </c>
      <c r="CI8" s="1" t="s">
        <v>74</v>
      </c>
      <c r="CJ8" s="1" t="s">
        <v>105</v>
      </c>
      <c r="CK8" s="1" t="s">
        <v>102</v>
      </c>
      <c r="CL8" s="1">
        <f t="shared" ref="CL8:CL31" si="4">CN7+1</f>
        <v>228</v>
      </c>
      <c r="CM8" s="1" t="s">
        <v>101</v>
      </c>
      <c r="CN8" s="1">
        <f t="shared" si="2"/>
        <v>233</v>
      </c>
      <c r="CO8" s="1">
        <v>38</v>
      </c>
    </row>
    <row r="9" spans="1:93" x14ac:dyDescent="0.25">
      <c r="A9" s="6"/>
      <c r="I9" s="6"/>
      <c r="J9" s="1" t="s">
        <v>24</v>
      </c>
      <c r="K9" s="1">
        <v>127</v>
      </c>
      <c r="L9" s="1" t="s">
        <v>9</v>
      </c>
      <c r="M9" s="1">
        <v>65</v>
      </c>
      <c r="N9" s="1" t="s">
        <v>9</v>
      </c>
      <c r="O9" s="1">
        <v>65</v>
      </c>
      <c r="P9" s="1" t="s">
        <v>9</v>
      </c>
      <c r="Q9" s="1">
        <v>65</v>
      </c>
      <c r="R9" s="1" t="s">
        <v>9</v>
      </c>
      <c r="S9" s="1">
        <v>62</v>
      </c>
      <c r="T9" s="1" t="s">
        <v>9</v>
      </c>
      <c r="U9" s="1">
        <v>0</v>
      </c>
      <c r="V9" s="1" t="s">
        <v>9</v>
      </c>
      <c r="W9" s="1"/>
      <c r="X9" s="1"/>
      <c r="Y9" s="1"/>
      <c r="Z9" s="1"/>
      <c r="AA9" s="1"/>
      <c r="AB9" s="1"/>
      <c r="AF9" s="1" t="s">
        <v>51</v>
      </c>
      <c r="AG9" s="1">
        <v>6</v>
      </c>
      <c r="AH9" s="1" t="s">
        <v>9</v>
      </c>
      <c r="AI9" s="1">
        <v>9</v>
      </c>
      <c r="AJ9" s="1" t="s">
        <v>9</v>
      </c>
      <c r="AK9" s="1">
        <v>9</v>
      </c>
      <c r="AL9" s="1" t="s">
        <v>9</v>
      </c>
      <c r="AM9" s="1">
        <v>9</v>
      </c>
      <c r="AN9" s="1" t="s">
        <v>9</v>
      </c>
      <c r="AO9" s="1">
        <v>63</v>
      </c>
      <c r="AP9" s="1" t="s">
        <v>9</v>
      </c>
      <c r="AQ9" s="1">
        <v>0</v>
      </c>
      <c r="AR9" s="1" t="s">
        <v>9</v>
      </c>
      <c r="AS9" s="1"/>
      <c r="AT9" s="1"/>
      <c r="AU9" s="1"/>
      <c r="AV9" s="1"/>
      <c r="AW9" s="1"/>
      <c r="AX9" s="1"/>
      <c r="AZ9" s="1"/>
      <c r="BA9" s="1">
        <v>127</v>
      </c>
      <c r="BB9" s="1" t="s">
        <v>9</v>
      </c>
      <c r="BC9" s="1">
        <v>65</v>
      </c>
      <c r="BD9" s="1" t="s">
        <v>9</v>
      </c>
      <c r="BE9" s="1">
        <v>65</v>
      </c>
      <c r="BF9" s="1" t="s">
        <v>9</v>
      </c>
      <c r="BG9" s="1">
        <v>65</v>
      </c>
      <c r="BH9" s="1" t="s">
        <v>9</v>
      </c>
      <c r="BI9" s="1">
        <v>62</v>
      </c>
      <c r="BJ9" s="1" t="s">
        <v>9</v>
      </c>
      <c r="BK9" s="1">
        <v>0</v>
      </c>
      <c r="BL9" s="1" t="s">
        <v>9</v>
      </c>
      <c r="BM9" s="1" t="s">
        <v>74</v>
      </c>
      <c r="BN9" s="1" t="s">
        <v>78</v>
      </c>
      <c r="BO9" s="1" t="s">
        <v>102</v>
      </c>
      <c r="BP9" s="1">
        <f t="shared" si="3"/>
        <v>78</v>
      </c>
      <c r="BQ9" s="1" t="s">
        <v>101</v>
      </c>
      <c r="BR9" s="1">
        <f t="shared" si="1"/>
        <v>83</v>
      </c>
      <c r="BS9" s="1">
        <v>13</v>
      </c>
      <c r="BV9" s="1"/>
      <c r="BW9" s="1">
        <v>6</v>
      </c>
      <c r="BX9" s="1" t="s">
        <v>9</v>
      </c>
      <c r="BY9" s="1">
        <v>9</v>
      </c>
      <c r="BZ9" s="1" t="s">
        <v>9</v>
      </c>
      <c r="CA9" s="1">
        <v>9</v>
      </c>
      <c r="CB9" s="1" t="s">
        <v>9</v>
      </c>
      <c r="CC9" s="1">
        <v>9</v>
      </c>
      <c r="CD9" s="1" t="s">
        <v>9</v>
      </c>
      <c r="CE9" s="1">
        <v>63</v>
      </c>
      <c r="CF9" s="1" t="s">
        <v>9</v>
      </c>
      <c r="CG9" s="1">
        <v>0</v>
      </c>
      <c r="CH9" s="1" t="s">
        <v>9</v>
      </c>
      <c r="CI9" s="1" t="s">
        <v>74</v>
      </c>
      <c r="CJ9" s="1" t="s">
        <v>106</v>
      </c>
      <c r="CK9" s="1" t="s">
        <v>102</v>
      </c>
      <c r="CL9" s="1">
        <f t="shared" si="4"/>
        <v>234</v>
      </c>
      <c r="CM9" s="1" t="s">
        <v>101</v>
      </c>
      <c r="CN9" s="1">
        <f t="shared" si="2"/>
        <v>239</v>
      </c>
      <c r="CO9" s="1">
        <v>39</v>
      </c>
    </row>
    <row r="10" spans="1:93" ht="15" customHeight="1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H10" s="11" t="s">
        <v>7</v>
      </c>
      <c r="J10" s="1" t="s">
        <v>25</v>
      </c>
      <c r="K10" s="1">
        <v>127</v>
      </c>
      <c r="L10" s="1" t="s">
        <v>9</v>
      </c>
      <c r="M10" s="1">
        <v>73</v>
      </c>
      <c r="N10" s="1" t="s">
        <v>9</v>
      </c>
      <c r="O10" s="1">
        <v>73</v>
      </c>
      <c r="P10" s="1" t="s">
        <v>9</v>
      </c>
      <c r="Q10" s="1">
        <v>73</v>
      </c>
      <c r="R10" s="1" t="s">
        <v>9</v>
      </c>
      <c r="S10" s="1">
        <v>65</v>
      </c>
      <c r="T10" s="1" t="s">
        <v>9</v>
      </c>
      <c r="U10" s="1">
        <v>0</v>
      </c>
      <c r="V10" s="1" t="s">
        <v>9</v>
      </c>
      <c r="W10" s="1"/>
      <c r="X10" s="1"/>
      <c r="Y10" s="1"/>
      <c r="Z10" s="1"/>
      <c r="AA10" s="1"/>
      <c r="AB10" s="1"/>
      <c r="AF10" s="1" t="s">
        <v>52</v>
      </c>
      <c r="AG10" s="1">
        <v>14</v>
      </c>
      <c r="AH10" s="1" t="s">
        <v>9</v>
      </c>
      <c r="AI10" s="1">
        <v>21</v>
      </c>
      <c r="AJ10" s="1" t="s">
        <v>9</v>
      </c>
      <c r="AK10" s="1">
        <v>21</v>
      </c>
      <c r="AL10" s="1" t="s">
        <v>9</v>
      </c>
      <c r="AM10" s="1">
        <v>21</v>
      </c>
      <c r="AN10" s="1" t="s">
        <v>9</v>
      </c>
      <c r="AO10" s="1">
        <v>13</v>
      </c>
      <c r="AP10" s="1" t="s">
        <v>9</v>
      </c>
      <c r="AQ10" s="1">
        <v>0</v>
      </c>
      <c r="AR10" s="1" t="s">
        <v>9</v>
      </c>
      <c r="AS10" s="1"/>
      <c r="AT10" s="1"/>
      <c r="AU10" s="1"/>
      <c r="AV10" s="1"/>
      <c r="AW10" s="1"/>
      <c r="AX10" s="1"/>
      <c r="AZ10" s="1"/>
      <c r="BA10" s="1">
        <v>127</v>
      </c>
      <c r="BB10" s="1" t="s">
        <v>9</v>
      </c>
      <c r="BC10" s="1">
        <v>73</v>
      </c>
      <c r="BD10" s="1" t="s">
        <v>9</v>
      </c>
      <c r="BE10" s="1">
        <v>73</v>
      </c>
      <c r="BF10" s="1" t="s">
        <v>9</v>
      </c>
      <c r="BG10" s="1">
        <v>73</v>
      </c>
      <c r="BH10" s="1" t="s">
        <v>9</v>
      </c>
      <c r="BI10" s="1">
        <v>65</v>
      </c>
      <c r="BJ10" s="1" t="s">
        <v>9</v>
      </c>
      <c r="BK10" s="1">
        <v>0</v>
      </c>
      <c r="BL10" s="1" t="s">
        <v>9</v>
      </c>
      <c r="BM10" s="1" t="s">
        <v>74</v>
      </c>
      <c r="BN10" s="1" t="s">
        <v>79</v>
      </c>
      <c r="BO10" s="1" t="s">
        <v>102</v>
      </c>
      <c r="BP10" s="1">
        <f t="shared" si="3"/>
        <v>84</v>
      </c>
      <c r="BQ10" s="1" t="s">
        <v>101</v>
      </c>
      <c r="BR10" s="1">
        <f t="shared" si="1"/>
        <v>89</v>
      </c>
      <c r="BS10" s="1">
        <v>14</v>
      </c>
      <c r="BV10" s="1"/>
      <c r="BW10" s="1">
        <v>14</v>
      </c>
      <c r="BX10" s="1" t="s">
        <v>9</v>
      </c>
      <c r="BY10" s="1">
        <v>21</v>
      </c>
      <c r="BZ10" s="1" t="s">
        <v>9</v>
      </c>
      <c r="CA10" s="1">
        <v>21</v>
      </c>
      <c r="CB10" s="1" t="s">
        <v>9</v>
      </c>
      <c r="CC10" s="1">
        <v>21</v>
      </c>
      <c r="CD10" s="1" t="s">
        <v>9</v>
      </c>
      <c r="CE10" s="1">
        <v>13</v>
      </c>
      <c r="CF10" s="1" t="s">
        <v>9</v>
      </c>
      <c r="CG10" s="1">
        <v>0</v>
      </c>
      <c r="CH10" s="1" t="s">
        <v>9</v>
      </c>
      <c r="CI10" s="1" t="s">
        <v>74</v>
      </c>
      <c r="CJ10" s="1" t="s">
        <v>107</v>
      </c>
      <c r="CK10" s="1" t="s">
        <v>102</v>
      </c>
      <c r="CL10" s="1">
        <f t="shared" si="4"/>
        <v>240</v>
      </c>
      <c r="CM10" s="1" t="s">
        <v>101</v>
      </c>
      <c r="CN10" s="1">
        <f t="shared" si="2"/>
        <v>245</v>
      </c>
      <c r="CO10" s="1">
        <v>40</v>
      </c>
    </row>
    <row r="11" spans="1:93" x14ac:dyDescent="0.25">
      <c r="A11" s="11"/>
      <c r="B11" s="11"/>
      <c r="C11" s="11"/>
      <c r="D11" s="11"/>
      <c r="E11" s="11"/>
      <c r="F11" s="11"/>
      <c r="G11" s="11"/>
      <c r="H11" s="11"/>
      <c r="I11" s="6"/>
      <c r="J11" s="1" t="s">
        <v>26</v>
      </c>
      <c r="K11" s="1">
        <v>127</v>
      </c>
      <c r="L11" s="1" t="s">
        <v>9</v>
      </c>
      <c r="M11" s="1">
        <v>72</v>
      </c>
      <c r="N11" s="1" t="s">
        <v>9</v>
      </c>
      <c r="O11" s="1">
        <v>72</v>
      </c>
      <c r="P11" s="1" t="s">
        <v>9</v>
      </c>
      <c r="Q11" s="1">
        <v>72</v>
      </c>
      <c r="R11" s="1" t="s">
        <v>9</v>
      </c>
      <c r="S11" s="1">
        <v>64</v>
      </c>
      <c r="T11" s="1" t="s">
        <v>9</v>
      </c>
      <c r="U11" s="1">
        <v>0</v>
      </c>
      <c r="V11" s="1" t="s">
        <v>9</v>
      </c>
      <c r="W11" s="1"/>
      <c r="X11" s="1"/>
      <c r="Y11" s="1"/>
      <c r="Z11" s="1"/>
      <c r="AA11" s="1"/>
      <c r="AB11" s="1"/>
      <c r="AF11" s="1" t="s">
        <v>53</v>
      </c>
      <c r="AG11" s="1">
        <v>8</v>
      </c>
      <c r="AH11" s="1" t="s">
        <v>9</v>
      </c>
      <c r="AI11" s="1">
        <v>31</v>
      </c>
      <c r="AJ11" s="1" t="s">
        <v>9</v>
      </c>
      <c r="AK11" s="1">
        <v>40</v>
      </c>
      <c r="AL11" s="1" t="s">
        <v>9</v>
      </c>
      <c r="AM11" s="1">
        <v>40</v>
      </c>
      <c r="AN11" s="1" t="s">
        <v>9</v>
      </c>
      <c r="AO11" s="1">
        <v>0</v>
      </c>
      <c r="AP11" s="1" t="s">
        <v>9</v>
      </c>
      <c r="AQ11" s="1">
        <v>0</v>
      </c>
      <c r="AR11" s="1" t="s">
        <v>9</v>
      </c>
      <c r="AS11" s="1"/>
      <c r="AT11" s="1"/>
      <c r="AU11" s="1"/>
      <c r="AV11" s="1"/>
      <c r="AW11" s="1"/>
      <c r="AX11" s="1"/>
      <c r="AZ11" s="1"/>
      <c r="BA11" s="1">
        <v>127</v>
      </c>
      <c r="BB11" s="1" t="s">
        <v>9</v>
      </c>
      <c r="BC11" s="1">
        <v>72</v>
      </c>
      <c r="BD11" s="1" t="s">
        <v>9</v>
      </c>
      <c r="BE11" s="1">
        <v>72</v>
      </c>
      <c r="BF11" s="1" t="s">
        <v>9</v>
      </c>
      <c r="BG11" s="1">
        <v>72</v>
      </c>
      <c r="BH11" s="1" t="s">
        <v>9</v>
      </c>
      <c r="BI11" s="1">
        <v>64</v>
      </c>
      <c r="BJ11" s="1" t="s">
        <v>9</v>
      </c>
      <c r="BK11" s="1">
        <v>0</v>
      </c>
      <c r="BL11" s="1" t="s">
        <v>9</v>
      </c>
      <c r="BM11" s="1" t="s">
        <v>74</v>
      </c>
      <c r="BN11" s="1" t="s">
        <v>80</v>
      </c>
      <c r="BO11" s="1" t="s">
        <v>102</v>
      </c>
      <c r="BP11" s="1">
        <f t="shared" si="3"/>
        <v>90</v>
      </c>
      <c r="BQ11" s="1" t="s">
        <v>101</v>
      </c>
      <c r="BR11" s="1">
        <f t="shared" si="1"/>
        <v>95</v>
      </c>
      <c r="BS11" s="1">
        <v>15</v>
      </c>
      <c r="BV11" s="1"/>
      <c r="BW11" s="1">
        <v>8</v>
      </c>
      <c r="BX11" s="1" t="s">
        <v>9</v>
      </c>
      <c r="BY11" s="1">
        <v>31</v>
      </c>
      <c r="BZ11" s="1" t="s">
        <v>9</v>
      </c>
      <c r="CA11" s="1">
        <v>40</v>
      </c>
      <c r="CB11" s="1" t="s">
        <v>9</v>
      </c>
      <c r="CC11" s="1">
        <v>40</v>
      </c>
      <c r="CD11" s="1" t="s">
        <v>9</v>
      </c>
      <c r="CE11" s="1">
        <v>0</v>
      </c>
      <c r="CF11" s="1" t="s">
        <v>9</v>
      </c>
      <c r="CG11" s="1">
        <v>0</v>
      </c>
      <c r="CH11" s="1" t="s">
        <v>9</v>
      </c>
      <c r="CI11" s="1" t="s">
        <v>74</v>
      </c>
      <c r="CJ11" s="1" t="s">
        <v>108</v>
      </c>
      <c r="CK11" s="1" t="s">
        <v>102</v>
      </c>
      <c r="CL11" s="1">
        <f t="shared" si="4"/>
        <v>246</v>
      </c>
      <c r="CM11" s="1" t="s">
        <v>101</v>
      </c>
      <c r="CN11" s="1">
        <f t="shared" si="2"/>
        <v>251</v>
      </c>
      <c r="CO11" s="1">
        <v>41</v>
      </c>
    </row>
    <row r="12" spans="1:93" x14ac:dyDescent="0.25">
      <c r="J12" s="1" t="s">
        <v>27</v>
      </c>
      <c r="K12" s="1">
        <v>62</v>
      </c>
      <c r="L12" s="1" t="s">
        <v>9</v>
      </c>
      <c r="M12" s="1">
        <v>65</v>
      </c>
      <c r="N12" s="1" t="s">
        <v>9</v>
      </c>
      <c r="O12" s="1">
        <v>65</v>
      </c>
      <c r="P12" s="1" t="s">
        <v>9</v>
      </c>
      <c r="Q12" s="1">
        <v>69</v>
      </c>
      <c r="R12" s="1" t="s">
        <v>9</v>
      </c>
      <c r="S12" s="1">
        <v>38</v>
      </c>
      <c r="T12" s="1" t="s">
        <v>9</v>
      </c>
      <c r="U12" s="1">
        <v>0</v>
      </c>
      <c r="V12" s="1" t="s">
        <v>9</v>
      </c>
      <c r="W12" s="1"/>
      <c r="X12" s="1"/>
      <c r="Y12" s="1"/>
      <c r="Z12" s="1"/>
      <c r="AA12" s="1"/>
      <c r="AB12" s="1"/>
      <c r="AF12" s="1" t="s">
        <v>54</v>
      </c>
      <c r="AG12" s="1">
        <v>25</v>
      </c>
      <c r="AH12" s="1" t="s">
        <v>9</v>
      </c>
      <c r="AI12" s="1">
        <v>37</v>
      </c>
      <c r="AJ12" s="1" t="s">
        <v>9</v>
      </c>
      <c r="AK12" s="1">
        <v>37</v>
      </c>
      <c r="AL12" s="1" t="s">
        <v>9</v>
      </c>
      <c r="AM12" s="1">
        <v>37</v>
      </c>
      <c r="AN12" s="1" t="s">
        <v>9</v>
      </c>
      <c r="AO12" s="1">
        <v>62</v>
      </c>
      <c r="AP12" s="1" t="s">
        <v>9</v>
      </c>
      <c r="AQ12" s="1">
        <v>0</v>
      </c>
      <c r="AR12" s="1" t="s">
        <v>9</v>
      </c>
      <c r="AS12" s="1"/>
      <c r="AT12" s="1"/>
      <c r="AU12" s="1"/>
      <c r="AV12" s="1"/>
      <c r="AW12" s="1"/>
      <c r="AX12" s="1"/>
      <c r="AZ12" s="1"/>
      <c r="BA12" s="1">
        <v>62</v>
      </c>
      <c r="BB12" s="1" t="s">
        <v>9</v>
      </c>
      <c r="BC12" s="1">
        <v>65</v>
      </c>
      <c r="BD12" s="1" t="s">
        <v>9</v>
      </c>
      <c r="BE12" s="1">
        <v>65</v>
      </c>
      <c r="BF12" s="1" t="s">
        <v>9</v>
      </c>
      <c r="BG12" s="1">
        <v>69</v>
      </c>
      <c r="BH12" s="1" t="s">
        <v>9</v>
      </c>
      <c r="BI12" s="1">
        <v>38</v>
      </c>
      <c r="BJ12" s="1" t="s">
        <v>9</v>
      </c>
      <c r="BK12" s="1">
        <v>0</v>
      </c>
      <c r="BL12" s="1" t="s">
        <v>9</v>
      </c>
      <c r="BM12" s="1" t="s">
        <v>74</v>
      </c>
      <c r="BN12" s="1" t="s">
        <v>81</v>
      </c>
      <c r="BO12" s="1" t="s">
        <v>102</v>
      </c>
      <c r="BP12" s="1">
        <f t="shared" si="3"/>
        <v>96</v>
      </c>
      <c r="BQ12" s="1" t="s">
        <v>101</v>
      </c>
      <c r="BR12" s="1">
        <f t="shared" si="1"/>
        <v>101</v>
      </c>
      <c r="BS12" s="1">
        <v>16</v>
      </c>
      <c r="BV12" s="1"/>
      <c r="BW12" s="1">
        <v>25</v>
      </c>
      <c r="BX12" s="1" t="s">
        <v>9</v>
      </c>
      <c r="BY12" s="1">
        <v>37</v>
      </c>
      <c r="BZ12" s="1" t="s">
        <v>9</v>
      </c>
      <c r="CA12" s="1">
        <v>37</v>
      </c>
      <c r="CB12" s="1" t="s">
        <v>9</v>
      </c>
      <c r="CC12" s="1">
        <v>37</v>
      </c>
      <c r="CD12" s="1" t="s">
        <v>9</v>
      </c>
      <c r="CE12" s="1">
        <v>62</v>
      </c>
      <c r="CF12" s="1" t="s">
        <v>9</v>
      </c>
      <c r="CG12" s="1">
        <v>0</v>
      </c>
      <c r="CH12" s="1" t="s">
        <v>9</v>
      </c>
      <c r="CI12" s="1" t="s">
        <v>74</v>
      </c>
      <c r="CJ12" s="1" t="s">
        <v>109</v>
      </c>
      <c r="CK12" s="1" t="s">
        <v>102</v>
      </c>
      <c r="CL12" s="1">
        <f t="shared" si="4"/>
        <v>252</v>
      </c>
      <c r="CM12" s="1" t="s">
        <v>101</v>
      </c>
      <c r="CN12" s="1">
        <f t="shared" si="2"/>
        <v>257</v>
      </c>
      <c r="CO12" s="1">
        <v>42</v>
      </c>
    </row>
    <row r="13" spans="1:93" x14ac:dyDescent="0.25">
      <c r="H13" s="7"/>
      <c r="I13" s="6"/>
      <c r="J13" s="1" t="s">
        <v>28</v>
      </c>
      <c r="K13" s="1">
        <v>127</v>
      </c>
      <c r="L13" s="1" t="s">
        <v>9</v>
      </c>
      <c r="M13" s="1">
        <v>8</v>
      </c>
      <c r="N13" s="1" t="s">
        <v>9</v>
      </c>
      <c r="O13" s="1">
        <v>8</v>
      </c>
      <c r="P13" s="1" t="s">
        <v>9</v>
      </c>
      <c r="Q13" s="1">
        <v>8</v>
      </c>
      <c r="R13" s="1" t="s">
        <v>9</v>
      </c>
      <c r="S13" s="1">
        <v>127</v>
      </c>
      <c r="T13" s="1" t="s">
        <v>9</v>
      </c>
      <c r="U13" s="1">
        <v>0</v>
      </c>
      <c r="V13" s="1" t="s">
        <v>9</v>
      </c>
      <c r="W13" s="1"/>
      <c r="X13" s="1"/>
      <c r="Y13" s="1"/>
      <c r="Z13" s="1"/>
      <c r="AA13" s="1"/>
      <c r="AB13" s="1"/>
      <c r="AF13" s="1" t="s">
        <v>55</v>
      </c>
      <c r="AG13" s="1">
        <v>63</v>
      </c>
      <c r="AH13" s="1" t="s">
        <v>9</v>
      </c>
      <c r="AI13" s="1">
        <v>8</v>
      </c>
      <c r="AJ13" s="1" t="s">
        <v>9</v>
      </c>
      <c r="AK13" s="1">
        <v>8</v>
      </c>
      <c r="AL13" s="1" t="s">
        <v>9</v>
      </c>
      <c r="AM13" s="1">
        <v>8</v>
      </c>
      <c r="AN13" s="1" t="s">
        <v>9</v>
      </c>
      <c r="AO13" s="1">
        <v>7</v>
      </c>
      <c r="AP13" s="1" t="s">
        <v>9</v>
      </c>
      <c r="AQ13" s="1">
        <v>0</v>
      </c>
      <c r="AR13" s="1" t="s">
        <v>9</v>
      </c>
      <c r="AS13" s="1"/>
      <c r="AT13" s="1"/>
      <c r="AU13" s="1"/>
      <c r="AV13" s="1"/>
      <c r="AW13" s="1"/>
      <c r="AX13" s="1"/>
      <c r="AZ13" s="1"/>
      <c r="BA13" s="1">
        <v>127</v>
      </c>
      <c r="BB13" s="1" t="s">
        <v>9</v>
      </c>
      <c r="BC13" s="1">
        <v>8</v>
      </c>
      <c r="BD13" s="1" t="s">
        <v>9</v>
      </c>
      <c r="BE13" s="1">
        <v>8</v>
      </c>
      <c r="BF13" s="1" t="s">
        <v>9</v>
      </c>
      <c r="BG13" s="1">
        <v>8</v>
      </c>
      <c r="BH13" s="1" t="s">
        <v>9</v>
      </c>
      <c r="BI13" s="1">
        <v>127</v>
      </c>
      <c r="BJ13" s="1" t="s">
        <v>9</v>
      </c>
      <c r="BK13" s="1">
        <v>0</v>
      </c>
      <c r="BL13" s="1" t="s">
        <v>9</v>
      </c>
      <c r="BM13" s="1" t="s">
        <v>74</v>
      </c>
      <c r="BN13" s="1" t="s">
        <v>82</v>
      </c>
      <c r="BO13" s="1" t="s">
        <v>102</v>
      </c>
      <c r="BP13" s="1">
        <f t="shared" si="3"/>
        <v>102</v>
      </c>
      <c r="BQ13" s="1" t="s">
        <v>101</v>
      </c>
      <c r="BR13" s="1">
        <f t="shared" si="1"/>
        <v>107</v>
      </c>
      <c r="BS13" s="1">
        <v>17</v>
      </c>
      <c r="BV13" s="1"/>
      <c r="BW13" s="1">
        <v>63</v>
      </c>
      <c r="BX13" s="1" t="s">
        <v>9</v>
      </c>
      <c r="BY13" s="1">
        <v>8</v>
      </c>
      <c r="BZ13" s="1" t="s">
        <v>9</v>
      </c>
      <c r="CA13" s="1">
        <v>8</v>
      </c>
      <c r="CB13" s="1" t="s">
        <v>9</v>
      </c>
      <c r="CC13" s="1">
        <v>8</v>
      </c>
      <c r="CD13" s="1" t="s">
        <v>9</v>
      </c>
      <c r="CE13" s="1">
        <v>7</v>
      </c>
      <c r="CF13" s="1" t="s">
        <v>9</v>
      </c>
      <c r="CG13" s="1">
        <v>0</v>
      </c>
      <c r="CH13" s="1" t="s">
        <v>9</v>
      </c>
      <c r="CI13" s="1" t="s">
        <v>74</v>
      </c>
      <c r="CJ13" s="1" t="s">
        <v>110</v>
      </c>
      <c r="CK13" s="1" t="s">
        <v>102</v>
      </c>
      <c r="CL13" s="1">
        <f t="shared" si="4"/>
        <v>258</v>
      </c>
      <c r="CM13" s="1" t="s">
        <v>101</v>
      </c>
      <c r="CN13" s="1">
        <f t="shared" si="2"/>
        <v>263</v>
      </c>
      <c r="CO13" s="1">
        <v>43</v>
      </c>
    </row>
    <row r="14" spans="1:93" x14ac:dyDescent="0.25">
      <c r="H14" s="7"/>
      <c r="J14" s="1" t="s">
        <v>29</v>
      </c>
      <c r="K14" s="1">
        <v>0</v>
      </c>
      <c r="L14" s="1" t="s">
        <v>9</v>
      </c>
      <c r="M14" s="1">
        <v>65</v>
      </c>
      <c r="N14" s="1" t="s">
        <v>9</v>
      </c>
      <c r="O14" s="1">
        <v>127</v>
      </c>
      <c r="P14" s="1" t="s">
        <v>9</v>
      </c>
      <c r="Q14" s="1">
        <v>65</v>
      </c>
      <c r="R14" s="1" t="s">
        <v>9</v>
      </c>
      <c r="S14" s="1">
        <v>0</v>
      </c>
      <c r="T14" s="1" t="s">
        <v>9</v>
      </c>
      <c r="U14" s="1">
        <v>0</v>
      </c>
      <c r="V14" s="1" t="s">
        <v>9</v>
      </c>
      <c r="W14" s="1"/>
      <c r="X14" s="1"/>
      <c r="Y14" s="1"/>
      <c r="Z14" s="1"/>
      <c r="AA14" s="1"/>
      <c r="AB14" s="1"/>
      <c r="AF14" s="1" t="s">
        <v>56</v>
      </c>
      <c r="AG14" s="1">
        <v>0</v>
      </c>
      <c r="AH14" s="1" t="s">
        <v>9</v>
      </c>
      <c r="AI14" s="1">
        <v>9</v>
      </c>
      <c r="AJ14" s="1" t="s">
        <v>9</v>
      </c>
      <c r="AK14" s="1">
        <v>47</v>
      </c>
      <c r="AL14" s="1" t="s">
        <v>9</v>
      </c>
      <c r="AM14" s="1">
        <v>1</v>
      </c>
      <c r="AN14" s="1" t="s">
        <v>9</v>
      </c>
      <c r="AO14" s="1">
        <v>0</v>
      </c>
      <c r="AP14" s="1" t="s">
        <v>9</v>
      </c>
      <c r="AQ14" s="1">
        <v>0</v>
      </c>
      <c r="AR14" s="1" t="s">
        <v>9</v>
      </c>
      <c r="AS14" s="1"/>
      <c r="AT14" s="1"/>
      <c r="AU14" s="1"/>
      <c r="AV14" s="1"/>
      <c r="AW14" s="1"/>
      <c r="AX14" s="1"/>
      <c r="AZ14" s="1"/>
      <c r="BA14" s="1">
        <v>0</v>
      </c>
      <c r="BB14" s="1" t="s">
        <v>9</v>
      </c>
      <c r="BC14" s="1">
        <v>65</v>
      </c>
      <c r="BD14" s="1" t="s">
        <v>9</v>
      </c>
      <c r="BE14" s="1">
        <v>127</v>
      </c>
      <c r="BF14" s="1" t="s">
        <v>9</v>
      </c>
      <c r="BG14" s="1">
        <v>65</v>
      </c>
      <c r="BH14" s="1" t="s">
        <v>9</v>
      </c>
      <c r="BI14" s="1">
        <v>0</v>
      </c>
      <c r="BJ14" s="1" t="s">
        <v>9</v>
      </c>
      <c r="BK14" s="1">
        <v>0</v>
      </c>
      <c r="BL14" s="1" t="s">
        <v>9</v>
      </c>
      <c r="BM14" s="1" t="s">
        <v>74</v>
      </c>
      <c r="BN14" s="1" t="s">
        <v>83</v>
      </c>
      <c r="BO14" s="1" t="s">
        <v>102</v>
      </c>
      <c r="BP14" s="1">
        <f t="shared" si="3"/>
        <v>108</v>
      </c>
      <c r="BQ14" s="1" t="s">
        <v>101</v>
      </c>
      <c r="BR14" s="1">
        <f t="shared" si="1"/>
        <v>113</v>
      </c>
      <c r="BS14" s="1">
        <v>18</v>
      </c>
      <c r="BV14" s="1"/>
      <c r="BW14" s="1">
        <v>0</v>
      </c>
      <c r="BX14" s="1" t="s">
        <v>9</v>
      </c>
      <c r="BY14" s="1">
        <v>9</v>
      </c>
      <c r="BZ14" s="1" t="s">
        <v>9</v>
      </c>
      <c r="CA14" s="1">
        <v>47</v>
      </c>
      <c r="CB14" s="1" t="s">
        <v>9</v>
      </c>
      <c r="CC14" s="1">
        <v>1</v>
      </c>
      <c r="CD14" s="1" t="s">
        <v>9</v>
      </c>
      <c r="CE14" s="1">
        <v>0</v>
      </c>
      <c r="CF14" s="1" t="s">
        <v>9</v>
      </c>
      <c r="CG14" s="1">
        <v>0</v>
      </c>
      <c r="CH14" s="1" t="s">
        <v>9</v>
      </c>
      <c r="CI14" s="1" t="s">
        <v>74</v>
      </c>
      <c r="CJ14" s="1" t="s">
        <v>111</v>
      </c>
      <c r="CK14" s="1" t="s">
        <v>102</v>
      </c>
      <c r="CL14" s="1">
        <f t="shared" si="4"/>
        <v>264</v>
      </c>
      <c r="CM14" s="1" t="s">
        <v>101</v>
      </c>
      <c r="CN14" s="1">
        <f t="shared" si="2"/>
        <v>269</v>
      </c>
      <c r="CO14" s="1">
        <v>44</v>
      </c>
    </row>
    <row r="15" spans="1:93" x14ac:dyDescent="0.25">
      <c r="H15" s="7"/>
      <c r="I15" s="6"/>
      <c r="J15" s="1" t="s">
        <v>30</v>
      </c>
      <c r="K15" s="1">
        <v>0</v>
      </c>
      <c r="L15" s="1" t="s">
        <v>9</v>
      </c>
      <c r="M15" s="1">
        <v>2</v>
      </c>
      <c r="N15" s="1" t="s">
        <v>9</v>
      </c>
      <c r="O15" s="1">
        <v>65</v>
      </c>
      <c r="P15" s="1" t="s">
        <v>9</v>
      </c>
      <c r="Q15" s="1">
        <v>65</v>
      </c>
      <c r="R15" s="1" t="s">
        <v>9</v>
      </c>
      <c r="S15" s="1">
        <v>126</v>
      </c>
      <c r="T15" s="1" t="s">
        <v>9</v>
      </c>
      <c r="U15" s="1">
        <v>0</v>
      </c>
      <c r="V15" s="1" t="s">
        <v>9</v>
      </c>
      <c r="W15" s="1"/>
      <c r="X15" s="1"/>
      <c r="Y15" s="1"/>
      <c r="Z15" s="1"/>
      <c r="AA15" s="1"/>
      <c r="AB15" s="1"/>
      <c r="AF15" s="1" t="s">
        <v>57</v>
      </c>
      <c r="AG15" s="1">
        <v>2</v>
      </c>
      <c r="AH15" s="1" t="s">
        <v>9</v>
      </c>
      <c r="AI15" s="1">
        <v>1</v>
      </c>
      <c r="AJ15" s="1" t="s">
        <v>9</v>
      </c>
      <c r="AK15" s="1">
        <v>1</v>
      </c>
      <c r="AL15" s="1" t="s">
        <v>9</v>
      </c>
      <c r="AM15" s="1">
        <v>1</v>
      </c>
      <c r="AN15" s="1" t="s">
        <v>9</v>
      </c>
      <c r="AO15" s="1">
        <v>94</v>
      </c>
      <c r="AP15" s="1" t="s">
        <v>9</v>
      </c>
      <c r="AQ15" s="1">
        <v>0</v>
      </c>
      <c r="AR15" s="1" t="s">
        <v>9</v>
      </c>
      <c r="AS15" s="1"/>
      <c r="AT15" s="1"/>
      <c r="AU15" s="1"/>
      <c r="AV15" s="1"/>
      <c r="AW15" s="1"/>
      <c r="AX15" s="1"/>
      <c r="AZ15" s="1"/>
      <c r="BA15" s="1">
        <v>0</v>
      </c>
      <c r="BB15" s="1" t="s">
        <v>9</v>
      </c>
      <c r="BC15" s="1">
        <v>2</v>
      </c>
      <c r="BD15" s="1" t="s">
        <v>9</v>
      </c>
      <c r="BE15" s="1">
        <v>65</v>
      </c>
      <c r="BF15" s="1" t="s">
        <v>9</v>
      </c>
      <c r="BG15" s="1">
        <v>65</v>
      </c>
      <c r="BH15" s="1" t="s">
        <v>9</v>
      </c>
      <c r="BI15" s="1">
        <v>126</v>
      </c>
      <c r="BJ15" s="1" t="s">
        <v>9</v>
      </c>
      <c r="BK15" s="1">
        <v>0</v>
      </c>
      <c r="BL15" s="1" t="s">
        <v>9</v>
      </c>
      <c r="BM15" s="1" t="s">
        <v>74</v>
      </c>
      <c r="BN15" s="1" t="s">
        <v>84</v>
      </c>
      <c r="BO15" s="1" t="s">
        <v>102</v>
      </c>
      <c r="BP15" s="1">
        <f t="shared" si="3"/>
        <v>114</v>
      </c>
      <c r="BQ15" s="1" t="s">
        <v>101</v>
      </c>
      <c r="BR15" s="1">
        <f t="shared" si="1"/>
        <v>119</v>
      </c>
      <c r="BS15" s="1">
        <v>19</v>
      </c>
      <c r="BV15" s="1"/>
      <c r="BW15" s="1">
        <v>2</v>
      </c>
      <c r="BX15" s="1" t="s">
        <v>9</v>
      </c>
      <c r="BY15" s="1">
        <v>1</v>
      </c>
      <c r="BZ15" s="1" t="s">
        <v>9</v>
      </c>
      <c r="CA15" s="1">
        <v>1</v>
      </c>
      <c r="CB15" s="1" t="s">
        <v>9</v>
      </c>
      <c r="CC15" s="1">
        <v>1</v>
      </c>
      <c r="CD15" s="1" t="s">
        <v>9</v>
      </c>
      <c r="CE15" s="1">
        <v>94</v>
      </c>
      <c r="CF15" s="1" t="s">
        <v>9</v>
      </c>
      <c r="CG15" s="1">
        <v>0</v>
      </c>
      <c r="CH15" s="1" t="s">
        <v>9</v>
      </c>
      <c r="CI15" s="1" t="s">
        <v>74</v>
      </c>
      <c r="CJ15" s="1" t="s">
        <v>112</v>
      </c>
      <c r="CK15" s="1" t="s">
        <v>102</v>
      </c>
      <c r="CL15" s="1">
        <f t="shared" si="4"/>
        <v>270</v>
      </c>
      <c r="CM15" s="1" t="s">
        <v>101</v>
      </c>
      <c r="CN15" s="1">
        <f t="shared" si="2"/>
        <v>275</v>
      </c>
      <c r="CO15" s="1">
        <v>45</v>
      </c>
    </row>
    <row r="16" spans="1:93" x14ac:dyDescent="0.25">
      <c r="H16" s="7"/>
      <c r="J16" s="1" t="s">
        <v>31</v>
      </c>
      <c r="K16" s="1">
        <v>127</v>
      </c>
      <c r="L16" s="1" t="s">
        <v>9</v>
      </c>
      <c r="M16" s="1">
        <v>8</v>
      </c>
      <c r="N16" s="1" t="s">
        <v>9</v>
      </c>
      <c r="O16" s="1">
        <v>20</v>
      </c>
      <c r="P16" s="1" t="s">
        <v>9</v>
      </c>
      <c r="Q16" s="1">
        <v>34</v>
      </c>
      <c r="R16" s="1" t="s">
        <v>9</v>
      </c>
      <c r="S16" s="1">
        <v>65</v>
      </c>
      <c r="T16" s="1" t="s">
        <v>9</v>
      </c>
      <c r="U16" s="1">
        <v>0</v>
      </c>
      <c r="V16" s="1" t="s">
        <v>9</v>
      </c>
      <c r="W16" s="1"/>
      <c r="X16" s="1"/>
      <c r="Y16" s="1"/>
      <c r="Z16" s="1"/>
      <c r="AA16" s="1"/>
      <c r="AB16" s="1"/>
      <c r="AF16" s="1" t="s">
        <v>58</v>
      </c>
      <c r="AG16" s="1">
        <v>63</v>
      </c>
      <c r="AH16" s="1" t="s">
        <v>9</v>
      </c>
      <c r="AI16" s="1">
        <v>4</v>
      </c>
      <c r="AJ16" s="1" t="s">
        <v>9</v>
      </c>
      <c r="AK16" s="1">
        <v>10</v>
      </c>
      <c r="AL16" s="1" t="s">
        <v>9</v>
      </c>
      <c r="AM16" s="1">
        <v>17</v>
      </c>
      <c r="AN16" s="1" t="s">
        <v>9</v>
      </c>
      <c r="AO16" s="1">
        <v>0</v>
      </c>
      <c r="AP16" s="1" t="s">
        <v>9</v>
      </c>
      <c r="AQ16" s="1">
        <v>0</v>
      </c>
      <c r="AR16" s="1" t="s">
        <v>9</v>
      </c>
      <c r="AS16" s="1"/>
      <c r="AT16" s="1"/>
      <c r="AU16" s="1"/>
      <c r="AV16" s="1"/>
      <c r="AW16" s="1"/>
      <c r="AX16" s="1"/>
      <c r="AZ16" s="1"/>
      <c r="BA16" s="1">
        <v>127</v>
      </c>
      <c r="BB16" s="1" t="s">
        <v>9</v>
      </c>
      <c r="BC16" s="1">
        <v>8</v>
      </c>
      <c r="BD16" s="1" t="s">
        <v>9</v>
      </c>
      <c r="BE16" s="1">
        <v>20</v>
      </c>
      <c r="BF16" s="1" t="s">
        <v>9</v>
      </c>
      <c r="BG16" s="1">
        <v>34</v>
      </c>
      <c r="BH16" s="1" t="s">
        <v>9</v>
      </c>
      <c r="BI16" s="1">
        <v>65</v>
      </c>
      <c r="BJ16" s="1" t="s">
        <v>9</v>
      </c>
      <c r="BK16" s="1">
        <v>0</v>
      </c>
      <c r="BL16" s="1" t="s">
        <v>9</v>
      </c>
      <c r="BM16" s="1" t="s">
        <v>74</v>
      </c>
      <c r="BN16" s="1" t="s">
        <v>85</v>
      </c>
      <c r="BO16" s="1" t="s">
        <v>102</v>
      </c>
      <c r="BP16" s="1">
        <f t="shared" si="3"/>
        <v>120</v>
      </c>
      <c r="BQ16" s="1" t="s">
        <v>101</v>
      </c>
      <c r="BR16" s="1">
        <f t="shared" si="1"/>
        <v>125</v>
      </c>
      <c r="BS16" s="1">
        <v>20</v>
      </c>
      <c r="BV16" s="1"/>
      <c r="BW16" s="1">
        <v>63</v>
      </c>
      <c r="BX16" s="1" t="s">
        <v>9</v>
      </c>
      <c r="BY16" s="1">
        <v>4</v>
      </c>
      <c r="BZ16" s="1" t="s">
        <v>9</v>
      </c>
      <c r="CA16" s="1">
        <v>10</v>
      </c>
      <c r="CB16" s="1" t="s">
        <v>9</v>
      </c>
      <c r="CC16" s="1">
        <v>17</v>
      </c>
      <c r="CD16" s="1" t="s">
        <v>9</v>
      </c>
      <c r="CE16" s="1">
        <v>0</v>
      </c>
      <c r="CF16" s="1" t="s">
        <v>9</v>
      </c>
      <c r="CG16" s="1">
        <v>0</v>
      </c>
      <c r="CH16" s="1" t="s">
        <v>9</v>
      </c>
      <c r="CI16" s="1" t="s">
        <v>74</v>
      </c>
      <c r="CJ16" s="1" t="s">
        <v>113</v>
      </c>
      <c r="CK16" s="1" t="s">
        <v>102</v>
      </c>
      <c r="CL16" s="1">
        <f t="shared" si="4"/>
        <v>276</v>
      </c>
      <c r="CM16" s="1" t="s">
        <v>101</v>
      </c>
      <c r="CN16" s="1">
        <f t="shared" si="2"/>
        <v>281</v>
      </c>
      <c r="CO16" s="1">
        <v>46</v>
      </c>
    </row>
    <row r="17" spans="8:93" x14ac:dyDescent="0.25">
      <c r="H17" s="7"/>
      <c r="I17" s="6"/>
      <c r="J17" s="1" t="s">
        <v>32</v>
      </c>
      <c r="K17" s="1">
        <v>127</v>
      </c>
      <c r="L17" s="1" t="s">
        <v>9</v>
      </c>
      <c r="M17" s="1">
        <v>1</v>
      </c>
      <c r="N17" s="1" t="s">
        <v>9</v>
      </c>
      <c r="O17" s="1">
        <v>1</v>
      </c>
      <c r="P17" s="1" t="s">
        <v>9</v>
      </c>
      <c r="Q17" s="1">
        <v>1</v>
      </c>
      <c r="R17" s="1" t="s">
        <v>9</v>
      </c>
      <c r="S17" s="1">
        <v>1</v>
      </c>
      <c r="T17" s="1" t="s">
        <v>9</v>
      </c>
      <c r="U17" s="1">
        <v>0</v>
      </c>
      <c r="V17" s="1" t="s">
        <v>9</v>
      </c>
      <c r="W17" s="1"/>
      <c r="X17" s="1"/>
      <c r="Y17" s="1"/>
      <c r="Z17" s="1"/>
      <c r="AA17" s="1"/>
      <c r="AB17" s="1"/>
      <c r="AF17" s="1" t="s">
        <v>59</v>
      </c>
      <c r="AG17" s="1">
        <v>62</v>
      </c>
      <c r="AH17" s="1" t="s">
        <v>9</v>
      </c>
      <c r="AI17" s="1">
        <v>1</v>
      </c>
      <c r="AJ17" s="1" t="s">
        <v>9</v>
      </c>
      <c r="AK17" s="1">
        <v>1</v>
      </c>
      <c r="AL17" s="1" t="s">
        <v>9</v>
      </c>
      <c r="AM17" s="1">
        <v>1</v>
      </c>
      <c r="AN17" s="1" t="s">
        <v>9</v>
      </c>
      <c r="AO17" s="1">
        <v>0</v>
      </c>
      <c r="AP17" s="1" t="s">
        <v>9</v>
      </c>
      <c r="AQ17" s="1">
        <v>0</v>
      </c>
      <c r="AR17" s="1" t="s">
        <v>9</v>
      </c>
      <c r="AS17" s="1"/>
      <c r="AT17" s="1"/>
      <c r="AU17" s="1"/>
      <c r="AV17" s="1"/>
      <c r="AW17" s="1"/>
      <c r="AX17" s="1"/>
      <c r="AZ17" s="1"/>
      <c r="BA17" s="1">
        <v>127</v>
      </c>
      <c r="BB17" s="1" t="s">
        <v>9</v>
      </c>
      <c r="BC17" s="1">
        <v>1</v>
      </c>
      <c r="BD17" s="1" t="s">
        <v>9</v>
      </c>
      <c r="BE17" s="1">
        <v>1</v>
      </c>
      <c r="BF17" s="1" t="s">
        <v>9</v>
      </c>
      <c r="BG17" s="1">
        <v>1</v>
      </c>
      <c r="BH17" s="1" t="s">
        <v>9</v>
      </c>
      <c r="BI17" s="1">
        <v>1</v>
      </c>
      <c r="BJ17" s="1" t="s">
        <v>9</v>
      </c>
      <c r="BK17" s="1">
        <v>0</v>
      </c>
      <c r="BL17" s="1" t="s">
        <v>9</v>
      </c>
      <c r="BM17" s="1" t="s">
        <v>74</v>
      </c>
      <c r="BN17" s="1" t="s">
        <v>86</v>
      </c>
      <c r="BO17" s="1" t="s">
        <v>102</v>
      </c>
      <c r="BP17" s="1">
        <f t="shared" si="3"/>
        <v>126</v>
      </c>
      <c r="BQ17" s="1" t="s">
        <v>101</v>
      </c>
      <c r="BR17" s="1">
        <f t="shared" si="1"/>
        <v>131</v>
      </c>
      <c r="BS17" s="1">
        <v>21</v>
      </c>
      <c r="BV17" s="1"/>
      <c r="BW17" s="1">
        <v>62</v>
      </c>
      <c r="BX17" s="1" t="s">
        <v>9</v>
      </c>
      <c r="BY17" s="1">
        <v>1</v>
      </c>
      <c r="BZ17" s="1" t="s">
        <v>9</v>
      </c>
      <c r="CA17" s="1">
        <v>1</v>
      </c>
      <c r="CB17" s="1" t="s">
        <v>9</v>
      </c>
      <c r="CC17" s="1">
        <v>1</v>
      </c>
      <c r="CD17" s="1" t="s">
        <v>9</v>
      </c>
      <c r="CE17" s="1">
        <v>0</v>
      </c>
      <c r="CF17" s="1" t="s">
        <v>9</v>
      </c>
      <c r="CG17" s="1">
        <v>0</v>
      </c>
      <c r="CH17" s="1" t="s">
        <v>9</v>
      </c>
      <c r="CI17" s="1" t="s">
        <v>74</v>
      </c>
      <c r="CJ17" s="1" t="s">
        <v>114</v>
      </c>
      <c r="CK17" s="1" t="s">
        <v>102</v>
      </c>
      <c r="CL17" s="1">
        <f t="shared" si="4"/>
        <v>282</v>
      </c>
      <c r="CM17" s="1" t="s">
        <v>101</v>
      </c>
      <c r="CN17" s="1">
        <f t="shared" si="2"/>
        <v>287</v>
      </c>
      <c r="CO17" s="1">
        <v>47</v>
      </c>
    </row>
    <row r="18" spans="8:93" x14ac:dyDescent="0.25">
      <c r="H18" s="7"/>
      <c r="J18" s="1" t="s">
        <v>33</v>
      </c>
      <c r="K18" s="1">
        <v>127</v>
      </c>
      <c r="L18" s="1" t="s">
        <v>9</v>
      </c>
      <c r="M18" s="1">
        <v>32</v>
      </c>
      <c r="N18" s="1" t="s">
        <v>9</v>
      </c>
      <c r="O18" s="1">
        <v>24</v>
      </c>
      <c r="P18" s="1" t="s">
        <v>9</v>
      </c>
      <c r="Q18" s="1">
        <v>32</v>
      </c>
      <c r="R18" s="1" t="s">
        <v>9</v>
      </c>
      <c r="S18" s="1">
        <v>127</v>
      </c>
      <c r="T18" s="1" t="s">
        <v>9</v>
      </c>
      <c r="U18" s="1">
        <v>0</v>
      </c>
      <c r="V18" s="1" t="s">
        <v>9</v>
      </c>
      <c r="W18" s="1"/>
      <c r="X18" s="1"/>
      <c r="Y18" s="1"/>
      <c r="Z18" s="1"/>
      <c r="AA18" s="1"/>
      <c r="AB18" s="1"/>
      <c r="AF18" s="1" t="s">
        <v>60</v>
      </c>
      <c r="AG18" s="1">
        <v>31</v>
      </c>
      <c r="AH18" s="1" t="s">
        <v>9</v>
      </c>
      <c r="AI18" s="1">
        <v>16</v>
      </c>
      <c r="AJ18" s="1" t="s">
        <v>9</v>
      </c>
      <c r="AK18" s="1">
        <v>15</v>
      </c>
      <c r="AL18" s="1" t="s">
        <v>9</v>
      </c>
      <c r="AM18" s="1">
        <v>16</v>
      </c>
      <c r="AN18" s="1" t="s">
        <v>9</v>
      </c>
      <c r="AO18" s="1">
        <v>31</v>
      </c>
      <c r="AP18" s="1" t="s">
        <v>9</v>
      </c>
      <c r="AQ18" s="1">
        <v>0</v>
      </c>
      <c r="AR18" s="1" t="s">
        <v>9</v>
      </c>
      <c r="AS18" s="1"/>
      <c r="AT18" s="1"/>
      <c r="AU18" s="1"/>
      <c r="AV18" s="1"/>
      <c r="AW18" s="1"/>
      <c r="AX18" s="1"/>
      <c r="AZ18" s="1"/>
      <c r="BA18" s="1">
        <v>127</v>
      </c>
      <c r="BB18" s="1" t="s">
        <v>9</v>
      </c>
      <c r="BC18" s="1">
        <v>32</v>
      </c>
      <c r="BD18" s="1" t="s">
        <v>9</v>
      </c>
      <c r="BE18" s="1">
        <v>24</v>
      </c>
      <c r="BF18" s="1" t="s">
        <v>9</v>
      </c>
      <c r="BG18" s="1">
        <v>32</v>
      </c>
      <c r="BH18" s="1" t="s">
        <v>9</v>
      </c>
      <c r="BI18" s="1">
        <v>127</v>
      </c>
      <c r="BJ18" s="1" t="s">
        <v>9</v>
      </c>
      <c r="BK18" s="1">
        <v>0</v>
      </c>
      <c r="BL18" s="1" t="s">
        <v>9</v>
      </c>
      <c r="BM18" s="1" t="s">
        <v>74</v>
      </c>
      <c r="BN18" s="1" t="s">
        <v>87</v>
      </c>
      <c r="BO18" s="1" t="s">
        <v>102</v>
      </c>
      <c r="BP18" s="1">
        <f t="shared" si="3"/>
        <v>132</v>
      </c>
      <c r="BQ18" s="1" t="s">
        <v>101</v>
      </c>
      <c r="BR18" s="1">
        <f t="shared" si="1"/>
        <v>137</v>
      </c>
      <c r="BS18" s="1">
        <v>22</v>
      </c>
      <c r="BV18" s="1"/>
      <c r="BW18" s="1">
        <v>31</v>
      </c>
      <c r="BX18" s="1" t="s">
        <v>9</v>
      </c>
      <c r="BY18" s="1">
        <v>16</v>
      </c>
      <c r="BZ18" s="1" t="s">
        <v>9</v>
      </c>
      <c r="CA18" s="1">
        <v>15</v>
      </c>
      <c r="CB18" s="1" t="s">
        <v>9</v>
      </c>
      <c r="CC18" s="1">
        <v>16</v>
      </c>
      <c r="CD18" s="1" t="s">
        <v>9</v>
      </c>
      <c r="CE18" s="1">
        <v>31</v>
      </c>
      <c r="CF18" s="1" t="s">
        <v>9</v>
      </c>
      <c r="CG18" s="1">
        <v>0</v>
      </c>
      <c r="CH18" s="1" t="s">
        <v>9</v>
      </c>
      <c r="CI18" s="1" t="s">
        <v>74</v>
      </c>
      <c r="CJ18" s="1" t="s">
        <v>115</v>
      </c>
      <c r="CK18" s="1" t="s">
        <v>102</v>
      </c>
      <c r="CL18" s="1">
        <f t="shared" si="4"/>
        <v>288</v>
      </c>
      <c r="CM18" s="1" t="s">
        <v>101</v>
      </c>
      <c r="CN18" s="1">
        <f t="shared" si="2"/>
        <v>293</v>
      </c>
      <c r="CO18" s="1">
        <v>48</v>
      </c>
    </row>
    <row r="19" spans="8:93" x14ac:dyDescent="0.25">
      <c r="H19" s="7"/>
      <c r="I19" s="6"/>
      <c r="J19" s="1" t="s">
        <v>34</v>
      </c>
      <c r="K19" s="1">
        <v>127</v>
      </c>
      <c r="L19" s="1" t="s">
        <v>9</v>
      </c>
      <c r="M19" s="1">
        <v>16</v>
      </c>
      <c r="N19" s="1" t="s">
        <v>9</v>
      </c>
      <c r="O19" s="1">
        <v>8</v>
      </c>
      <c r="P19" s="1" t="s">
        <v>9</v>
      </c>
      <c r="Q19" s="1">
        <v>4</v>
      </c>
      <c r="R19" s="1" t="s">
        <v>9</v>
      </c>
      <c r="S19" s="1">
        <v>127</v>
      </c>
      <c r="T19" s="1" t="s">
        <v>9</v>
      </c>
      <c r="U19" s="1">
        <v>0</v>
      </c>
      <c r="V19" s="1" t="s">
        <v>9</v>
      </c>
      <c r="W19" s="1"/>
      <c r="X19" s="1"/>
      <c r="Y19" s="1"/>
      <c r="Z19" s="1"/>
      <c r="AA19" s="1"/>
      <c r="AB19" s="1"/>
      <c r="AF19" s="1" t="s">
        <v>61</v>
      </c>
      <c r="AG19" s="1">
        <v>31</v>
      </c>
      <c r="AH19" s="1" t="s">
        <v>9</v>
      </c>
      <c r="AI19" s="1">
        <v>16</v>
      </c>
      <c r="AJ19" s="1" t="s">
        <v>9</v>
      </c>
      <c r="AK19" s="1">
        <v>16</v>
      </c>
      <c r="AL19" s="1" t="s">
        <v>9</v>
      </c>
      <c r="AM19" s="1">
        <v>15</v>
      </c>
      <c r="AN19" s="1" t="s">
        <v>9</v>
      </c>
      <c r="AO19" s="1">
        <v>0</v>
      </c>
      <c r="AP19" s="1" t="s">
        <v>9</v>
      </c>
      <c r="AQ19" s="1">
        <v>0</v>
      </c>
      <c r="AR19" s="1" t="s">
        <v>9</v>
      </c>
      <c r="AS19" s="1"/>
      <c r="AT19" s="1"/>
      <c r="AU19" s="1"/>
      <c r="AV19" s="1"/>
      <c r="AW19" s="1"/>
      <c r="AX19" s="1"/>
      <c r="AZ19" s="1"/>
      <c r="BA19" s="1">
        <v>127</v>
      </c>
      <c r="BB19" s="1" t="s">
        <v>9</v>
      </c>
      <c r="BC19" s="1">
        <v>16</v>
      </c>
      <c r="BD19" s="1" t="s">
        <v>9</v>
      </c>
      <c r="BE19" s="1">
        <v>8</v>
      </c>
      <c r="BF19" s="1" t="s">
        <v>9</v>
      </c>
      <c r="BG19" s="1">
        <v>4</v>
      </c>
      <c r="BH19" s="1" t="s">
        <v>9</v>
      </c>
      <c r="BI19" s="1">
        <v>127</v>
      </c>
      <c r="BJ19" s="1" t="s">
        <v>9</v>
      </c>
      <c r="BK19" s="1">
        <v>0</v>
      </c>
      <c r="BL19" s="1" t="s">
        <v>9</v>
      </c>
      <c r="BM19" s="1" t="s">
        <v>74</v>
      </c>
      <c r="BN19" s="1" t="s">
        <v>88</v>
      </c>
      <c r="BO19" s="1" t="s">
        <v>102</v>
      </c>
      <c r="BP19" s="1">
        <f t="shared" si="3"/>
        <v>138</v>
      </c>
      <c r="BQ19" s="1" t="s">
        <v>101</v>
      </c>
      <c r="BR19" s="1">
        <f t="shared" si="1"/>
        <v>143</v>
      </c>
      <c r="BS19" s="1">
        <v>23</v>
      </c>
      <c r="BV19" s="1"/>
      <c r="BW19" s="1">
        <v>31</v>
      </c>
      <c r="BX19" s="1" t="s">
        <v>9</v>
      </c>
      <c r="BY19" s="1">
        <v>16</v>
      </c>
      <c r="BZ19" s="1" t="s">
        <v>9</v>
      </c>
      <c r="CA19" s="1">
        <v>16</v>
      </c>
      <c r="CB19" s="1" t="s">
        <v>9</v>
      </c>
      <c r="CC19" s="1">
        <v>15</v>
      </c>
      <c r="CD19" s="1" t="s">
        <v>9</v>
      </c>
      <c r="CE19" s="1">
        <v>0</v>
      </c>
      <c r="CF19" s="1" t="s">
        <v>9</v>
      </c>
      <c r="CG19" s="1">
        <v>0</v>
      </c>
      <c r="CH19" s="1" t="s">
        <v>9</v>
      </c>
      <c r="CI19" s="1" t="s">
        <v>74</v>
      </c>
      <c r="CJ19" s="1" t="s">
        <v>116</v>
      </c>
      <c r="CK19" s="1" t="s">
        <v>102</v>
      </c>
      <c r="CL19" s="1">
        <f t="shared" si="4"/>
        <v>294</v>
      </c>
      <c r="CM19" s="1" t="s">
        <v>101</v>
      </c>
      <c r="CN19" s="1">
        <f t="shared" si="2"/>
        <v>299</v>
      </c>
      <c r="CO19" s="1">
        <v>49</v>
      </c>
    </row>
    <row r="20" spans="8:93" x14ac:dyDescent="0.25">
      <c r="H20" s="7"/>
      <c r="J20" s="1" t="s">
        <v>35</v>
      </c>
      <c r="K20" s="1">
        <v>62</v>
      </c>
      <c r="L20" s="1" t="s">
        <v>9</v>
      </c>
      <c r="M20" s="1">
        <v>65</v>
      </c>
      <c r="N20" s="1" t="s">
        <v>9</v>
      </c>
      <c r="O20" s="1">
        <v>65</v>
      </c>
      <c r="P20" s="1" t="s">
        <v>9</v>
      </c>
      <c r="Q20" s="1">
        <v>65</v>
      </c>
      <c r="R20" s="1" t="s">
        <v>9</v>
      </c>
      <c r="S20" s="1">
        <v>62</v>
      </c>
      <c r="T20" s="1" t="s">
        <v>9</v>
      </c>
      <c r="U20" s="1">
        <v>0</v>
      </c>
      <c r="V20" s="1" t="s">
        <v>9</v>
      </c>
      <c r="W20" s="1"/>
      <c r="X20" s="1"/>
      <c r="Y20" s="1"/>
      <c r="Z20" s="1"/>
      <c r="AA20" s="1"/>
      <c r="AB20" s="1"/>
      <c r="AF20" s="1" t="s">
        <v>62</v>
      </c>
      <c r="AG20" s="1">
        <v>14</v>
      </c>
      <c r="AH20" s="1" t="s">
        <v>9</v>
      </c>
      <c r="AI20" s="1">
        <v>17</v>
      </c>
      <c r="AJ20" s="1" t="s">
        <v>9</v>
      </c>
      <c r="AK20" s="1">
        <v>17</v>
      </c>
      <c r="AL20" s="1" t="s">
        <v>9</v>
      </c>
      <c r="AM20" s="1">
        <v>17</v>
      </c>
      <c r="AN20" s="1" t="s">
        <v>9</v>
      </c>
      <c r="AO20" s="1">
        <v>14</v>
      </c>
      <c r="AP20" s="1" t="s">
        <v>9</v>
      </c>
      <c r="AQ20" s="1">
        <v>0</v>
      </c>
      <c r="AR20" s="1" t="s">
        <v>9</v>
      </c>
      <c r="AS20" s="1"/>
      <c r="AT20" s="1"/>
      <c r="AU20" s="1"/>
      <c r="AV20" s="1"/>
      <c r="AW20" s="1"/>
      <c r="AX20" s="1"/>
      <c r="AZ20" s="1"/>
      <c r="BA20" s="1">
        <v>62</v>
      </c>
      <c r="BB20" s="1" t="s">
        <v>9</v>
      </c>
      <c r="BC20" s="1">
        <v>65</v>
      </c>
      <c r="BD20" s="1" t="s">
        <v>9</v>
      </c>
      <c r="BE20" s="1">
        <v>65</v>
      </c>
      <c r="BF20" s="1" t="s">
        <v>9</v>
      </c>
      <c r="BG20" s="1">
        <v>65</v>
      </c>
      <c r="BH20" s="1" t="s">
        <v>9</v>
      </c>
      <c r="BI20" s="1">
        <v>62</v>
      </c>
      <c r="BJ20" s="1" t="s">
        <v>9</v>
      </c>
      <c r="BK20" s="1">
        <v>0</v>
      </c>
      <c r="BL20" s="1" t="s">
        <v>9</v>
      </c>
      <c r="BM20" s="1" t="s">
        <v>74</v>
      </c>
      <c r="BN20" s="1" t="s">
        <v>89</v>
      </c>
      <c r="BO20" s="1" t="s">
        <v>102</v>
      </c>
      <c r="BP20" s="1">
        <f t="shared" si="3"/>
        <v>144</v>
      </c>
      <c r="BQ20" s="1" t="s">
        <v>101</v>
      </c>
      <c r="BR20" s="1">
        <f t="shared" si="1"/>
        <v>149</v>
      </c>
      <c r="BS20" s="1">
        <v>24</v>
      </c>
      <c r="BV20" s="1"/>
      <c r="BW20" s="1">
        <v>14</v>
      </c>
      <c r="BX20" s="1" t="s">
        <v>9</v>
      </c>
      <c r="BY20" s="1">
        <v>17</v>
      </c>
      <c r="BZ20" s="1" t="s">
        <v>9</v>
      </c>
      <c r="CA20" s="1">
        <v>17</v>
      </c>
      <c r="CB20" s="1" t="s">
        <v>9</v>
      </c>
      <c r="CC20" s="1">
        <v>17</v>
      </c>
      <c r="CD20" s="1" t="s">
        <v>9</v>
      </c>
      <c r="CE20" s="1">
        <v>14</v>
      </c>
      <c r="CF20" s="1" t="s">
        <v>9</v>
      </c>
      <c r="CG20" s="1">
        <v>0</v>
      </c>
      <c r="CH20" s="1" t="s">
        <v>9</v>
      </c>
      <c r="CI20" s="1" t="s">
        <v>74</v>
      </c>
      <c r="CJ20" s="1" t="s">
        <v>117</v>
      </c>
      <c r="CK20" s="1" t="s">
        <v>102</v>
      </c>
      <c r="CL20" s="1">
        <f t="shared" si="4"/>
        <v>300</v>
      </c>
      <c r="CM20" s="1" t="s">
        <v>101</v>
      </c>
      <c r="CN20" s="1">
        <f t="shared" si="2"/>
        <v>305</v>
      </c>
      <c r="CO20" s="1">
        <v>50</v>
      </c>
    </row>
    <row r="21" spans="8:93" x14ac:dyDescent="0.25">
      <c r="H21" s="7"/>
      <c r="I21" s="6"/>
      <c r="J21" s="1" t="s">
        <v>36</v>
      </c>
      <c r="K21" s="1">
        <v>127</v>
      </c>
      <c r="L21" s="1" t="s">
        <v>9</v>
      </c>
      <c r="M21" s="1">
        <v>72</v>
      </c>
      <c r="N21" s="1" t="s">
        <v>9</v>
      </c>
      <c r="O21" s="1">
        <v>72</v>
      </c>
      <c r="P21" s="1" t="s">
        <v>9</v>
      </c>
      <c r="Q21" s="1">
        <v>72</v>
      </c>
      <c r="R21" s="1" t="s">
        <v>9</v>
      </c>
      <c r="S21" s="1">
        <v>48</v>
      </c>
      <c r="T21" s="1" t="s">
        <v>9</v>
      </c>
      <c r="U21" s="1">
        <v>0</v>
      </c>
      <c r="V21" s="1" t="s">
        <v>9</v>
      </c>
      <c r="W21" s="1"/>
      <c r="X21" s="1"/>
      <c r="Y21" s="1"/>
      <c r="Z21" s="1"/>
      <c r="AA21" s="1"/>
      <c r="AB21" s="1"/>
      <c r="AF21" s="1" t="s">
        <v>63</v>
      </c>
      <c r="AG21" s="1">
        <v>63</v>
      </c>
      <c r="AH21" s="1" t="s">
        <v>9</v>
      </c>
      <c r="AI21" s="1">
        <v>36</v>
      </c>
      <c r="AJ21" s="1" t="s">
        <v>9</v>
      </c>
      <c r="AK21" s="1">
        <v>36</v>
      </c>
      <c r="AL21" s="1" t="s">
        <v>9</v>
      </c>
      <c r="AM21" s="1">
        <v>36</v>
      </c>
      <c r="AN21" s="1" t="s">
        <v>9</v>
      </c>
      <c r="AO21" s="1">
        <v>24</v>
      </c>
      <c r="AP21" s="1" t="s">
        <v>9</v>
      </c>
      <c r="AQ21" s="1">
        <v>0</v>
      </c>
      <c r="AR21" s="1" t="s">
        <v>9</v>
      </c>
      <c r="AS21" s="1"/>
      <c r="AT21" s="1"/>
      <c r="AU21" s="1"/>
      <c r="AV21" s="1"/>
      <c r="AW21" s="1"/>
      <c r="AX21" s="1"/>
      <c r="AZ21" s="1"/>
      <c r="BA21" s="1">
        <v>127</v>
      </c>
      <c r="BB21" s="1" t="s">
        <v>9</v>
      </c>
      <c r="BC21" s="1">
        <v>72</v>
      </c>
      <c r="BD21" s="1" t="s">
        <v>9</v>
      </c>
      <c r="BE21" s="1">
        <v>72</v>
      </c>
      <c r="BF21" s="1" t="s">
        <v>9</v>
      </c>
      <c r="BG21" s="1">
        <v>72</v>
      </c>
      <c r="BH21" s="1" t="s">
        <v>9</v>
      </c>
      <c r="BI21" s="1">
        <v>48</v>
      </c>
      <c r="BJ21" s="1" t="s">
        <v>9</v>
      </c>
      <c r="BK21" s="1">
        <v>0</v>
      </c>
      <c r="BL21" s="1" t="s">
        <v>9</v>
      </c>
      <c r="BM21" s="1" t="s">
        <v>74</v>
      </c>
      <c r="BN21" s="1" t="s">
        <v>90</v>
      </c>
      <c r="BO21" s="1" t="s">
        <v>102</v>
      </c>
      <c r="BP21" s="1">
        <f t="shared" si="3"/>
        <v>150</v>
      </c>
      <c r="BQ21" s="1" t="s">
        <v>101</v>
      </c>
      <c r="BR21" s="1">
        <f t="shared" si="1"/>
        <v>155</v>
      </c>
      <c r="BS21" s="1">
        <v>25</v>
      </c>
      <c r="BV21" s="1"/>
      <c r="BW21" s="1">
        <v>63</v>
      </c>
      <c r="BX21" s="1" t="s">
        <v>9</v>
      </c>
      <c r="BY21" s="1">
        <v>36</v>
      </c>
      <c r="BZ21" s="1" t="s">
        <v>9</v>
      </c>
      <c r="CA21" s="1">
        <v>36</v>
      </c>
      <c r="CB21" s="1" t="s">
        <v>9</v>
      </c>
      <c r="CC21" s="1">
        <v>36</v>
      </c>
      <c r="CD21" s="1" t="s">
        <v>9</v>
      </c>
      <c r="CE21" s="1">
        <v>24</v>
      </c>
      <c r="CF21" s="1" t="s">
        <v>9</v>
      </c>
      <c r="CG21" s="1">
        <v>0</v>
      </c>
      <c r="CH21" s="1" t="s">
        <v>9</v>
      </c>
      <c r="CI21" s="1" t="s">
        <v>74</v>
      </c>
      <c r="CJ21" s="1" t="s">
        <v>118</v>
      </c>
      <c r="CK21" s="1" t="s">
        <v>102</v>
      </c>
      <c r="CL21" s="1">
        <f t="shared" si="4"/>
        <v>306</v>
      </c>
      <c r="CM21" s="1" t="s">
        <v>101</v>
      </c>
      <c r="CN21" s="1">
        <f t="shared" si="2"/>
        <v>311</v>
      </c>
      <c r="CO21" s="1">
        <v>51</v>
      </c>
    </row>
    <row r="22" spans="8:93" x14ac:dyDescent="0.25">
      <c r="H22" s="7"/>
      <c r="J22" s="1" t="s">
        <v>37</v>
      </c>
      <c r="K22" s="1">
        <v>60</v>
      </c>
      <c r="L22" s="1" t="s">
        <v>9</v>
      </c>
      <c r="M22" s="1">
        <v>66</v>
      </c>
      <c r="N22" s="1" t="s">
        <v>9</v>
      </c>
      <c r="O22" s="1">
        <v>66</v>
      </c>
      <c r="P22" s="1" t="s">
        <v>9</v>
      </c>
      <c r="Q22" s="1">
        <v>66</v>
      </c>
      <c r="R22" s="1" t="s">
        <v>9</v>
      </c>
      <c r="S22" s="1">
        <v>61</v>
      </c>
      <c r="T22" s="1" t="s">
        <v>9</v>
      </c>
      <c r="U22" s="1">
        <v>0</v>
      </c>
      <c r="V22" s="1" t="s">
        <v>9</v>
      </c>
      <c r="W22" s="1"/>
      <c r="X22" s="1"/>
      <c r="Y22" s="1"/>
      <c r="Z22" s="1"/>
      <c r="AA22" s="1"/>
      <c r="AB22" s="1"/>
      <c r="AF22" s="1" t="s">
        <v>64</v>
      </c>
      <c r="AG22" s="1">
        <v>24</v>
      </c>
      <c r="AH22" s="1" t="s">
        <v>9</v>
      </c>
      <c r="AI22" s="1">
        <v>36</v>
      </c>
      <c r="AJ22" s="1" t="s">
        <v>9</v>
      </c>
      <c r="AK22" s="1">
        <v>36</v>
      </c>
      <c r="AL22" s="1" t="s">
        <v>9</v>
      </c>
      <c r="AM22" s="1">
        <v>36</v>
      </c>
      <c r="AN22" s="1" t="s">
        <v>9</v>
      </c>
      <c r="AO22" s="1">
        <v>63</v>
      </c>
      <c r="AP22" s="1" t="s">
        <v>9</v>
      </c>
      <c r="AQ22" s="1">
        <v>0</v>
      </c>
      <c r="AR22" s="1" t="s">
        <v>9</v>
      </c>
      <c r="AS22" s="1"/>
      <c r="AT22" s="1"/>
      <c r="AU22" s="1"/>
      <c r="AV22" s="1"/>
      <c r="AW22" s="1"/>
      <c r="AX22" s="1"/>
      <c r="AZ22" s="1"/>
      <c r="BA22" s="1">
        <v>60</v>
      </c>
      <c r="BB22" s="1" t="s">
        <v>9</v>
      </c>
      <c r="BC22" s="1">
        <v>66</v>
      </c>
      <c r="BD22" s="1" t="s">
        <v>9</v>
      </c>
      <c r="BE22" s="1">
        <v>66</v>
      </c>
      <c r="BF22" s="1" t="s">
        <v>9</v>
      </c>
      <c r="BG22" s="1">
        <v>66</v>
      </c>
      <c r="BH22" s="1" t="s">
        <v>9</v>
      </c>
      <c r="BI22" s="1">
        <v>61</v>
      </c>
      <c r="BJ22" s="1" t="s">
        <v>9</v>
      </c>
      <c r="BK22" s="1">
        <v>0</v>
      </c>
      <c r="BL22" s="1" t="s">
        <v>9</v>
      </c>
      <c r="BM22" s="1" t="s">
        <v>74</v>
      </c>
      <c r="BN22" s="1" t="s">
        <v>91</v>
      </c>
      <c r="BO22" s="1" t="s">
        <v>102</v>
      </c>
      <c r="BP22" s="1">
        <f t="shared" si="3"/>
        <v>156</v>
      </c>
      <c r="BQ22" s="1" t="s">
        <v>101</v>
      </c>
      <c r="BR22" s="1">
        <f t="shared" si="1"/>
        <v>161</v>
      </c>
      <c r="BS22" s="1">
        <v>26</v>
      </c>
      <c r="BV22" s="1"/>
      <c r="BW22" s="1">
        <v>24</v>
      </c>
      <c r="BX22" s="1" t="s">
        <v>9</v>
      </c>
      <c r="BY22" s="1">
        <v>36</v>
      </c>
      <c r="BZ22" s="1" t="s">
        <v>9</v>
      </c>
      <c r="CA22" s="1">
        <v>36</v>
      </c>
      <c r="CB22" s="1" t="s">
        <v>9</v>
      </c>
      <c r="CC22" s="1">
        <v>36</v>
      </c>
      <c r="CD22" s="1" t="s">
        <v>9</v>
      </c>
      <c r="CE22" s="1">
        <v>63</v>
      </c>
      <c r="CF22" s="1" t="s">
        <v>9</v>
      </c>
      <c r="CG22" s="1">
        <v>0</v>
      </c>
      <c r="CH22" s="1" t="s">
        <v>9</v>
      </c>
      <c r="CI22" s="1" t="s">
        <v>74</v>
      </c>
      <c r="CJ22" s="1" t="s">
        <v>119</v>
      </c>
      <c r="CK22" s="1" t="s">
        <v>102</v>
      </c>
      <c r="CL22" s="1">
        <f t="shared" si="4"/>
        <v>312</v>
      </c>
      <c r="CM22" s="1" t="s">
        <v>101</v>
      </c>
      <c r="CN22" s="1">
        <f t="shared" si="2"/>
        <v>317</v>
      </c>
      <c r="CO22" s="1">
        <v>52</v>
      </c>
    </row>
    <row r="23" spans="8:93" x14ac:dyDescent="0.25">
      <c r="H23" s="7"/>
      <c r="I23" s="6"/>
      <c r="J23" s="1" t="s">
        <v>38</v>
      </c>
      <c r="K23" s="1">
        <v>127</v>
      </c>
      <c r="L23" s="1" t="s">
        <v>9</v>
      </c>
      <c r="M23" s="1">
        <v>72</v>
      </c>
      <c r="N23" s="1" t="s">
        <v>9</v>
      </c>
      <c r="O23" s="1">
        <v>76</v>
      </c>
      <c r="P23" s="1" t="s">
        <v>9</v>
      </c>
      <c r="Q23" s="1">
        <v>74</v>
      </c>
      <c r="R23" s="1" t="s">
        <v>9</v>
      </c>
      <c r="S23" s="1">
        <v>49</v>
      </c>
      <c r="T23" s="1" t="s">
        <v>9</v>
      </c>
      <c r="U23" s="1">
        <v>0</v>
      </c>
      <c r="V23" s="1" t="s">
        <v>9</v>
      </c>
      <c r="W23" s="1"/>
      <c r="X23" s="1"/>
      <c r="Y23" s="1"/>
      <c r="Z23" s="1"/>
      <c r="AA23" s="1"/>
      <c r="AB23" s="1"/>
      <c r="AF23" s="1" t="s">
        <v>65</v>
      </c>
      <c r="AG23" s="1">
        <v>0</v>
      </c>
      <c r="AH23" s="1" t="s">
        <v>9</v>
      </c>
      <c r="AI23" s="1">
        <v>15</v>
      </c>
      <c r="AJ23" s="1" t="s">
        <v>9</v>
      </c>
      <c r="AK23" s="1">
        <v>16</v>
      </c>
      <c r="AL23" s="1" t="s">
        <v>9</v>
      </c>
      <c r="AM23" s="1">
        <v>16</v>
      </c>
      <c r="AN23" s="1" t="s">
        <v>9</v>
      </c>
      <c r="AO23" s="1">
        <v>0</v>
      </c>
      <c r="AP23" s="1" t="s">
        <v>9</v>
      </c>
      <c r="AQ23" s="1">
        <v>0</v>
      </c>
      <c r="AR23" s="1" t="s">
        <v>9</v>
      </c>
      <c r="AS23" s="1"/>
      <c r="AT23" s="1"/>
      <c r="AU23" s="1"/>
      <c r="AV23" s="1"/>
      <c r="AW23" s="1"/>
      <c r="AX23" s="1"/>
      <c r="AZ23" s="1"/>
      <c r="BA23" s="1">
        <v>127</v>
      </c>
      <c r="BB23" s="1" t="s">
        <v>9</v>
      </c>
      <c r="BC23" s="1">
        <v>72</v>
      </c>
      <c r="BD23" s="1" t="s">
        <v>9</v>
      </c>
      <c r="BE23" s="1">
        <v>76</v>
      </c>
      <c r="BF23" s="1" t="s">
        <v>9</v>
      </c>
      <c r="BG23" s="1">
        <v>74</v>
      </c>
      <c r="BH23" s="1" t="s">
        <v>9</v>
      </c>
      <c r="BI23" s="1">
        <v>49</v>
      </c>
      <c r="BJ23" s="1" t="s">
        <v>9</v>
      </c>
      <c r="BK23" s="1">
        <v>0</v>
      </c>
      <c r="BL23" s="1" t="s">
        <v>9</v>
      </c>
      <c r="BM23" s="1" t="s">
        <v>74</v>
      </c>
      <c r="BN23" s="1" t="s">
        <v>92</v>
      </c>
      <c r="BO23" s="1" t="s">
        <v>102</v>
      </c>
      <c r="BP23" s="1">
        <f t="shared" si="3"/>
        <v>162</v>
      </c>
      <c r="BQ23" s="1" t="s">
        <v>101</v>
      </c>
      <c r="BR23" s="1">
        <f t="shared" si="1"/>
        <v>167</v>
      </c>
      <c r="BS23" s="1">
        <v>27</v>
      </c>
      <c r="BV23" s="1"/>
      <c r="BW23" s="1">
        <v>0</v>
      </c>
      <c r="BX23" s="1" t="s">
        <v>9</v>
      </c>
      <c r="BY23" s="1">
        <v>15</v>
      </c>
      <c r="BZ23" s="1" t="s">
        <v>9</v>
      </c>
      <c r="CA23" s="1">
        <v>16</v>
      </c>
      <c r="CB23" s="1" t="s">
        <v>9</v>
      </c>
      <c r="CC23" s="1">
        <v>16</v>
      </c>
      <c r="CD23" s="1" t="s">
        <v>9</v>
      </c>
      <c r="CE23" s="1">
        <v>0</v>
      </c>
      <c r="CF23" s="1" t="s">
        <v>9</v>
      </c>
      <c r="CG23" s="1">
        <v>0</v>
      </c>
      <c r="CH23" s="1" t="s">
        <v>9</v>
      </c>
      <c r="CI23" s="1" t="s">
        <v>74</v>
      </c>
      <c r="CJ23" s="1" t="s">
        <v>120</v>
      </c>
      <c r="CK23" s="1" t="s">
        <v>102</v>
      </c>
      <c r="CL23" s="1">
        <f t="shared" si="4"/>
        <v>318</v>
      </c>
      <c r="CM23" s="1" t="s">
        <v>101</v>
      </c>
      <c r="CN23" s="1">
        <f t="shared" si="2"/>
        <v>323</v>
      </c>
      <c r="CO23" s="1">
        <v>53</v>
      </c>
    </row>
    <row r="24" spans="8:93" x14ac:dyDescent="0.25">
      <c r="H24" s="7"/>
      <c r="J24" s="1" t="s">
        <v>39</v>
      </c>
      <c r="K24" s="1">
        <v>50</v>
      </c>
      <c r="L24" s="1" t="s">
        <v>9</v>
      </c>
      <c r="M24" s="1">
        <v>73</v>
      </c>
      <c r="N24" s="1" t="s">
        <v>9</v>
      </c>
      <c r="O24" s="1">
        <v>73</v>
      </c>
      <c r="P24" s="1" t="s">
        <v>9</v>
      </c>
      <c r="Q24" s="1">
        <v>73</v>
      </c>
      <c r="R24" s="1" t="s">
        <v>9</v>
      </c>
      <c r="S24" s="1">
        <v>38</v>
      </c>
      <c r="T24" s="1" t="s">
        <v>9</v>
      </c>
      <c r="U24" s="1">
        <v>0</v>
      </c>
      <c r="V24" s="1" t="s">
        <v>9</v>
      </c>
      <c r="W24" s="1"/>
      <c r="X24" s="1"/>
      <c r="Y24" s="1"/>
      <c r="Z24" s="1"/>
      <c r="AA24" s="1"/>
      <c r="AB24" s="1"/>
      <c r="AF24" s="1" t="s">
        <v>66</v>
      </c>
      <c r="AG24" s="1">
        <v>9</v>
      </c>
      <c r="AH24" s="1" t="s">
        <v>9</v>
      </c>
      <c r="AI24" s="1">
        <v>21</v>
      </c>
      <c r="AJ24" s="1" t="s">
        <v>9</v>
      </c>
      <c r="AK24" s="1">
        <v>21</v>
      </c>
      <c r="AL24" s="1" t="s">
        <v>9</v>
      </c>
      <c r="AM24" s="1">
        <v>21</v>
      </c>
      <c r="AN24" s="1" t="s">
        <v>9</v>
      </c>
      <c r="AO24" s="1">
        <v>18</v>
      </c>
      <c r="AP24" s="1" t="s">
        <v>9</v>
      </c>
      <c r="AQ24" s="1">
        <v>0</v>
      </c>
      <c r="AR24" s="1" t="s">
        <v>9</v>
      </c>
      <c r="AS24" s="1"/>
      <c r="AT24" s="1"/>
      <c r="AU24" s="1"/>
      <c r="AV24" s="1"/>
      <c r="AW24" s="1"/>
      <c r="AX24" s="1"/>
      <c r="AZ24" s="1"/>
      <c r="BA24" s="1">
        <v>50</v>
      </c>
      <c r="BB24" s="1" t="s">
        <v>9</v>
      </c>
      <c r="BC24" s="1">
        <v>73</v>
      </c>
      <c r="BD24" s="1" t="s">
        <v>9</v>
      </c>
      <c r="BE24" s="1">
        <v>73</v>
      </c>
      <c r="BF24" s="1" t="s">
        <v>9</v>
      </c>
      <c r="BG24" s="1">
        <v>73</v>
      </c>
      <c r="BH24" s="1" t="s">
        <v>9</v>
      </c>
      <c r="BI24" s="1">
        <v>38</v>
      </c>
      <c r="BJ24" s="1" t="s">
        <v>9</v>
      </c>
      <c r="BK24" s="1">
        <v>0</v>
      </c>
      <c r="BL24" s="1" t="s">
        <v>9</v>
      </c>
      <c r="BM24" s="1" t="s">
        <v>74</v>
      </c>
      <c r="BN24" s="1" t="s">
        <v>93</v>
      </c>
      <c r="BO24" s="1" t="s">
        <v>102</v>
      </c>
      <c r="BP24" s="1">
        <f t="shared" si="3"/>
        <v>168</v>
      </c>
      <c r="BQ24" s="1" t="s">
        <v>101</v>
      </c>
      <c r="BR24" s="1">
        <f t="shared" si="1"/>
        <v>173</v>
      </c>
      <c r="BS24" s="1">
        <v>28</v>
      </c>
      <c r="BV24" s="1"/>
      <c r="BW24" s="1">
        <v>9</v>
      </c>
      <c r="BX24" s="1" t="s">
        <v>9</v>
      </c>
      <c r="BY24" s="1">
        <v>21</v>
      </c>
      <c r="BZ24" s="1" t="s">
        <v>9</v>
      </c>
      <c r="CA24" s="1">
        <v>21</v>
      </c>
      <c r="CB24" s="1" t="s">
        <v>9</v>
      </c>
      <c r="CC24" s="1">
        <v>21</v>
      </c>
      <c r="CD24" s="1" t="s">
        <v>9</v>
      </c>
      <c r="CE24" s="1">
        <v>18</v>
      </c>
      <c r="CF24" s="1" t="s">
        <v>9</v>
      </c>
      <c r="CG24" s="1">
        <v>0</v>
      </c>
      <c r="CH24" s="1" t="s">
        <v>9</v>
      </c>
      <c r="CI24" s="1" t="s">
        <v>74</v>
      </c>
      <c r="CJ24" s="1" t="s">
        <v>121</v>
      </c>
      <c r="CK24" s="1" t="s">
        <v>102</v>
      </c>
      <c r="CL24" s="1">
        <f t="shared" si="4"/>
        <v>324</v>
      </c>
      <c r="CM24" s="1" t="s">
        <v>101</v>
      </c>
      <c r="CN24" s="1">
        <f t="shared" si="2"/>
        <v>329</v>
      </c>
      <c r="CO24" s="1">
        <v>54</v>
      </c>
    </row>
    <row r="25" spans="8:93" x14ac:dyDescent="0.25">
      <c r="H25" s="7"/>
      <c r="I25" s="6"/>
      <c r="J25" s="1" t="s">
        <v>40</v>
      </c>
      <c r="K25" s="1">
        <v>64</v>
      </c>
      <c r="L25" s="1" t="s">
        <v>9</v>
      </c>
      <c r="M25" s="1">
        <v>64</v>
      </c>
      <c r="N25" s="1" t="s">
        <v>9</v>
      </c>
      <c r="O25" s="1">
        <v>127</v>
      </c>
      <c r="P25" s="1" t="s">
        <v>9</v>
      </c>
      <c r="Q25" s="1">
        <v>64</v>
      </c>
      <c r="R25" s="1" t="s">
        <v>9</v>
      </c>
      <c r="S25" s="1">
        <v>64</v>
      </c>
      <c r="T25" s="1" t="s">
        <v>9</v>
      </c>
      <c r="U25" s="1">
        <v>0</v>
      </c>
      <c r="V25" s="1" t="s">
        <v>9</v>
      </c>
      <c r="W25" s="1"/>
      <c r="X25" s="1"/>
      <c r="Y25" s="1"/>
      <c r="Z25" s="1"/>
      <c r="AA25" s="1"/>
      <c r="AB25" s="1"/>
      <c r="AF25" s="1" t="s">
        <v>67</v>
      </c>
      <c r="AG25" s="1">
        <v>16</v>
      </c>
      <c r="AH25" s="1" t="s">
        <v>9</v>
      </c>
      <c r="AI25" s="1">
        <v>16</v>
      </c>
      <c r="AJ25" s="1" t="s">
        <v>9</v>
      </c>
      <c r="AK25" s="1">
        <v>62</v>
      </c>
      <c r="AL25" s="1" t="s">
        <v>9</v>
      </c>
      <c r="AM25" s="1">
        <v>17</v>
      </c>
      <c r="AN25" s="1" t="s">
        <v>9</v>
      </c>
      <c r="AO25" s="1">
        <v>17</v>
      </c>
      <c r="AP25" s="1" t="s">
        <v>9</v>
      </c>
      <c r="AQ25" s="1">
        <v>0</v>
      </c>
      <c r="AR25" s="1" t="s">
        <v>9</v>
      </c>
      <c r="AS25" s="1"/>
      <c r="AT25" s="1"/>
      <c r="AU25" s="1"/>
      <c r="AV25" s="1"/>
      <c r="AW25" s="1"/>
      <c r="AX25" s="1"/>
      <c r="AZ25" s="1"/>
      <c r="BA25" s="1">
        <v>64</v>
      </c>
      <c r="BB25" s="1" t="s">
        <v>9</v>
      </c>
      <c r="BC25" s="1">
        <v>64</v>
      </c>
      <c r="BD25" s="1" t="s">
        <v>9</v>
      </c>
      <c r="BE25" s="1">
        <v>127</v>
      </c>
      <c r="BF25" s="1" t="s">
        <v>9</v>
      </c>
      <c r="BG25" s="1">
        <v>64</v>
      </c>
      <c r="BH25" s="1" t="s">
        <v>9</v>
      </c>
      <c r="BI25" s="1">
        <v>64</v>
      </c>
      <c r="BJ25" s="1" t="s">
        <v>9</v>
      </c>
      <c r="BK25" s="1">
        <v>0</v>
      </c>
      <c r="BL25" s="1" t="s">
        <v>9</v>
      </c>
      <c r="BM25" s="1" t="s">
        <v>74</v>
      </c>
      <c r="BN25" s="1" t="s">
        <v>94</v>
      </c>
      <c r="BO25" s="1" t="s">
        <v>102</v>
      </c>
      <c r="BP25" s="1">
        <f t="shared" si="3"/>
        <v>174</v>
      </c>
      <c r="BQ25" s="1" t="s">
        <v>101</v>
      </c>
      <c r="BR25" s="1">
        <f t="shared" si="1"/>
        <v>179</v>
      </c>
      <c r="BS25" s="1">
        <v>29</v>
      </c>
      <c r="BV25" s="1"/>
      <c r="BW25" s="1">
        <v>16</v>
      </c>
      <c r="BX25" s="1" t="s">
        <v>9</v>
      </c>
      <c r="BY25" s="1">
        <v>16</v>
      </c>
      <c r="BZ25" s="1" t="s">
        <v>9</v>
      </c>
      <c r="CA25" s="1">
        <v>62</v>
      </c>
      <c r="CB25" s="1" t="s">
        <v>9</v>
      </c>
      <c r="CC25" s="1">
        <v>17</v>
      </c>
      <c r="CD25" s="1" t="s">
        <v>9</v>
      </c>
      <c r="CE25" s="1">
        <v>17</v>
      </c>
      <c r="CF25" s="1" t="s">
        <v>9</v>
      </c>
      <c r="CG25" s="1">
        <v>0</v>
      </c>
      <c r="CH25" s="1" t="s">
        <v>9</v>
      </c>
      <c r="CI25" s="1" t="s">
        <v>74</v>
      </c>
      <c r="CJ25" s="1" t="s">
        <v>122</v>
      </c>
      <c r="CK25" s="1" t="s">
        <v>102</v>
      </c>
      <c r="CL25" s="1">
        <f t="shared" si="4"/>
        <v>330</v>
      </c>
      <c r="CM25" s="1" t="s">
        <v>101</v>
      </c>
      <c r="CN25" s="1">
        <f t="shared" si="2"/>
        <v>335</v>
      </c>
      <c r="CO25" s="1">
        <v>55</v>
      </c>
    </row>
    <row r="26" spans="8:93" x14ac:dyDescent="0.25">
      <c r="H26" s="7"/>
      <c r="J26" s="1" t="s">
        <v>41</v>
      </c>
      <c r="K26" s="1">
        <v>126</v>
      </c>
      <c r="L26" s="1" t="s">
        <v>9</v>
      </c>
      <c r="M26" s="1">
        <v>1</v>
      </c>
      <c r="N26" s="1" t="s">
        <v>9</v>
      </c>
      <c r="O26" s="1">
        <v>1</v>
      </c>
      <c r="P26" s="1" t="s">
        <v>9</v>
      </c>
      <c r="Q26" s="1">
        <v>1</v>
      </c>
      <c r="R26" s="1" t="s">
        <v>9</v>
      </c>
      <c r="S26" s="1">
        <v>126</v>
      </c>
      <c r="T26" s="1" t="s">
        <v>9</v>
      </c>
      <c r="U26" s="1">
        <v>0</v>
      </c>
      <c r="V26" s="1" t="s">
        <v>9</v>
      </c>
      <c r="W26" s="1"/>
      <c r="X26" s="1"/>
      <c r="Y26" s="1"/>
      <c r="Z26" s="1"/>
      <c r="AA26" s="1"/>
      <c r="AB26" s="1"/>
      <c r="AF26" s="1" t="s">
        <v>68</v>
      </c>
      <c r="AG26" s="1">
        <v>30</v>
      </c>
      <c r="AH26" s="1" t="s">
        <v>9</v>
      </c>
      <c r="AI26" s="1">
        <v>1</v>
      </c>
      <c r="AJ26" s="1" t="s">
        <v>9</v>
      </c>
      <c r="AK26" s="1">
        <v>1</v>
      </c>
      <c r="AL26" s="1" t="s">
        <v>9</v>
      </c>
      <c r="AM26" s="1">
        <v>2</v>
      </c>
      <c r="AN26" s="1" t="s">
        <v>9</v>
      </c>
      <c r="AO26" s="1">
        <v>31</v>
      </c>
      <c r="AP26" s="1" t="s">
        <v>9</v>
      </c>
      <c r="AQ26" s="1">
        <v>0</v>
      </c>
      <c r="AR26" s="1" t="s">
        <v>9</v>
      </c>
      <c r="AS26" s="1"/>
      <c r="AT26" s="1"/>
      <c r="AU26" s="1"/>
      <c r="AV26" s="1"/>
      <c r="AW26" s="1"/>
      <c r="AX26" s="1"/>
      <c r="AZ26" s="1"/>
      <c r="BA26" s="1">
        <v>126</v>
      </c>
      <c r="BB26" s="1" t="s">
        <v>9</v>
      </c>
      <c r="BC26" s="1">
        <v>1</v>
      </c>
      <c r="BD26" s="1" t="s">
        <v>9</v>
      </c>
      <c r="BE26" s="1">
        <v>1</v>
      </c>
      <c r="BF26" s="1" t="s">
        <v>9</v>
      </c>
      <c r="BG26" s="1">
        <v>1</v>
      </c>
      <c r="BH26" s="1" t="s">
        <v>9</v>
      </c>
      <c r="BI26" s="1">
        <v>126</v>
      </c>
      <c r="BJ26" s="1" t="s">
        <v>9</v>
      </c>
      <c r="BK26" s="1">
        <v>0</v>
      </c>
      <c r="BL26" s="1" t="s">
        <v>9</v>
      </c>
      <c r="BM26" s="1" t="s">
        <v>74</v>
      </c>
      <c r="BN26" s="1" t="s">
        <v>95</v>
      </c>
      <c r="BO26" s="1" t="s">
        <v>102</v>
      </c>
      <c r="BP26" s="1">
        <f t="shared" si="3"/>
        <v>180</v>
      </c>
      <c r="BQ26" s="1" t="s">
        <v>101</v>
      </c>
      <c r="BR26" s="1">
        <f t="shared" si="1"/>
        <v>185</v>
      </c>
      <c r="BS26" s="1">
        <v>30</v>
      </c>
      <c r="BV26" s="1"/>
      <c r="BW26" s="1">
        <v>30</v>
      </c>
      <c r="BX26" s="1" t="s">
        <v>9</v>
      </c>
      <c r="BY26" s="1">
        <v>1</v>
      </c>
      <c r="BZ26" s="1" t="s">
        <v>9</v>
      </c>
      <c r="CA26" s="1">
        <v>1</v>
      </c>
      <c r="CB26" s="1" t="s">
        <v>9</v>
      </c>
      <c r="CC26" s="1">
        <v>2</v>
      </c>
      <c r="CD26" s="1" t="s">
        <v>9</v>
      </c>
      <c r="CE26" s="1">
        <v>31</v>
      </c>
      <c r="CF26" s="1" t="s">
        <v>9</v>
      </c>
      <c r="CG26" s="1">
        <v>0</v>
      </c>
      <c r="CH26" s="1" t="s">
        <v>9</v>
      </c>
      <c r="CI26" s="1" t="s">
        <v>74</v>
      </c>
      <c r="CJ26" s="1" t="s">
        <v>123</v>
      </c>
      <c r="CK26" s="1" t="s">
        <v>102</v>
      </c>
      <c r="CL26" s="1">
        <f t="shared" si="4"/>
        <v>336</v>
      </c>
      <c r="CM26" s="1" t="s">
        <v>101</v>
      </c>
      <c r="CN26" s="1">
        <f t="shared" si="2"/>
        <v>341</v>
      </c>
      <c r="CO26" s="1">
        <v>56</v>
      </c>
    </row>
    <row r="27" spans="8:93" x14ac:dyDescent="0.25">
      <c r="H27" s="7"/>
      <c r="I27" s="6"/>
      <c r="J27" s="1" t="s">
        <v>42</v>
      </c>
      <c r="K27" s="1">
        <v>124</v>
      </c>
      <c r="L27" s="1" t="s">
        <v>9</v>
      </c>
      <c r="M27" s="1">
        <v>2</v>
      </c>
      <c r="N27" s="1" t="s">
        <v>9</v>
      </c>
      <c r="O27" s="1">
        <v>1</v>
      </c>
      <c r="P27" s="1" t="s">
        <v>9</v>
      </c>
      <c r="Q27" s="1">
        <v>2</v>
      </c>
      <c r="R27" s="1" t="s">
        <v>9</v>
      </c>
      <c r="S27" s="1">
        <v>124</v>
      </c>
      <c r="T27" s="1" t="s">
        <v>9</v>
      </c>
      <c r="U27" s="1">
        <v>0</v>
      </c>
      <c r="V27" s="1" t="s">
        <v>9</v>
      </c>
      <c r="W27" s="1"/>
      <c r="X27" s="1"/>
      <c r="Y27" s="1"/>
      <c r="Z27" s="1"/>
      <c r="AA27" s="1"/>
      <c r="AB27" s="1"/>
      <c r="AF27" s="1" t="s">
        <v>69</v>
      </c>
      <c r="AG27" s="1">
        <v>0</v>
      </c>
      <c r="AH27" s="1" t="s">
        <v>9</v>
      </c>
      <c r="AI27" s="1">
        <v>30</v>
      </c>
      <c r="AJ27" s="1" t="s">
        <v>9</v>
      </c>
      <c r="AK27" s="1">
        <v>1</v>
      </c>
      <c r="AL27" s="1" t="s">
        <v>9</v>
      </c>
      <c r="AM27" s="1">
        <v>1</v>
      </c>
      <c r="AN27" s="1" t="s">
        <v>9</v>
      </c>
      <c r="AO27" s="1">
        <v>30</v>
      </c>
      <c r="AP27" s="1" t="s">
        <v>9</v>
      </c>
      <c r="AQ27" s="1">
        <v>0</v>
      </c>
      <c r="AR27" s="1" t="s">
        <v>9</v>
      </c>
      <c r="AS27" s="1"/>
      <c r="AT27" s="1"/>
      <c r="AU27" s="1"/>
      <c r="AV27" s="1"/>
      <c r="AW27" s="1"/>
      <c r="AX27" s="1"/>
      <c r="AZ27" s="1"/>
      <c r="BA27" s="1">
        <v>124</v>
      </c>
      <c r="BB27" s="1" t="s">
        <v>9</v>
      </c>
      <c r="BC27" s="1">
        <v>2</v>
      </c>
      <c r="BD27" s="1" t="s">
        <v>9</v>
      </c>
      <c r="BE27" s="1">
        <v>1</v>
      </c>
      <c r="BF27" s="1" t="s">
        <v>9</v>
      </c>
      <c r="BG27" s="1">
        <v>2</v>
      </c>
      <c r="BH27" s="1" t="s">
        <v>9</v>
      </c>
      <c r="BI27" s="1">
        <v>124</v>
      </c>
      <c r="BJ27" s="1" t="s">
        <v>9</v>
      </c>
      <c r="BK27" s="1">
        <v>0</v>
      </c>
      <c r="BL27" s="1" t="s">
        <v>9</v>
      </c>
      <c r="BM27" s="1" t="s">
        <v>74</v>
      </c>
      <c r="BN27" s="1" t="s">
        <v>96</v>
      </c>
      <c r="BO27" s="1" t="s">
        <v>102</v>
      </c>
      <c r="BP27" s="1">
        <f t="shared" si="3"/>
        <v>186</v>
      </c>
      <c r="BQ27" s="1" t="s">
        <v>101</v>
      </c>
      <c r="BR27" s="1">
        <f t="shared" si="1"/>
        <v>191</v>
      </c>
      <c r="BS27" s="1">
        <v>31</v>
      </c>
      <c r="BV27" s="1"/>
      <c r="BW27" s="1">
        <v>0</v>
      </c>
      <c r="BX27" s="1" t="s">
        <v>9</v>
      </c>
      <c r="BY27" s="1">
        <v>30</v>
      </c>
      <c r="BZ27" s="1" t="s">
        <v>9</v>
      </c>
      <c r="CA27" s="1">
        <v>1</v>
      </c>
      <c r="CB27" s="1" t="s">
        <v>9</v>
      </c>
      <c r="CC27" s="1">
        <v>1</v>
      </c>
      <c r="CD27" s="1" t="s">
        <v>9</v>
      </c>
      <c r="CE27" s="1">
        <v>30</v>
      </c>
      <c r="CF27" s="1" t="s">
        <v>9</v>
      </c>
      <c r="CG27" s="1">
        <v>0</v>
      </c>
      <c r="CH27" s="1" t="s">
        <v>9</v>
      </c>
      <c r="CI27" s="1" t="s">
        <v>74</v>
      </c>
      <c r="CJ27" s="1" t="s">
        <v>124</v>
      </c>
      <c r="CK27" s="1" t="s">
        <v>102</v>
      </c>
      <c r="CL27" s="1">
        <f t="shared" si="4"/>
        <v>342</v>
      </c>
      <c r="CM27" s="1" t="s">
        <v>101</v>
      </c>
      <c r="CN27" s="1">
        <f t="shared" si="2"/>
        <v>347</v>
      </c>
      <c r="CO27" s="1">
        <v>57</v>
      </c>
    </row>
    <row r="28" spans="8:93" x14ac:dyDescent="0.25">
      <c r="H28" s="7"/>
      <c r="J28" s="1" t="s">
        <v>43</v>
      </c>
      <c r="K28" s="1">
        <v>126</v>
      </c>
      <c r="L28" s="1" t="s">
        <v>9</v>
      </c>
      <c r="M28" s="1">
        <v>1</v>
      </c>
      <c r="N28" s="1" t="s">
        <v>9</v>
      </c>
      <c r="O28" s="1">
        <v>6</v>
      </c>
      <c r="P28" s="1" t="s">
        <v>9</v>
      </c>
      <c r="Q28" s="1">
        <v>1</v>
      </c>
      <c r="R28" s="1" t="s">
        <v>9</v>
      </c>
      <c r="S28" s="1">
        <v>126</v>
      </c>
      <c r="T28" s="1" t="s">
        <v>9</v>
      </c>
      <c r="U28" s="1">
        <v>0</v>
      </c>
      <c r="V28" s="1" t="s">
        <v>9</v>
      </c>
      <c r="W28" s="1"/>
      <c r="X28" s="1"/>
      <c r="Y28" s="1"/>
      <c r="Z28" s="1"/>
      <c r="AA28" s="1"/>
      <c r="AB28" s="1"/>
      <c r="AF28" s="1" t="s">
        <v>70</v>
      </c>
      <c r="AG28" s="1">
        <v>30</v>
      </c>
      <c r="AH28" s="1" t="s">
        <v>9</v>
      </c>
      <c r="AI28" s="1">
        <v>1</v>
      </c>
      <c r="AJ28" s="1" t="s">
        <v>9</v>
      </c>
      <c r="AK28" s="1">
        <v>14</v>
      </c>
      <c r="AL28" s="1" t="s">
        <v>9</v>
      </c>
      <c r="AM28" s="1">
        <v>1</v>
      </c>
      <c r="AN28" s="1" t="s">
        <v>9</v>
      </c>
      <c r="AO28" s="1">
        <v>30</v>
      </c>
      <c r="AP28" s="1" t="s">
        <v>9</v>
      </c>
      <c r="AQ28" s="1">
        <v>0</v>
      </c>
      <c r="AR28" s="1" t="s">
        <v>9</v>
      </c>
      <c r="AS28" s="1"/>
      <c r="AT28" s="1"/>
      <c r="AU28" s="1"/>
      <c r="AV28" s="1"/>
      <c r="AW28" s="1"/>
      <c r="AX28" s="1"/>
      <c r="AZ28" s="1"/>
      <c r="BA28" s="1">
        <v>126</v>
      </c>
      <c r="BB28" s="1" t="s">
        <v>9</v>
      </c>
      <c r="BC28" s="1">
        <v>1</v>
      </c>
      <c r="BD28" s="1" t="s">
        <v>9</v>
      </c>
      <c r="BE28" s="1">
        <v>6</v>
      </c>
      <c r="BF28" s="1" t="s">
        <v>9</v>
      </c>
      <c r="BG28" s="1">
        <v>1</v>
      </c>
      <c r="BH28" s="1" t="s">
        <v>9</v>
      </c>
      <c r="BI28" s="1">
        <v>126</v>
      </c>
      <c r="BJ28" s="1" t="s">
        <v>9</v>
      </c>
      <c r="BK28" s="1">
        <v>0</v>
      </c>
      <c r="BL28" s="1" t="s">
        <v>9</v>
      </c>
      <c r="BM28" s="1" t="s">
        <v>74</v>
      </c>
      <c r="BN28" s="1" t="s">
        <v>97</v>
      </c>
      <c r="BO28" s="1" t="s">
        <v>102</v>
      </c>
      <c r="BP28" s="1">
        <f t="shared" si="3"/>
        <v>192</v>
      </c>
      <c r="BQ28" s="1" t="s">
        <v>101</v>
      </c>
      <c r="BR28" s="1">
        <f t="shared" si="1"/>
        <v>197</v>
      </c>
      <c r="BS28" s="1">
        <v>32</v>
      </c>
      <c r="BV28" s="1"/>
      <c r="BW28" s="1">
        <v>30</v>
      </c>
      <c r="BX28" s="1" t="s">
        <v>9</v>
      </c>
      <c r="BY28" s="1">
        <v>1</v>
      </c>
      <c r="BZ28" s="1" t="s">
        <v>9</v>
      </c>
      <c r="CA28" s="1">
        <v>14</v>
      </c>
      <c r="CB28" s="1" t="s">
        <v>9</v>
      </c>
      <c r="CC28" s="1">
        <v>1</v>
      </c>
      <c r="CD28" s="1" t="s">
        <v>9</v>
      </c>
      <c r="CE28" s="1">
        <v>30</v>
      </c>
      <c r="CF28" s="1" t="s">
        <v>9</v>
      </c>
      <c r="CG28" s="1">
        <v>0</v>
      </c>
      <c r="CH28" s="1" t="s">
        <v>9</v>
      </c>
      <c r="CI28" s="1" t="s">
        <v>74</v>
      </c>
      <c r="CJ28" s="1" t="s">
        <v>125</v>
      </c>
      <c r="CK28" s="1" t="s">
        <v>102</v>
      </c>
      <c r="CL28" s="1">
        <f t="shared" si="4"/>
        <v>348</v>
      </c>
      <c r="CM28" s="1" t="s">
        <v>101</v>
      </c>
      <c r="CN28" s="1">
        <f t="shared" si="2"/>
        <v>353</v>
      </c>
      <c r="CO28" s="1">
        <v>58</v>
      </c>
    </row>
    <row r="29" spans="8:93" x14ac:dyDescent="0.25">
      <c r="H29" s="7"/>
      <c r="I29" s="6"/>
      <c r="J29" s="1" t="s">
        <v>44</v>
      </c>
      <c r="K29" s="1">
        <v>99</v>
      </c>
      <c r="L29" s="1" t="s">
        <v>9</v>
      </c>
      <c r="M29" s="1">
        <v>20</v>
      </c>
      <c r="N29" s="1" t="s">
        <v>9</v>
      </c>
      <c r="O29" s="1">
        <v>8</v>
      </c>
      <c r="P29" s="1" t="s">
        <v>9</v>
      </c>
      <c r="Q29" s="1">
        <v>20</v>
      </c>
      <c r="R29" s="1" t="s">
        <v>9</v>
      </c>
      <c r="S29" s="1">
        <v>99</v>
      </c>
      <c r="T29" s="1" t="s">
        <v>9</v>
      </c>
      <c r="U29" s="1">
        <v>0</v>
      </c>
      <c r="V29" s="1" t="s">
        <v>9</v>
      </c>
      <c r="W29" s="1"/>
      <c r="X29" s="1"/>
      <c r="Y29" s="1"/>
      <c r="Z29" s="1"/>
      <c r="AA29" s="1"/>
      <c r="AB29" s="1"/>
      <c r="AF29" s="1" t="s">
        <v>71</v>
      </c>
      <c r="AG29" s="1">
        <v>17</v>
      </c>
      <c r="AH29" s="1" t="s">
        <v>9</v>
      </c>
      <c r="AI29" s="1">
        <v>10</v>
      </c>
      <c r="AJ29" s="1" t="s">
        <v>9</v>
      </c>
      <c r="AK29" s="1">
        <v>4</v>
      </c>
      <c r="AL29" s="1" t="s">
        <v>9</v>
      </c>
      <c r="AM29" s="1">
        <v>10</v>
      </c>
      <c r="AN29" s="1" t="s">
        <v>9</v>
      </c>
      <c r="AO29" s="1">
        <v>17</v>
      </c>
      <c r="AP29" s="1" t="s">
        <v>9</v>
      </c>
      <c r="AQ29" s="1">
        <v>0</v>
      </c>
      <c r="AR29" s="1" t="s">
        <v>9</v>
      </c>
      <c r="AS29" s="1"/>
      <c r="AT29" s="1"/>
      <c r="AU29" s="1"/>
      <c r="AV29" s="1"/>
      <c r="AW29" s="1"/>
      <c r="AX29" s="1"/>
      <c r="AZ29" s="1"/>
      <c r="BA29" s="1">
        <v>99</v>
      </c>
      <c r="BB29" s="1" t="s">
        <v>9</v>
      </c>
      <c r="BC29" s="1">
        <v>20</v>
      </c>
      <c r="BD29" s="1" t="s">
        <v>9</v>
      </c>
      <c r="BE29" s="1">
        <v>8</v>
      </c>
      <c r="BF29" s="1" t="s">
        <v>9</v>
      </c>
      <c r="BG29" s="1">
        <v>20</v>
      </c>
      <c r="BH29" s="1" t="s">
        <v>9</v>
      </c>
      <c r="BI29" s="1">
        <v>99</v>
      </c>
      <c r="BJ29" s="1" t="s">
        <v>9</v>
      </c>
      <c r="BK29" s="1">
        <v>0</v>
      </c>
      <c r="BL29" s="1" t="s">
        <v>9</v>
      </c>
      <c r="BM29" s="1" t="s">
        <v>74</v>
      </c>
      <c r="BN29" s="1" t="s">
        <v>98</v>
      </c>
      <c r="BO29" s="1" t="s">
        <v>102</v>
      </c>
      <c r="BP29" s="1">
        <f t="shared" si="3"/>
        <v>198</v>
      </c>
      <c r="BQ29" s="1" t="s">
        <v>101</v>
      </c>
      <c r="BR29" s="1">
        <f t="shared" si="1"/>
        <v>203</v>
      </c>
      <c r="BS29" s="1">
        <v>33</v>
      </c>
      <c r="BV29" s="1"/>
      <c r="BW29" s="1">
        <v>17</v>
      </c>
      <c r="BX29" s="1" t="s">
        <v>9</v>
      </c>
      <c r="BY29" s="1">
        <v>10</v>
      </c>
      <c r="BZ29" s="1" t="s">
        <v>9</v>
      </c>
      <c r="CA29" s="1">
        <v>4</v>
      </c>
      <c r="CB29" s="1" t="s">
        <v>9</v>
      </c>
      <c r="CC29" s="1">
        <v>10</v>
      </c>
      <c r="CD29" s="1" t="s">
        <v>9</v>
      </c>
      <c r="CE29" s="1">
        <v>17</v>
      </c>
      <c r="CF29" s="1" t="s">
        <v>9</v>
      </c>
      <c r="CG29" s="1">
        <v>0</v>
      </c>
      <c r="CH29" s="1" t="s">
        <v>9</v>
      </c>
      <c r="CI29" s="1" t="s">
        <v>74</v>
      </c>
      <c r="CJ29" s="1" t="s">
        <v>126</v>
      </c>
      <c r="CK29" s="1" t="s">
        <v>102</v>
      </c>
      <c r="CL29" s="1">
        <f t="shared" si="4"/>
        <v>354</v>
      </c>
      <c r="CM29" s="1" t="s">
        <v>101</v>
      </c>
      <c r="CN29" s="1">
        <f t="shared" si="2"/>
        <v>359</v>
      </c>
      <c r="CO29" s="1">
        <v>59</v>
      </c>
    </row>
    <row r="30" spans="8:93" x14ac:dyDescent="0.25">
      <c r="J30" s="1" t="s">
        <v>45</v>
      </c>
      <c r="K30" s="1">
        <v>114</v>
      </c>
      <c r="L30" s="1" t="s">
        <v>9</v>
      </c>
      <c r="M30" s="1">
        <v>9</v>
      </c>
      <c r="N30" s="1" t="s">
        <v>9</v>
      </c>
      <c r="O30" s="1">
        <v>9</v>
      </c>
      <c r="P30" s="1" t="s">
        <v>9</v>
      </c>
      <c r="Q30" s="1">
        <v>9</v>
      </c>
      <c r="R30" s="1" t="s">
        <v>9</v>
      </c>
      <c r="S30" s="1">
        <v>126</v>
      </c>
      <c r="T30" s="1" t="s">
        <v>9</v>
      </c>
      <c r="U30" s="1">
        <v>0</v>
      </c>
      <c r="V30" s="1" t="s">
        <v>9</v>
      </c>
      <c r="W30" s="1"/>
      <c r="X30" s="1"/>
      <c r="Y30" s="1"/>
      <c r="Z30" s="1"/>
      <c r="AA30" s="1"/>
      <c r="AB30" s="1"/>
      <c r="AF30" s="8" t="s">
        <v>72</v>
      </c>
      <c r="AG30" s="8">
        <v>57</v>
      </c>
      <c r="AH30" s="8" t="s">
        <v>9</v>
      </c>
      <c r="AI30" s="8">
        <v>5</v>
      </c>
      <c r="AJ30" s="8" t="s">
        <v>9</v>
      </c>
      <c r="AK30" s="8">
        <v>5</v>
      </c>
      <c r="AL30" s="8" t="s">
        <v>9</v>
      </c>
      <c r="AM30" s="8">
        <v>5</v>
      </c>
      <c r="AN30" s="8" t="s">
        <v>9</v>
      </c>
      <c r="AO30" s="8">
        <v>62</v>
      </c>
      <c r="AP30" s="8" t="s">
        <v>9</v>
      </c>
      <c r="AQ30" s="8">
        <v>0</v>
      </c>
      <c r="AR30" s="8" t="s">
        <v>9</v>
      </c>
      <c r="AS30" s="8"/>
      <c r="AT30" s="8"/>
      <c r="AU30" s="8"/>
      <c r="AV30" s="8"/>
      <c r="AW30" s="8"/>
      <c r="AX30" s="8"/>
      <c r="AZ30" s="1"/>
      <c r="BA30" s="1">
        <v>114</v>
      </c>
      <c r="BB30" s="1" t="s">
        <v>9</v>
      </c>
      <c r="BC30" s="1">
        <v>9</v>
      </c>
      <c r="BD30" s="1" t="s">
        <v>9</v>
      </c>
      <c r="BE30" s="1">
        <v>9</v>
      </c>
      <c r="BF30" s="1" t="s">
        <v>9</v>
      </c>
      <c r="BG30" s="1">
        <v>9</v>
      </c>
      <c r="BH30" s="1" t="s">
        <v>9</v>
      </c>
      <c r="BI30" s="1">
        <v>126</v>
      </c>
      <c r="BJ30" s="1" t="s">
        <v>9</v>
      </c>
      <c r="BK30" s="1">
        <v>0</v>
      </c>
      <c r="BL30" s="1" t="s">
        <v>9</v>
      </c>
      <c r="BM30" s="1" t="s">
        <v>74</v>
      </c>
      <c r="BN30" s="1" t="s">
        <v>99</v>
      </c>
      <c r="BO30" s="1" t="s">
        <v>102</v>
      </c>
      <c r="BP30" s="1">
        <f t="shared" si="3"/>
        <v>204</v>
      </c>
      <c r="BQ30" s="1" t="s">
        <v>101</v>
      </c>
      <c r="BR30" s="1">
        <f t="shared" si="1"/>
        <v>209</v>
      </c>
      <c r="BS30" s="1">
        <v>34</v>
      </c>
      <c r="BV30" s="9"/>
      <c r="BW30" s="1">
        <v>57</v>
      </c>
      <c r="BX30" s="1" t="s">
        <v>9</v>
      </c>
      <c r="BY30" s="1">
        <v>5</v>
      </c>
      <c r="BZ30" s="1" t="s">
        <v>9</v>
      </c>
      <c r="CA30" s="1">
        <v>5</v>
      </c>
      <c r="CB30" s="1" t="s">
        <v>9</v>
      </c>
      <c r="CC30" s="1">
        <v>5</v>
      </c>
      <c r="CD30" s="1" t="s">
        <v>9</v>
      </c>
      <c r="CE30" s="1">
        <v>62</v>
      </c>
      <c r="CF30" s="1" t="s">
        <v>9</v>
      </c>
      <c r="CG30" s="1">
        <v>0</v>
      </c>
      <c r="CH30" s="1" t="s">
        <v>9</v>
      </c>
      <c r="CI30" s="1" t="s">
        <v>74</v>
      </c>
      <c r="CJ30" s="1" t="s">
        <v>127</v>
      </c>
      <c r="CK30" s="1" t="s">
        <v>102</v>
      </c>
      <c r="CL30" s="1">
        <f t="shared" si="4"/>
        <v>360</v>
      </c>
      <c r="CM30" s="1" t="s">
        <v>101</v>
      </c>
      <c r="CN30" s="1">
        <f t="shared" si="2"/>
        <v>365</v>
      </c>
      <c r="CO30" s="1">
        <v>60</v>
      </c>
    </row>
    <row r="31" spans="8:93" x14ac:dyDescent="0.25">
      <c r="I31" s="6"/>
      <c r="J31" s="1" t="s">
        <v>46</v>
      </c>
      <c r="K31" s="1">
        <v>67</v>
      </c>
      <c r="L31" s="1" t="s">
        <v>9</v>
      </c>
      <c r="M31" s="1">
        <v>69</v>
      </c>
      <c r="N31" s="1" t="s">
        <v>9</v>
      </c>
      <c r="O31" s="1">
        <v>73</v>
      </c>
      <c r="P31" s="1" t="s">
        <v>9</v>
      </c>
      <c r="Q31" s="1">
        <v>81</v>
      </c>
      <c r="R31" s="1" t="s">
        <v>9</v>
      </c>
      <c r="S31" s="1">
        <v>97</v>
      </c>
      <c r="T31" s="1" t="s">
        <v>9</v>
      </c>
      <c r="U31" s="1">
        <v>0</v>
      </c>
      <c r="V31" s="1" t="s">
        <v>9</v>
      </c>
      <c r="W31" s="1"/>
      <c r="X31" s="1"/>
      <c r="Y31" s="1"/>
      <c r="Z31" s="1"/>
      <c r="AA31" s="1"/>
      <c r="AB31" s="1"/>
      <c r="AF31" s="1" t="s">
        <v>73</v>
      </c>
      <c r="AG31" s="1">
        <v>17</v>
      </c>
      <c r="AH31" s="1" t="s">
        <v>9</v>
      </c>
      <c r="AI31" s="1">
        <v>19</v>
      </c>
      <c r="AJ31" s="1" t="s">
        <v>9</v>
      </c>
      <c r="AK31" s="1">
        <v>21</v>
      </c>
      <c r="AL31" s="1" t="s">
        <v>9</v>
      </c>
      <c r="AM31" s="1">
        <v>25</v>
      </c>
      <c r="AN31" s="1" t="s">
        <v>9</v>
      </c>
      <c r="AO31" s="1">
        <v>17</v>
      </c>
      <c r="AP31" s="1" t="s">
        <v>9</v>
      </c>
      <c r="AQ31" s="1">
        <v>0</v>
      </c>
      <c r="AR31" s="1" t="s">
        <v>9</v>
      </c>
      <c r="AS31" s="1"/>
      <c r="AT31" s="1"/>
      <c r="AU31" s="1"/>
      <c r="AV31" s="1"/>
      <c r="AW31" s="1"/>
      <c r="AX31" s="1"/>
      <c r="AZ31" s="1"/>
      <c r="BA31" s="1">
        <v>67</v>
      </c>
      <c r="BB31" s="1" t="s">
        <v>9</v>
      </c>
      <c r="BC31" s="1">
        <v>69</v>
      </c>
      <c r="BD31" s="1" t="s">
        <v>9</v>
      </c>
      <c r="BE31" s="1">
        <v>73</v>
      </c>
      <c r="BF31" s="1" t="s">
        <v>9</v>
      </c>
      <c r="BG31" s="1">
        <v>81</v>
      </c>
      <c r="BH31" s="1" t="s">
        <v>9</v>
      </c>
      <c r="BI31" s="1">
        <v>97</v>
      </c>
      <c r="BJ31" s="1" t="s">
        <v>9</v>
      </c>
      <c r="BK31" s="1">
        <v>0</v>
      </c>
      <c r="BL31" s="1" t="s">
        <v>9</v>
      </c>
      <c r="BM31" s="1" t="s">
        <v>74</v>
      </c>
      <c r="BN31" s="1" t="s">
        <v>100</v>
      </c>
      <c r="BO31" s="1" t="s">
        <v>102</v>
      </c>
      <c r="BP31" s="1">
        <f t="shared" si="3"/>
        <v>210</v>
      </c>
      <c r="BQ31" s="1" t="s">
        <v>101</v>
      </c>
      <c r="BR31" s="1">
        <f t="shared" si="1"/>
        <v>215</v>
      </c>
      <c r="BS31" s="1">
        <v>35</v>
      </c>
      <c r="BV31" s="1"/>
      <c r="BW31" s="1">
        <v>17</v>
      </c>
      <c r="BX31" s="1" t="s">
        <v>9</v>
      </c>
      <c r="BY31" s="1">
        <v>19</v>
      </c>
      <c r="BZ31" s="1" t="s">
        <v>9</v>
      </c>
      <c r="CA31" s="1">
        <v>21</v>
      </c>
      <c r="CB31" s="1" t="s">
        <v>9</v>
      </c>
      <c r="CC31" s="1">
        <v>25</v>
      </c>
      <c r="CD31" s="1" t="s">
        <v>9</v>
      </c>
      <c r="CE31" s="1">
        <v>17</v>
      </c>
      <c r="CF31" s="1" t="s">
        <v>9</v>
      </c>
      <c r="CG31" s="1">
        <v>0</v>
      </c>
      <c r="CH31" s="1" t="s">
        <v>9</v>
      </c>
      <c r="CI31" s="1" t="s">
        <v>74</v>
      </c>
      <c r="CJ31" s="1" t="s">
        <v>128</v>
      </c>
      <c r="CK31" s="1" t="s">
        <v>102</v>
      </c>
      <c r="CL31" s="1">
        <f t="shared" si="4"/>
        <v>366</v>
      </c>
      <c r="CM31" s="1" t="s">
        <v>101</v>
      </c>
      <c r="CN31" s="1">
        <f t="shared" si="2"/>
        <v>371</v>
      </c>
      <c r="CO31" s="1">
        <v>61</v>
      </c>
    </row>
    <row r="32" spans="8:93" x14ac:dyDescent="0.25"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BM32" s="14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</row>
    <row r="33" spans="10:92" x14ac:dyDescent="0.25">
      <c r="J33" s="1" t="s">
        <v>21</v>
      </c>
      <c r="K33" s="1">
        <v>62</v>
      </c>
      <c r="L33" s="1" t="s">
        <v>9</v>
      </c>
      <c r="M33" s="1">
        <v>69</v>
      </c>
      <c r="N33" s="1" t="s">
        <v>9</v>
      </c>
      <c r="O33" s="1">
        <v>73</v>
      </c>
      <c r="P33" s="1" t="s">
        <v>9</v>
      </c>
      <c r="Q33" s="1">
        <v>81</v>
      </c>
      <c r="R33" s="1" t="s">
        <v>9</v>
      </c>
      <c r="S33" s="1">
        <v>62</v>
      </c>
      <c r="T33" s="1" t="s">
        <v>9</v>
      </c>
      <c r="U33" s="1">
        <v>0</v>
      </c>
      <c r="V33" s="1" t="s">
        <v>9</v>
      </c>
      <c r="W33" s="1"/>
      <c r="X33" s="1"/>
      <c r="Y33" s="1"/>
      <c r="Z33" s="1"/>
      <c r="AA33" s="1"/>
      <c r="AB33" s="1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Z33" s="1"/>
      <c r="BA33" s="1">
        <v>62</v>
      </c>
      <c r="BB33" s="1" t="s">
        <v>9</v>
      </c>
      <c r="BC33" s="1">
        <v>69</v>
      </c>
      <c r="BD33" s="1" t="s">
        <v>9</v>
      </c>
      <c r="BE33" s="1">
        <v>73</v>
      </c>
      <c r="BF33" s="1" t="s">
        <v>9</v>
      </c>
      <c r="BG33" s="1">
        <v>81</v>
      </c>
      <c r="BH33" s="1" t="s">
        <v>9</v>
      </c>
      <c r="BI33" s="1">
        <v>62</v>
      </c>
      <c r="BJ33" s="1" t="s">
        <v>9</v>
      </c>
      <c r="BK33" s="1">
        <v>0</v>
      </c>
      <c r="BL33" s="1" t="s">
        <v>9</v>
      </c>
      <c r="BM33" s="1" t="s">
        <v>74</v>
      </c>
      <c r="BN33" s="1">
        <v>0</v>
      </c>
      <c r="BO33" s="1" t="s">
        <v>102</v>
      </c>
      <c r="BP33" s="1">
        <v>0</v>
      </c>
      <c r="BQ33" s="1" t="s">
        <v>101</v>
      </c>
      <c r="BR33" s="1">
        <v>5</v>
      </c>
      <c r="BS33" s="1">
        <v>0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</row>
    <row r="34" spans="10:92" x14ac:dyDescent="0.25">
      <c r="J34" s="1" t="s">
        <v>12</v>
      </c>
      <c r="K34" s="1">
        <v>17</v>
      </c>
      <c r="L34" s="1" t="s">
        <v>9</v>
      </c>
      <c r="M34" s="1">
        <v>33</v>
      </c>
      <c r="N34" s="1" t="s">
        <v>9</v>
      </c>
      <c r="O34" s="1">
        <v>127</v>
      </c>
      <c r="P34" s="1" t="s">
        <v>9</v>
      </c>
      <c r="Q34" s="1">
        <v>1</v>
      </c>
      <c r="R34" s="1" t="s">
        <v>9</v>
      </c>
      <c r="S34" s="1">
        <v>1</v>
      </c>
      <c r="T34" s="1" t="s">
        <v>9</v>
      </c>
      <c r="U34" s="1">
        <v>0</v>
      </c>
      <c r="V34" s="1" t="s">
        <v>9</v>
      </c>
      <c r="W34" s="1"/>
      <c r="X34" s="1"/>
      <c r="Y34" s="1"/>
      <c r="Z34" s="1"/>
      <c r="AA34" s="1"/>
      <c r="AB34" s="1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Z34" s="1"/>
      <c r="BA34" s="1">
        <v>17</v>
      </c>
      <c r="BB34" s="1" t="s">
        <v>9</v>
      </c>
      <c r="BC34" s="1">
        <v>33</v>
      </c>
      <c r="BD34" s="1" t="s">
        <v>9</v>
      </c>
      <c r="BE34" s="1">
        <v>127</v>
      </c>
      <c r="BF34" s="1" t="s">
        <v>9</v>
      </c>
      <c r="BG34" s="1">
        <v>1</v>
      </c>
      <c r="BH34" s="1" t="s">
        <v>9</v>
      </c>
      <c r="BI34" s="1">
        <v>1</v>
      </c>
      <c r="BJ34" s="1" t="s">
        <v>9</v>
      </c>
      <c r="BK34" s="1">
        <v>0</v>
      </c>
      <c r="BL34" s="1" t="s">
        <v>9</v>
      </c>
      <c r="BM34" s="1" t="s">
        <v>74</v>
      </c>
      <c r="BN34" s="1">
        <v>1</v>
      </c>
      <c r="BO34" s="1" t="s">
        <v>102</v>
      </c>
      <c r="BP34" s="1">
        <f>BR33+1</f>
        <v>6</v>
      </c>
      <c r="BQ34" s="1" t="s">
        <v>101</v>
      </c>
      <c r="BR34" s="1">
        <f>BP34+5</f>
        <v>11</v>
      </c>
      <c r="BS34" s="1">
        <v>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</row>
    <row r="35" spans="10:92" x14ac:dyDescent="0.25">
      <c r="J35" s="1" t="s">
        <v>13</v>
      </c>
      <c r="K35" s="1">
        <v>33</v>
      </c>
      <c r="L35" s="1" t="s">
        <v>9</v>
      </c>
      <c r="M35" s="1">
        <v>67</v>
      </c>
      <c r="N35" s="1" t="s">
        <v>9</v>
      </c>
      <c r="O35" s="1">
        <v>69</v>
      </c>
      <c r="P35" s="1" t="s">
        <v>9</v>
      </c>
      <c r="Q35" s="1">
        <v>73</v>
      </c>
      <c r="R35" s="1" t="s">
        <v>9</v>
      </c>
      <c r="S35" s="1">
        <v>49</v>
      </c>
      <c r="T35" s="1" t="s">
        <v>9</v>
      </c>
      <c r="U35" s="1">
        <v>0</v>
      </c>
      <c r="V35" s="1" t="s">
        <v>9</v>
      </c>
      <c r="W35" s="1"/>
      <c r="X35" s="1"/>
      <c r="Y35" s="1"/>
      <c r="Z35" s="1"/>
      <c r="AA35" s="1"/>
      <c r="AB35" s="1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Z35" s="1"/>
      <c r="BA35" s="1">
        <v>33</v>
      </c>
      <c r="BB35" s="1" t="s">
        <v>9</v>
      </c>
      <c r="BC35" s="1">
        <v>67</v>
      </c>
      <c r="BD35" s="1" t="s">
        <v>9</v>
      </c>
      <c r="BE35" s="1">
        <v>69</v>
      </c>
      <c r="BF35" s="1" t="s">
        <v>9</v>
      </c>
      <c r="BG35" s="1">
        <v>73</v>
      </c>
      <c r="BH35" s="1" t="s">
        <v>9</v>
      </c>
      <c r="BI35" s="1">
        <v>49</v>
      </c>
      <c r="BJ35" s="1" t="s">
        <v>9</v>
      </c>
      <c r="BK35" s="1">
        <v>0</v>
      </c>
      <c r="BL35" s="1" t="s">
        <v>9</v>
      </c>
      <c r="BM35" s="1" t="s">
        <v>74</v>
      </c>
      <c r="BN35" s="1">
        <v>2</v>
      </c>
      <c r="BO35" s="1" t="s">
        <v>102</v>
      </c>
      <c r="BP35" s="1">
        <f t="shared" ref="BP35:BP42" si="5">BR34+1</f>
        <v>12</v>
      </c>
      <c r="BQ35" s="1" t="s">
        <v>101</v>
      </c>
      <c r="BR35" s="1">
        <f t="shared" ref="BR35:BR42" si="6">BP35+5</f>
        <v>17</v>
      </c>
      <c r="BS35" s="1">
        <v>2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</row>
    <row r="36" spans="10:92" x14ac:dyDescent="0.25">
      <c r="J36" s="1" t="s">
        <v>14</v>
      </c>
      <c r="K36" s="1">
        <v>34</v>
      </c>
      <c r="L36" s="1" t="s">
        <v>9</v>
      </c>
      <c r="M36" s="1">
        <v>65</v>
      </c>
      <c r="N36" s="1" t="s">
        <v>9</v>
      </c>
      <c r="O36" s="1">
        <v>73</v>
      </c>
      <c r="P36" s="1" t="s">
        <v>9</v>
      </c>
      <c r="Q36" s="1">
        <v>73</v>
      </c>
      <c r="R36" s="1" t="s">
        <v>9</v>
      </c>
      <c r="S36" s="1">
        <v>54</v>
      </c>
      <c r="T36" s="1" t="s">
        <v>9</v>
      </c>
      <c r="U36" s="1">
        <v>0</v>
      </c>
      <c r="V36" s="1" t="s">
        <v>9</v>
      </c>
      <c r="W36" s="1"/>
      <c r="X36" s="1"/>
      <c r="Y36" s="1"/>
      <c r="Z36" s="1"/>
      <c r="AA36" s="1"/>
      <c r="AB36" s="1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1"/>
      <c r="BA36" s="1">
        <v>34</v>
      </c>
      <c r="BB36" s="1" t="s">
        <v>9</v>
      </c>
      <c r="BC36" s="1">
        <v>65</v>
      </c>
      <c r="BD36" s="1" t="s">
        <v>9</v>
      </c>
      <c r="BE36" s="1">
        <v>73</v>
      </c>
      <c r="BF36" s="1" t="s">
        <v>9</v>
      </c>
      <c r="BG36" s="1">
        <v>73</v>
      </c>
      <c r="BH36" s="1" t="s">
        <v>9</v>
      </c>
      <c r="BI36" s="1">
        <v>54</v>
      </c>
      <c r="BJ36" s="1" t="s">
        <v>9</v>
      </c>
      <c r="BK36" s="1">
        <v>0</v>
      </c>
      <c r="BL36" s="1" t="s">
        <v>9</v>
      </c>
      <c r="BM36" s="1" t="s">
        <v>74</v>
      </c>
      <c r="BN36" s="1">
        <v>3</v>
      </c>
      <c r="BO36" s="1" t="s">
        <v>102</v>
      </c>
      <c r="BP36" s="1">
        <f t="shared" si="5"/>
        <v>18</v>
      </c>
      <c r="BQ36" s="1" t="s">
        <v>101</v>
      </c>
      <c r="BR36" s="1">
        <f t="shared" si="6"/>
        <v>23</v>
      </c>
      <c r="BS36" s="1">
        <v>3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</row>
    <row r="37" spans="10:92" x14ac:dyDescent="0.25">
      <c r="J37" s="1" t="s">
        <v>15</v>
      </c>
      <c r="K37" s="1">
        <v>12</v>
      </c>
      <c r="L37" s="1" t="s">
        <v>9</v>
      </c>
      <c r="M37" s="1">
        <v>20</v>
      </c>
      <c r="N37" s="1" t="s">
        <v>9</v>
      </c>
      <c r="O37" s="1">
        <v>36</v>
      </c>
      <c r="P37" s="1" t="s">
        <v>9</v>
      </c>
      <c r="Q37" s="1">
        <v>127</v>
      </c>
      <c r="R37" s="1" t="s">
        <v>9</v>
      </c>
      <c r="S37" s="1">
        <v>4</v>
      </c>
      <c r="T37" s="1" t="s">
        <v>9</v>
      </c>
      <c r="U37" s="1">
        <v>0</v>
      </c>
      <c r="V37" s="1" t="s">
        <v>9</v>
      </c>
      <c r="W37" s="1"/>
      <c r="X37" s="1"/>
      <c r="Y37" s="1"/>
      <c r="Z37" s="1"/>
      <c r="AA37" s="1"/>
      <c r="AB37" s="1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Z37" s="1"/>
      <c r="BA37" s="1">
        <v>12</v>
      </c>
      <c r="BB37" s="1" t="s">
        <v>9</v>
      </c>
      <c r="BC37" s="1">
        <v>20</v>
      </c>
      <c r="BD37" s="1" t="s">
        <v>9</v>
      </c>
      <c r="BE37" s="1">
        <v>36</v>
      </c>
      <c r="BF37" s="1" t="s">
        <v>9</v>
      </c>
      <c r="BG37" s="1">
        <v>127</v>
      </c>
      <c r="BH37" s="1" t="s">
        <v>9</v>
      </c>
      <c r="BI37" s="1">
        <v>4</v>
      </c>
      <c r="BJ37" s="1" t="s">
        <v>9</v>
      </c>
      <c r="BK37" s="1">
        <v>0</v>
      </c>
      <c r="BL37" s="1" t="s">
        <v>9</v>
      </c>
      <c r="BM37" s="1" t="s">
        <v>74</v>
      </c>
      <c r="BN37" s="1">
        <v>4</v>
      </c>
      <c r="BO37" s="1" t="s">
        <v>102</v>
      </c>
      <c r="BP37" s="1">
        <f t="shared" si="5"/>
        <v>24</v>
      </c>
      <c r="BQ37" s="1" t="s">
        <v>101</v>
      </c>
      <c r="BR37" s="1">
        <f t="shared" si="6"/>
        <v>29</v>
      </c>
      <c r="BS37" s="1">
        <v>4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</row>
    <row r="38" spans="10:92" x14ac:dyDescent="0.25">
      <c r="J38" s="1" t="s">
        <v>16</v>
      </c>
      <c r="K38" s="1">
        <v>114</v>
      </c>
      <c r="L38" s="1" t="s">
        <v>9</v>
      </c>
      <c r="M38" s="1">
        <v>81</v>
      </c>
      <c r="N38" s="1" t="s">
        <v>9</v>
      </c>
      <c r="O38" s="1">
        <v>81</v>
      </c>
      <c r="P38" s="1" t="s">
        <v>9</v>
      </c>
      <c r="Q38" s="1">
        <v>81</v>
      </c>
      <c r="R38" s="1" t="s">
        <v>9</v>
      </c>
      <c r="S38" s="1">
        <v>78</v>
      </c>
      <c r="T38" s="1" t="s">
        <v>9</v>
      </c>
      <c r="U38" s="1">
        <v>0</v>
      </c>
      <c r="V38" s="1" t="s">
        <v>9</v>
      </c>
      <c r="W38" s="1"/>
      <c r="X38" s="1"/>
      <c r="Y38" s="1"/>
      <c r="Z38" s="1"/>
      <c r="AA38" s="1"/>
      <c r="AB38" s="1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Z38" s="1"/>
      <c r="BA38" s="1">
        <v>114</v>
      </c>
      <c r="BB38" s="1" t="s">
        <v>9</v>
      </c>
      <c r="BC38" s="1">
        <v>81</v>
      </c>
      <c r="BD38" s="1" t="s">
        <v>9</v>
      </c>
      <c r="BE38" s="1">
        <v>81</v>
      </c>
      <c r="BF38" s="1" t="s">
        <v>9</v>
      </c>
      <c r="BG38" s="1">
        <v>81</v>
      </c>
      <c r="BH38" s="1" t="s">
        <v>9</v>
      </c>
      <c r="BI38" s="1">
        <v>78</v>
      </c>
      <c r="BJ38" s="1" t="s">
        <v>9</v>
      </c>
      <c r="BK38" s="1">
        <v>0</v>
      </c>
      <c r="BL38" s="1" t="s">
        <v>9</v>
      </c>
      <c r="BM38" s="1" t="s">
        <v>74</v>
      </c>
      <c r="BN38" s="1">
        <v>5</v>
      </c>
      <c r="BO38" s="1" t="s">
        <v>102</v>
      </c>
      <c r="BP38" s="1">
        <f t="shared" si="5"/>
        <v>30</v>
      </c>
      <c r="BQ38" s="1" t="s">
        <v>101</v>
      </c>
      <c r="BR38" s="1">
        <f t="shared" si="6"/>
        <v>35</v>
      </c>
      <c r="BS38" s="1">
        <v>5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</row>
    <row r="39" spans="10:92" x14ac:dyDescent="0.25">
      <c r="J39" s="1" t="s">
        <v>17</v>
      </c>
      <c r="K39" s="1">
        <v>62</v>
      </c>
      <c r="L39" s="1" t="s">
        <v>9</v>
      </c>
      <c r="M39" s="1">
        <v>73</v>
      </c>
      <c r="N39" s="1" t="s">
        <v>9</v>
      </c>
      <c r="O39" s="1">
        <v>73</v>
      </c>
      <c r="P39" s="1" t="s">
        <v>9</v>
      </c>
      <c r="Q39" s="1">
        <v>73</v>
      </c>
      <c r="R39" s="1" t="s">
        <v>9</v>
      </c>
      <c r="S39" s="1">
        <v>38</v>
      </c>
      <c r="T39" s="1" t="s">
        <v>9</v>
      </c>
      <c r="U39" s="1">
        <v>0</v>
      </c>
      <c r="V39" s="1" t="s">
        <v>9</v>
      </c>
      <c r="W39" s="1"/>
      <c r="X39" s="1"/>
      <c r="Y39" s="1"/>
      <c r="Z39" s="1"/>
      <c r="AA39" s="1"/>
      <c r="AB39" s="1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Z39" s="1"/>
      <c r="BA39" s="1">
        <v>62</v>
      </c>
      <c r="BB39" s="1" t="s">
        <v>9</v>
      </c>
      <c r="BC39" s="1">
        <v>73</v>
      </c>
      <c r="BD39" s="1" t="s">
        <v>9</v>
      </c>
      <c r="BE39" s="1">
        <v>73</v>
      </c>
      <c r="BF39" s="1" t="s">
        <v>9</v>
      </c>
      <c r="BG39" s="1">
        <v>73</v>
      </c>
      <c r="BH39" s="1" t="s">
        <v>9</v>
      </c>
      <c r="BI39" s="1">
        <v>38</v>
      </c>
      <c r="BJ39" s="1" t="s">
        <v>9</v>
      </c>
      <c r="BK39" s="1">
        <v>0</v>
      </c>
      <c r="BL39" s="1" t="s">
        <v>9</v>
      </c>
      <c r="BM39" s="1" t="s">
        <v>74</v>
      </c>
      <c r="BN39" s="1">
        <v>6</v>
      </c>
      <c r="BO39" s="1" t="s">
        <v>102</v>
      </c>
      <c r="BP39" s="1">
        <f t="shared" si="5"/>
        <v>36</v>
      </c>
      <c r="BQ39" s="1" t="s">
        <v>101</v>
      </c>
      <c r="BR39" s="1">
        <f t="shared" si="6"/>
        <v>41</v>
      </c>
      <c r="BS39" s="1">
        <v>6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</row>
    <row r="40" spans="10:92" x14ac:dyDescent="0.25">
      <c r="J40" s="1" t="s">
        <v>18</v>
      </c>
      <c r="K40" s="1">
        <v>64</v>
      </c>
      <c r="L40" s="1" t="s">
        <v>9</v>
      </c>
      <c r="M40" s="1">
        <v>71</v>
      </c>
      <c r="N40" s="1" t="s">
        <v>9</v>
      </c>
      <c r="O40" s="1">
        <v>72</v>
      </c>
      <c r="P40" s="1" t="s">
        <v>9</v>
      </c>
      <c r="Q40" s="1">
        <v>80</v>
      </c>
      <c r="R40" s="1" t="s">
        <v>9</v>
      </c>
      <c r="S40" s="1">
        <v>96</v>
      </c>
      <c r="T40" s="1" t="s">
        <v>9</v>
      </c>
      <c r="U40" s="1">
        <v>0</v>
      </c>
      <c r="V40" s="1" t="s">
        <v>9</v>
      </c>
      <c r="W40" s="1"/>
      <c r="X40" s="1"/>
      <c r="Y40" s="1"/>
      <c r="Z40" s="1"/>
      <c r="AA40" s="1"/>
      <c r="AB40" s="1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Z40" s="1"/>
      <c r="BA40" s="1">
        <v>64</v>
      </c>
      <c r="BB40" s="1" t="s">
        <v>9</v>
      </c>
      <c r="BC40" s="1">
        <v>71</v>
      </c>
      <c r="BD40" s="1" t="s">
        <v>9</v>
      </c>
      <c r="BE40" s="1">
        <v>72</v>
      </c>
      <c r="BF40" s="1" t="s">
        <v>9</v>
      </c>
      <c r="BG40" s="1">
        <v>80</v>
      </c>
      <c r="BH40" s="1" t="s">
        <v>9</v>
      </c>
      <c r="BI40" s="1">
        <v>96</v>
      </c>
      <c r="BJ40" s="1" t="s">
        <v>9</v>
      </c>
      <c r="BK40" s="1">
        <v>0</v>
      </c>
      <c r="BL40" s="1" t="s">
        <v>9</v>
      </c>
      <c r="BM40" s="1" t="s">
        <v>74</v>
      </c>
      <c r="BN40" s="1">
        <v>7</v>
      </c>
      <c r="BO40" s="1" t="s">
        <v>102</v>
      </c>
      <c r="BP40" s="1">
        <f t="shared" si="5"/>
        <v>42</v>
      </c>
      <c r="BQ40" s="1" t="s">
        <v>101</v>
      </c>
      <c r="BR40" s="1">
        <f t="shared" si="6"/>
        <v>47</v>
      </c>
      <c r="BS40" s="1">
        <v>7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</row>
    <row r="41" spans="10:92" x14ac:dyDescent="0.25">
      <c r="J41" s="1" t="s">
        <v>19</v>
      </c>
      <c r="K41" s="1">
        <v>54</v>
      </c>
      <c r="L41" s="1" t="s">
        <v>9</v>
      </c>
      <c r="M41" s="1">
        <v>73</v>
      </c>
      <c r="N41" s="1" t="s">
        <v>9</v>
      </c>
      <c r="O41" s="1">
        <v>73</v>
      </c>
      <c r="P41" s="1" t="s">
        <v>9</v>
      </c>
      <c r="Q41" s="1">
        <v>73</v>
      </c>
      <c r="R41" s="1" t="s">
        <v>9</v>
      </c>
      <c r="S41" s="1">
        <v>54</v>
      </c>
      <c r="T41" s="1" t="s">
        <v>9</v>
      </c>
      <c r="U41" s="1">
        <v>0</v>
      </c>
      <c r="V41" s="1" t="s">
        <v>9</v>
      </c>
      <c r="W41" s="1"/>
      <c r="X41" s="1"/>
      <c r="Y41" s="1"/>
      <c r="Z41" s="1"/>
      <c r="AA41" s="1"/>
      <c r="AB41" s="1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Z41" s="1"/>
      <c r="BA41" s="1">
        <v>54</v>
      </c>
      <c r="BB41" s="1" t="s">
        <v>9</v>
      </c>
      <c r="BC41" s="1">
        <v>73</v>
      </c>
      <c r="BD41" s="1" t="s">
        <v>9</v>
      </c>
      <c r="BE41" s="1">
        <v>73</v>
      </c>
      <c r="BF41" s="1" t="s">
        <v>9</v>
      </c>
      <c r="BG41" s="1">
        <v>73</v>
      </c>
      <c r="BH41" s="1" t="s">
        <v>9</v>
      </c>
      <c r="BI41" s="1">
        <v>54</v>
      </c>
      <c r="BJ41" s="1" t="s">
        <v>9</v>
      </c>
      <c r="BK41" s="1">
        <v>0</v>
      </c>
      <c r="BL41" s="1" t="s">
        <v>9</v>
      </c>
      <c r="BM41" s="1" t="s">
        <v>74</v>
      </c>
      <c r="BN41" s="1">
        <v>8</v>
      </c>
      <c r="BO41" s="1" t="s">
        <v>102</v>
      </c>
      <c r="BP41" s="1">
        <f t="shared" si="5"/>
        <v>48</v>
      </c>
      <c r="BQ41" s="1" t="s">
        <v>101</v>
      </c>
      <c r="BR41" s="1">
        <f t="shared" si="6"/>
        <v>53</v>
      </c>
      <c r="BS41" s="1">
        <v>8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</row>
    <row r="42" spans="10:92" x14ac:dyDescent="0.25">
      <c r="J42" s="1" t="s">
        <v>20</v>
      </c>
      <c r="K42" s="1">
        <v>50</v>
      </c>
      <c r="L42" s="1" t="s">
        <v>9</v>
      </c>
      <c r="M42" s="1">
        <v>73</v>
      </c>
      <c r="N42" s="1" t="s">
        <v>9</v>
      </c>
      <c r="O42" s="1">
        <v>73</v>
      </c>
      <c r="P42" s="1" t="s">
        <v>9</v>
      </c>
      <c r="Q42" s="1">
        <v>73</v>
      </c>
      <c r="R42" s="1" t="s">
        <v>9</v>
      </c>
      <c r="S42" s="1">
        <v>62</v>
      </c>
      <c r="T42" s="1" t="s">
        <v>9</v>
      </c>
      <c r="U42" s="1">
        <v>0</v>
      </c>
      <c r="V42" s="1" t="s">
        <v>9</v>
      </c>
      <c r="W42" s="1"/>
      <c r="X42" s="1"/>
      <c r="Y42" s="1"/>
      <c r="Z42" s="1"/>
      <c r="AA42" s="1"/>
      <c r="AB42" s="1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Z42" s="1"/>
      <c r="BA42" s="1">
        <v>50</v>
      </c>
      <c r="BB42" s="1" t="s">
        <v>9</v>
      </c>
      <c r="BC42" s="1">
        <v>73</v>
      </c>
      <c r="BD42" s="1" t="s">
        <v>9</v>
      </c>
      <c r="BE42" s="1">
        <v>73</v>
      </c>
      <c r="BF42" s="1" t="s">
        <v>9</v>
      </c>
      <c r="BG42" s="1">
        <v>73</v>
      </c>
      <c r="BH42" s="1" t="s">
        <v>9</v>
      </c>
      <c r="BI42" s="1">
        <v>62</v>
      </c>
      <c r="BJ42" s="1" t="s">
        <v>9</v>
      </c>
      <c r="BK42" s="1">
        <v>0</v>
      </c>
      <c r="BL42" s="1" t="s">
        <v>9</v>
      </c>
      <c r="BM42" s="1" t="s">
        <v>74</v>
      </c>
      <c r="BN42" s="1">
        <v>9</v>
      </c>
      <c r="BO42" s="1" t="s">
        <v>102</v>
      </c>
      <c r="BP42" s="1">
        <f t="shared" si="5"/>
        <v>54</v>
      </c>
      <c r="BQ42" s="1" t="s">
        <v>101</v>
      </c>
      <c r="BR42" s="1">
        <f t="shared" si="6"/>
        <v>59</v>
      </c>
      <c r="BS42" s="1">
        <v>9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</row>
  </sheetData>
  <mergeCells count="9">
    <mergeCell ref="F10:F11"/>
    <mergeCell ref="G10:G11"/>
    <mergeCell ref="H10:H11"/>
    <mergeCell ref="J1:J2"/>
    <mergeCell ref="A10:A11"/>
    <mergeCell ref="B10:B11"/>
    <mergeCell ref="C10:C11"/>
    <mergeCell ref="D10:D11"/>
    <mergeCell ref="E10:E11"/>
  </mergeCells>
  <conditionalFormatting sqref="A1:H8 I2 I5 A9 I7 I9 I11 I13 I15 I17 I19 I21 I23 I25 I27 I29 I31">
    <cfRule type="cellIs" dxfId="1" priority="2" operator="greaterThan">
      <formula>0</formula>
    </cfRule>
  </conditionalFormatting>
  <conditionalFormatting sqref="A1:H8 I2 I5 A9 I7 I9 I11 I13 I15 I17 I19 I21 I23 I25 I27 I29 I3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Moreno</dc:creator>
  <cp:lastModifiedBy>Ivan Moreno</cp:lastModifiedBy>
  <dcterms:created xsi:type="dcterms:W3CDTF">2015-05-10T23:10:15Z</dcterms:created>
  <dcterms:modified xsi:type="dcterms:W3CDTF">2015-12-23T19:13:45Z</dcterms:modified>
</cp:coreProperties>
</file>