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90" tabRatio="942" activeTab="11"/>
  </bookViews>
  <sheets>
    <sheet name="標題" sheetId="68" r:id="rId1"/>
    <sheet name="測試信息" sheetId="120" r:id="rId2"/>
    <sheet name="Stream Function List" sheetId="50" state="hidden" r:id="rId3"/>
    <sheet name="業務流程清單" sheetId="121" r:id="rId4"/>
    <sheet name="時間同步" sheetId="118" r:id="rId5"/>
    <sheet name="設備控制模式切換" sheetId="94" r:id="rId6"/>
    <sheet name="設備機況收集" sheetId="100" r:id="rId7"/>
    <sheet name="設備警報收集" sheetId="102" r:id="rId8"/>
    <sheet name="設備Trace Data收集" sheetId="101" r:id="rId9"/>
    <sheet name="設備關鍵參數收集" sheetId="98" r:id="rId10"/>
    <sheet name="設備生產訊號收集" sheetId="119" r:id="rId11"/>
    <sheet name="遠程控制" sheetId="103" r:id="rId12"/>
    <sheet name="Work Transfer Scenario" sheetId="104" state="hidden" r:id="rId13"/>
    <sheet name="Loader Carrier Scenario for one" sheetId="105" state="hidden" r:id="rId14"/>
    <sheet name="Loader Carrier Scenario for two" sheetId="106" state="hidden" r:id="rId15"/>
    <sheet name="Unloader Carrier Scenario" sheetId="107" state="hidden" r:id="rId16"/>
    <sheet name="Host Command CAM File" sheetId="110" state="hidden" r:id="rId17"/>
    <sheet name="终端讯息显示" sheetId="112" state="hidden" r:id="rId18"/>
  </sheets>
  <externalReferences>
    <externalReference r:id="rId19"/>
    <externalReference r:id="rId20"/>
  </externalReferences>
  <definedNames>
    <definedName name="_xlnm._FilterDatabase" localSheetId="3" hidden="1">業務流程清單!$B$5:$F$67</definedName>
    <definedName name="_0.1" localSheetId="3">業務流程清單!$C$10</definedName>
    <definedName name="_0.1">#REF!</definedName>
    <definedName name="_0.1.1" localSheetId="3">業務流程清單!$D$10</definedName>
    <definedName name="_0.1.1">#REF!</definedName>
    <definedName name="_0.1.2" localSheetId="16">'[1]Stream Function Scenario'!#REF!</definedName>
    <definedName name="_0.1.2" localSheetId="13">'[1]Stream Function Scenario'!#REF!</definedName>
    <definedName name="_0.1.2" localSheetId="14">'[1]Stream Function Scenario'!#REF!</definedName>
    <definedName name="_0.1.2" localSheetId="15">'[1]Stream Function Scenario'!#REF!</definedName>
    <definedName name="_0.1.2" localSheetId="12">'[1]Stream Function Scenario'!#REF!</definedName>
    <definedName name="_0.1.2" localSheetId="1">[2]业务流程清单!#REF!</definedName>
    <definedName name="_0.1.2" localSheetId="8">'[1]Stream Function Scenario'!#REF!</definedName>
    <definedName name="_0.1.2" localSheetId="9">'[1]Stream Function Scenario'!#REF!</definedName>
    <definedName name="_0.1.2" localSheetId="6">'[1]Stream Function Scenario'!#REF!</definedName>
    <definedName name="_0.1.2" localSheetId="7">'[1]Stream Function Scenario'!#REF!</definedName>
    <definedName name="_0.1.2" localSheetId="5">'[1]Stream Function Scenario'!#REF!</definedName>
    <definedName name="_0.1.2" localSheetId="10">#REF!</definedName>
    <definedName name="_0.1.2" localSheetId="4">'[1]Stream Function Scenario'!#REF!</definedName>
    <definedName name="_0.1.2" localSheetId="3">業務流程清單!#REF!</definedName>
    <definedName name="_0.1.2" localSheetId="11">'[1]Stream Function Scenario'!#REF!</definedName>
    <definedName name="_0.1.2" localSheetId="17">'[1]Stream Function Scenario'!#REF!</definedName>
    <definedName name="_0.1.2">#REF!</definedName>
    <definedName name="_0.1.3" localSheetId="16">'[1]Stream Function Scenario'!#REF!</definedName>
    <definedName name="_0.1.3" localSheetId="13">'[1]Stream Function Scenario'!#REF!</definedName>
    <definedName name="_0.1.3" localSheetId="14">'[1]Stream Function Scenario'!#REF!</definedName>
    <definedName name="_0.1.3" localSheetId="15">'[1]Stream Function Scenario'!#REF!</definedName>
    <definedName name="_0.1.3" localSheetId="12">'[1]Stream Function Scenario'!#REF!</definedName>
    <definedName name="_0.1.3" localSheetId="1">[2]业务流程清单!#REF!</definedName>
    <definedName name="_0.1.3" localSheetId="8">'[1]Stream Function Scenario'!#REF!</definedName>
    <definedName name="_0.1.3" localSheetId="9">'[1]Stream Function Scenario'!#REF!</definedName>
    <definedName name="_0.1.3" localSheetId="6">'[1]Stream Function Scenario'!#REF!</definedName>
    <definedName name="_0.1.3" localSheetId="7">'[1]Stream Function Scenario'!#REF!</definedName>
    <definedName name="_0.1.3" localSheetId="5">'[1]Stream Function Scenario'!#REF!</definedName>
    <definedName name="_0.1.3" localSheetId="10">#REF!</definedName>
    <definedName name="_0.1.3" localSheetId="4">'[1]Stream Function Scenario'!#REF!</definedName>
    <definedName name="_0.1.3" localSheetId="3">業務流程清單!#REF!</definedName>
    <definedName name="_0.1.3" localSheetId="11">'[1]Stream Function Scenario'!#REF!</definedName>
    <definedName name="_0.1.3" localSheetId="17">'[1]Stream Function Scenario'!#REF!</definedName>
    <definedName name="_0.1.3">#REF!</definedName>
    <definedName name="_0.1.4" localSheetId="16">'[1]Stream Function Scenario'!#REF!</definedName>
    <definedName name="_0.1.4" localSheetId="13">'[1]Stream Function Scenario'!#REF!</definedName>
    <definedName name="_0.1.4" localSheetId="14">'[1]Stream Function Scenario'!#REF!</definedName>
    <definedName name="_0.1.4" localSheetId="15">'[1]Stream Function Scenario'!#REF!</definedName>
    <definedName name="_0.1.4" localSheetId="12">'[1]Stream Function Scenario'!#REF!</definedName>
    <definedName name="_0.1.4" localSheetId="1">[2]业务流程清单!#REF!</definedName>
    <definedName name="_0.1.4" localSheetId="8">'[1]Stream Function Scenario'!#REF!</definedName>
    <definedName name="_0.1.4" localSheetId="9">'[1]Stream Function Scenario'!#REF!</definedName>
    <definedName name="_0.1.4" localSheetId="6">'[1]Stream Function Scenario'!#REF!</definedName>
    <definedName name="_0.1.4" localSheetId="7">'[1]Stream Function Scenario'!#REF!</definedName>
    <definedName name="_0.1.4" localSheetId="5">'[1]Stream Function Scenario'!#REF!</definedName>
    <definedName name="_0.1.4" localSheetId="10">#REF!</definedName>
    <definedName name="_0.1.4" localSheetId="4">'[1]Stream Function Scenario'!#REF!</definedName>
    <definedName name="_0.1.4" localSheetId="3">業務流程清單!#REF!</definedName>
    <definedName name="_0.1.4" localSheetId="11">'[1]Stream Function Scenario'!#REF!</definedName>
    <definedName name="_0.1.4" localSheetId="17">'[1]Stream Function Scenario'!#REF!</definedName>
    <definedName name="_0.1.4">#REF!</definedName>
    <definedName name="_0.1.5" localSheetId="16">'[1]Stream Function Scenario'!#REF!</definedName>
    <definedName name="_0.1.5" localSheetId="13">'[1]Stream Function Scenario'!#REF!</definedName>
    <definedName name="_0.1.5" localSheetId="14">'[1]Stream Function Scenario'!#REF!</definedName>
    <definedName name="_0.1.5" localSheetId="15">'[1]Stream Function Scenario'!#REF!</definedName>
    <definedName name="_0.1.5" localSheetId="12">'[1]Stream Function Scenario'!#REF!</definedName>
    <definedName name="_0.1.5" localSheetId="1">[2]业务流程清单!#REF!</definedName>
    <definedName name="_0.1.5" localSheetId="8">'[1]Stream Function Scenario'!#REF!</definedName>
    <definedName name="_0.1.5" localSheetId="9">'[1]Stream Function Scenario'!#REF!</definedName>
    <definedName name="_0.1.5" localSheetId="6">'[1]Stream Function Scenario'!#REF!</definedName>
    <definedName name="_0.1.5" localSheetId="7">'[1]Stream Function Scenario'!#REF!</definedName>
    <definedName name="_0.1.5" localSheetId="5">'[1]Stream Function Scenario'!#REF!</definedName>
    <definedName name="_0.1.5" localSheetId="10">#REF!</definedName>
    <definedName name="_0.1.5" localSheetId="4">'[1]Stream Function Scenario'!#REF!</definedName>
    <definedName name="_0.1.5" localSheetId="3">業務流程清單!#REF!</definedName>
    <definedName name="_0.1.5" localSheetId="11">'[1]Stream Function Scenario'!#REF!</definedName>
    <definedName name="_0.1.5" localSheetId="17">'[1]Stream Function Scenario'!#REF!</definedName>
    <definedName name="_0.1.5">#REF!</definedName>
    <definedName name="_0.1.6" localSheetId="16">'[1]Stream Function Scenario'!#REF!</definedName>
    <definedName name="_0.1.6" localSheetId="13">'[1]Stream Function Scenario'!#REF!</definedName>
    <definedName name="_0.1.6" localSheetId="14">'[1]Stream Function Scenario'!#REF!</definedName>
    <definedName name="_0.1.6" localSheetId="15">'[1]Stream Function Scenario'!#REF!</definedName>
    <definedName name="_0.1.6" localSheetId="12">'[1]Stream Function Scenario'!#REF!</definedName>
    <definedName name="_0.1.6" localSheetId="1">[2]业务流程清单!#REF!</definedName>
    <definedName name="_0.1.6" localSheetId="8">'[1]Stream Function Scenario'!#REF!</definedName>
    <definedName name="_0.1.6" localSheetId="9">'[1]Stream Function Scenario'!#REF!</definedName>
    <definedName name="_0.1.6" localSheetId="6">'[1]Stream Function Scenario'!#REF!</definedName>
    <definedName name="_0.1.6" localSheetId="7">'[1]Stream Function Scenario'!#REF!</definedName>
    <definedName name="_0.1.6" localSheetId="5">'[1]Stream Function Scenario'!#REF!</definedName>
    <definedName name="_0.1.6" localSheetId="10">#REF!</definedName>
    <definedName name="_0.1.6" localSheetId="4">'[1]Stream Function Scenario'!#REF!</definedName>
    <definedName name="_0.1.6" localSheetId="3">業務流程清單!#REF!</definedName>
    <definedName name="_0.1.6" localSheetId="11">'[1]Stream Function Scenario'!#REF!</definedName>
    <definedName name="_0.1.6" localSheetId="17">'[1]Stream Function Scenario'!#REF!</definedName>
    <definedName name="_0.1.6">#REF!</definedName>
    <definedName name="_0.1.7" localSheetId="16">'[1]Stream Function Scenario'!#REF!</definedName>
    <definedName name="_0.1.7" localSheetId="13">'[1]Stream Function Scenario'!#REF!</definedName>
    <definedName name="_0.1.7" localSheetId="14">'[1]Stream Function Scenario'!#REF!</definedName>
    <definedName name="_0.1.7" localSheetId="15">'[1]Stream Function Scenario'!#REF!</definedName>
    <definedName name="_0.1.7" localSheetId="12">'[1]Stream Function Scenario'!#REF!</definedName>
    <definedName name="_0.1.7" localSheetId="1">[2]业务流程清单!#REF!</definedName>
    <definedName name="_0.1.7" localSheetId="8">'[1]Stream Function Scenario'!#REF!</definedName>
    <definedName name="_0.1.7" localSheetId="9">'[1]Stream Function Scenario'!#REF!</definedName>
    <definedName name="_0.1.7" localSheetId="6">'[1]Stream Function Scenario'!#REF!</definedName>
    <definedName name="_0.1.7" localSheetId="7">'[1]Stream Function Scenario'!#REF!</definedName>
    <definedName name="_0.1.7" localSheetId="5">'[1]Stream Function Scenario'!#REF!</definedName>
    <definedName name="_0.1.7" localSheetId="10">#REF!</definedName>
    <definedName name="_0.1.7" localSheetId="4">'[1]Stream Function Scenario'!#REF!</definedName>
    <definedName name="_0.1.7" localSheetId="3">業務流程清單!#REF!</definedName>
    <definedName name="_0.1.7" localSheetId="11">'[1]Stream Function Scenario'!#REF!</definedName>
    <definedName name="_0.1.7" localSheetId="17">'[1]Stream Function Scenario'!#REF!</definedName>
    <definedName name="_0.1.7">#REF!</definedName>
    <definedName name="_0.1.8" localSheetId="16">'[1]Stream Function Scenario'!#REF!</definedName>
    <definedName name="_0.1.8" localSheetId="13">'[1]Stream Function Scenario'!#REF!</definedName>
    <definedName name="_0.1.8" localSheetId="14">'[1]Stream Function Scenario'!#REF!</definedName>
    <definedName name="_0.1.8" localSheetId="15">'[1]Stream Function Scenario'!#REF!</definedName>
    <definedName name="_0.1.8" localSheetId="12">'[1]Stream Function Scenario'!#REF!</definedName>
    <definedName name="_0.1.8" localSheetId="1">[2]业务流程清单!#REF!</definedName>
    <definedName name="_0.1.8" localSheetId="8">'[1]Stream Function Scenario'!#REF!</definedName>
    <definedName name="_0.1.8" localSheetId="9">'[1]Stream Function Scenario'!#REF!</definedName>
    <definedName name="_0.1.8" localSheetId="6">'[1]Stream Function Scenario'!#REF!</definedName>
    <definedName name="_0.1.8" localSheetId="7">'[1]Stream Function Scenario'!#REF!</definedName>
    <definedName name="_0.1.8" localSheetId="5">'[1]Stream Function Scenario'!#REF!</definedName>
    <definedName name="_0.1.8" localSheetId="10">#REF!</definedName>
    <definedName name="_0.1.8" localSheetId="4">'[1]Stream Function Scenario'!#REF!</definedName>
    <definedName name="_0.1.8" localSheetId="3">業務流程清單!#REF!</definedName>
    <definedName name="_0.1.8" localSheetId="11">'[1]Stream Function Scenario'!#REF!</definedName>
    <definedName name="_0.1.8" localSheetId="17">'[1]Stream Function Scenario'!#REF!</definedName>
    <definedName name="_0.1.8">#REF!</definedName>
    <definedName name="_0.10.1" localSheetId="1">[2]业务流程清单!#REF!</definedName>
    <definedName name="_0.10.1" localSheetId="10">#REF!</definedName>
    <definedName name="_0.10.1" localSheetId="4">#REF!</definedName>
    <definedName name="_0.10.1" localSheetId="3">業務流程清單!#REF!</definedName>
    <definedName name="_0.10.1">#REF!</definedName>
    <definedName name="_0.10.2" localSheetId="1">[2]业务流程清单!#REF!</definedName>
    <definedName name="_0.10.2" localSheetId="10">#REF!</definedName>
    <definedName name="_0.10.2" localSheetId="4">#REF!</definedName>
    <definedName name="_0.10.2" localSheetId="3">業務流程清單!#REF!</definedName>
    <definedName name="_0.10.2" localSheetId="17">#REF!</definedName>
    <definedName name="_0.10.2">#REF!</definedName>
    <definedName name="_0.11.1" localSheetId="16">'[1]Stream Function Scenario'!#REF!</definedName>
    <definedName name="_0.11.1" localSheetId="13">'[1]Stream Function Scenario'!#REF!</definedName>
    <definedName name="_0.11.1" localSheetId="14">'[1]Stream Function Scenario'!#REF!</definedName>
    <definedName name="_0.11.1" localSheetId="15">'[1]Stream Function Scenario'!#REF!</definedName>
    <definedName name="_0.11.1" localSheetId="12">'[1]Stream Function Scenario'!#REF!</definedName>
    <definedName name="_0.11.1" localSheetId="1">[2]业务流程清单!#REF!</definedName>
    <definedName name="_0.11.1" localSheetId="8">'[1]Stream Function Scenario'!#REF!</definedName>
    <definedName name="_0.11.1" localSheetId="9">'[1]Stream Function Scenario'!#REF!</definedName>
    <definedName name="_0.11.1" localSheetId="6">'[1]Stream Function Scenario'!#REF!</definedName>
    <definedName name="_0.11.1" localSheetId="7">'[1]Stream Function Scenario'!#REF!</definedName>
    <definedName name="_0.11.1" localSheetId="5">'[1]Stream Function Scenario'!#REF!</definedName>
    <definedName name="_0.11.1" localSheetId="10">#REF!</definedName>
    <definedName name="_0.11.1" localSheetId="4">'[1]Stream Function Scenario'!#REF!</definedName>
    <definedName name="_0.11.1" localSheetId="3">業務流程清單!#REF!</definedName>
    <definedName name="_0.11.1" localSheetId="11">'[1]Stream Function Scenario'!#REF!</definedName>
    <definedName name="_0.11.1" localSheetId="17">'[1]Stream Function Scenario'!#REF!</definedName>
    <definedName name="_0.11.1">#REF!</definedName>
    <definedName name="_0.11.2" localSheetId="16">'[1]Stream Function Scenario'!#REF!</definedName>
    <definedName name="_0.11.2" localSheetId="13">'[1]Stream Function Scenario'!#REF!</definedName>
    <definedName name="_0.11.2" localSheetId="14">'[1]Stream Function Scenario'!#REF!</definedName>
    <definedName name="_0.11.2" localSheetId="15">'[1]Stream Function Scenario'!#REF!</definedName>
    <definedName name="_0.11.2" localSheetId="12">'[1]Stream Function Scenario'!#REF!</definedName>
    <definedName name="_0.11.2" localSheetId="1">[2]业务流程清单!#REF!</definedName>
    <definedName name="_0.11.2" localSheetId="8">'[1]Stream Function Scenario'!#REF!</definedName>
    <definedName name="_0.11.2" localSheetId="9">'[1]Stream Function Scenario'!#REF!</definedName>
    <definedName name="_0.11.2" localSheetId="6">'[1]Stream Function Scenario'!#REF!</definedName>
    <definedName name="_0.11.2" localSheetId="7">'[1]Stream Function Scenario'!#REF!</definedName>
    <definedName name="_0.11.2" localSheetId="5">'[1]Stream Function Scenario'!#REF!</definedName>
    <definedName name="_0.11.2" localSheetId="10">#REF!</definedName>
    <definedName name="_0.11.2" localSheetId="4">'[1]Stream Function Scenario'!#REF!</definedName>
    <definedName name="_0.11.2" localSheetId="3">業務流程清單!#REF!</definedName>
    <definedName name="_0.11.2" localSheetId="11">'[1]Stream Function Scenario'!#REF!</definedName>
    <definedName name="_0.11.2" localSheetId="17">'[1]Stream Function Scenario'!#REF!</definedName>
    <definedName name="_0.11.2">#REF!</definedName>
    <definedName name="_0.11.3" localSheetId="16">'[1]Stream Function Scenario'!#REF!</definedName>
    <definedName name="_0.11.3" localSheetId="13">'[1]Stream Function Scenario'!#REF!</definedName>
    <definedName name="_0.11.3" localSheetId="14">'[1]Stream Function Scenario'!#REF!</definedName>
    <definedName name="_0.11.3" localSheetId="15">'[1]Stream Function Scenario'!#REF!</definedName>
    <definedName name="_0.11.3" localSheetId="12">'[1]Stream Function Scenario'!#REF!</definedName>
    <definedName name="_0.11.3" localSheetId="1">[2]业务流程清单!#REF!</definedName>
    <definedName name="_0.11.3" localSheetId="8">'[1]Stream Function Scenario'!#REF!</definedName>
    <definedName name="_0.11.3" localSheetId="9">'[1]Stream Function Scenario'!#REF!</definedName>
    <definedName name="_0.11.3" localSheetId="6">'[1]Stream Function Scenario'!#REF!</definedName>
    <definedName name="_0.11.3" localSheetId="7">'[1]Stream Function Scenario'!#REF!</definedName>
    <definedName name="_0.11.3" localSheetId="5">'[1]Stream Function Scenario'!#REF!</definedName>
    <definedName name="_0.11.3" localSheetId="10">#REF!</definedName>
    <definedName name="_0.11.3" localSheetId="4">'[1]Stream Function Scenario'!#REF!</definedName>
    <definedName name="_0.11.3" localSheetId="3">業務流程清單!#REF!</definedName>
    <definedName name="_0.11.3" localSheetId="11">'[1]Stream Function Scenario'!#REF!</definedName>
    <definedName name="_0.11.3" localSheetId="17">'[1]Stream Function Scenario'!#REF!</definedName>
    <definedName name="_0.11.3">#REF!</definedName>
    <definedName name="_0.11.4" localSheetId="16">'[1]Stream Function Scenario'!#REF!</definedName>
    <definedName name="_0.11.4" localSheetId="13">'[1]Stream Function Scenario'!#REF!</definedName>
    <definedName name="_0.11.4" localSheetId="14">'[1]Stream Function Scenario'!#REF!</definedName>
    <definedName name="_0.11.4" localSheetId="15">'[1]Stream Function Scenario'!#REF!</definedName>
    <definedName name="_0.11.4" localSheetId="12">'[1]Stream Function Scenario'!#REF!</definedName>
    <definedName name="_0.11.4" localSheetId="1">[2]业务流程清单!#REF!</definedName>
    <definedName name="_0.11.4" localSheetId="8">'[1]Stream Function Scenario'!#REF!</definedName>
    <definedName name="_0.11.4" localSheetId="9">'[1]Stream Function Scenario'!#REF!</definedName>
    <definedName name="_0.11.4" localSheetId="6">'[1]Stream Function Scenario'!#REF!</definedName>
    <definedName name="_0.11.4" localSheetId="7">'[1]Stream Function Scenario'!#REF!</definedName>
    <definedName name="_0.11.4" localSheetId="5">'[1]Stream Function Scenario'!#REF!</definedName>
    <definedName name="_0.11.4" localSheetId="10">#REF!</definedName>
    <definedName name="_0.11.4" localSheetId="4">'[1]Stream Function Scenario'!#REF!</definedName>
    <definedName name="_0.11.4" localSheetId="3">業務流程清單!#REF!</definedName>
    <definedName name="_0.11.4" localSheetId="11">'[1]Stream Function Scenario'!#REF!</definedName>
    <definedName name="_0.11.4" localSheetId="17">'[1]Stream Function Scenario'!#REF!</definedName>
    <definedName name="_0.11.4">#REF!</definedName>
    <definedName name="_0.11.5" localSheetId="16">'[1]Stream Function Scenario'!#REF!</definedName>
    <definedName name="_0.11.5" localSheetId="13">'[1]Stream Function Scenario'!#REF!</definedName>
    <definedName name="_0.11.5" localSheetId="14">'[1]Stream Function Scenario'!#REF!</definedName>
    <definedName name="_0.11.5" localSheetId="15">'[1]Stream Function Scenario'!#REF!</definedName>
    <definedName name="_0.11.5" localSheetId="12">'[1]Stream Function Scenario'!#REF!</definedName>
    <definedName name="_0.11.5" localSheetId="1">[2]业务流程清单!#REF!</definedName>
    <definedName name="_0.11.5" localSheetId="8">'[1]Stream Function Scenario'!#REF!</definedName>
    <definedName name="_0.11.5" localSheetId="9">'[1]Stream Function Scenario'!#REF!</definedName>
    <definedName name="_0.11.5" localSheetId="6">'[1]Stream Function Scenario'!#REF!</definedName>
    <definedName name="_0.11.5" localSheetId="7">'[1]Stream Function Scenario'!#REF!</definedName>
    <definedName name="_0.11.5" localSheetId="5">'[1]Stream Function Scenario'!#REF!</definedName>
    <definedName name="_0.11.5" localSheetId="10">#REF!</definedName>
    <definedName name="_0.11.5" localSheetId="4">'[1]Stream Function Scenario'!#REF!</definedName>
    <definedName name="_0.11.5" localSheetId="3">業務流程清單!#REF!</definedName>
    <definedName name="_0.11.5" localSheetId="11">'[1]Stream Function Scenario'!#REF!</definedName>
    <definedName name="_0.11.5" localSheetId="17">'[1]Stream Function Scenario'!#REF!</definedName>
    <definedName name="_0.11.5">#REF!</definedName>
    <definedName name="_0.12.1" localSheetId="16">'[1]Stream Function Scenario'!#REF!</definedName>
    <definedName name="_0.12.1" localSheetId="13">'[1]Stream Function Scenario'!#REF!</definedName>
    <definedName name="_0.12.1" localSheetId="14">'[1]Stream Function Scenario'!#REF!</definedName>
    <definedName name="_0.12.1" localSheetId="15">'[1]Stream Function Scenario'!#REF!</definedName>
    <definedName name="_0.12.1" localSheetId="12">'[1]Stream Function Scenario'!#REF!</definedName>
    <definedName name="_0.12.1" localSheetId="1">[2]业务流程清单!#REF!</definedName>
    <definedName name="_0.12.1" localSheetId="8">'[1]Stream Function Scenario'!#REF!</definedName>
    <definedName name="_0.12.1" localSheetId="9">'[1]Stream Function Scenario'!#REF!</definedName>
    <definedName name="_0.12.1" localSheetId="6">'[1]Stream Function Scenario'!#REF!</definedName>
    <definedName name="_0.12.1" localSheetId="7">'[1]Stream Function Scenario'!#REF!</definedName>
    <definedName name="_0.12.1" localSheetId="5">'[1]Stream Function Scenario'!#REF!</definedName>
    <definedName name="_0.12.1" localSheetId="10">#REF!</definedName>
    <definedName name="_0.12.1" localSheetId="4">'[1]Stream Function Scenario'!#REF!</definedName>
    <definedName name="_0.12.1" localSheetId="3">業務流程清單!#REF!</definedName>
    <definedName name="_0.12.1" localSheetId="11">'[1]Stream Function Scenario'!#REF!</definedName>
    <definedName name="_0.12.1" localSheetId="17">'[1]Stream Function Scenario'!#REF!</definedName>
    <definedName name="_0.12.1">#REF!</definedName>
    <definedName name="_0.12.10" localSheetId="16">'[1]Stream Function Scenario'!#REF!</definedName>
    <definedName name="_0.12.10" localSheetId="13">'[1]Stream Function Scenario'!#REF!</definedName>
    <definedName name="_0.12.10" localSheetId="14">'[1]Stream Function Scenario'!#REF!</definedName>
    <definedName name="_0.12.10" localSheetId="15">'[1]Stream Function Scenario'!#REF!</definedName>
    <definedName name="_0.12.10" localSheetId="12">'[1]Stream Function Scenario'!#REF!</definedName>
    <definedName name="_0.12.10" localSheetId="1">[2]业务流程清单!#REF!</definedName>
    <definedName name="_0.12.10" localSheetId="8">'[1]Stream Function Scenario'!#REF!</definedName>
    <definedName name="_0.12.10" localSheetId="9">'[1]Stream Function Scenario'!#REF!</definedName>
    <definedName name="_0.12.10" localSheetId="6">'[1]Stream Function Scenario'!#REF!</definedName>
    <definedName name="_0.12.10" localSheetId="7">'[1]Stream Function Scenario'!#REF!</definedName>
    <definedName name="_0.12.10" localSheetId="5">'[1]Stream Function Scenario'!#REF!</definedName>
    <definedName name="_0.12.10" localSheetId="10">#REF!</definedName>
    <definedName name="_0.12.10" localSheetId="4">'[1]Stream Function Scenario'!#REF!</definedName>
    <definedName name="_0.12.10" localSheetId="3">業務流程清單!#REF!</definedName>
    <definedName name="_0.12.10" localSheetId="11">'[1]Stream Function Scenario'!#REF!</definedName>
    <definedName name="_0.12.10" localSheetId="17">'[1]Stream Function Scenario'!#REF!</definedName>
    <definedName name="_0.12.10">#REF!</definedName>
    <definedName name="_0.12.2" localSheetId="16">'[1]Stream Function Scenario'!#REF!</definedName>
    <definedName name="_0.12.2" localSheetId="13">'[1]Stream Function Scenario'!#REF!</definedName>
    <definedName name="_0.12.2" localSheetId="14">'[1]Stream Function Scenario'!#REF!</definedName>
    <definedName name="_0.12.2" localSheetId="15">'[1]Stream Function Scenario'!#REF!</definedName>
    <definedName name="_0.12.2" localSheetId="12">'[1]Stream Function Scenario'!#REF!</definedName>
    <definedName name="_0.12.2" localSheetId="1">[2]业务流程清单!#REF!</definedName>
    <definedName name="_0.12.2" localSheetId="8">'[1]Stream Function Scenario'!#REF!</definedName>
    <definedName name="_0.12.2" localSheetId="9">'[1]Stream Function Scenario'!#REF!</definedName>
    <definedName name="_0.12.2" localSheetId="6">'[1]Stream Function Scenario'!#REF!</definedName>
    <definedName name="_0.12.2" localSheetId="7">'[1]Stream Function Scenario'!#REF!</definedName>
    <definedName name="_0.12.2" localSheetId="5">'[1]Stream Function Scenario'!#REF!</definedName>
    <definedName name="_0.12.2" localSheetId="10">#REF!</definedName>
    <definedName name="_0.12.2" localSheetId="4">'[1]Stream Function Scenario'!#REF!</definedName>
    <definedName name="_0.12.2" localSheetId="3">業務流程清單!#REF!</definedName>
    <definedName name="_0.12.2" localSheetId="11">'[1]Stream Function Scenario'!#REF!</definedName>
    <definedName name="_0.12.2" localSheetId="17">'[1]Stream Function Scenario'!#REF!</definedName>
    <definedName name="_0.12.2">#REF!</definedName>
    <definedName name="_0.12.3" localSheetId="16">'[1]Stream Function Scenario'!#REF!</definedName>
    <definedName name="_0.12.3" localSheetId="13">'[1]Stream Function Scenario'!#REF!</definedName>
    <definedName name="_0.12.3" localSheetId="14">'[1]Stream Function Scenario'!#REF!</definedName>
    <definedName name="_0.12.3" localSheetId="15">'[1]Stream Function Scenario'!#REF!</definedName>
    <definedName name="_0.12.3" localSheetId="12">'[1]Stream Function Scenario'!#REF!</definedName>
    <definedName name="_0.12.3" localSheetId="1">[2]业务流程清单!#REF!</definedName>
    <definedName name="_0.12.3" localSheetId="8">'[1]Stream Function Scenario'!#REF!</definedName>
    <definedName name="_0.12.3" localSheetId="9">'[1]Stream Function Scenario'!#REF!</definedName>
    <definedName name="_0.12.3" localSheetId="6">'[1]Stream Function Scenario'!#REF!</definedName>
    <definedName name="_0.12.3" localSheetId="7">'[1]Stream Function Scenario'!#REF!</definedName>
    <definedName name="_0.12.3" localSheetId="5">'[1]Stream Function Scenario'!#REF!</definedName>
    <definedName name="_0.12.3" localSheetId="10">#REF!</definedName>
    <definedName name="_0.12.3" localSheetId="4">'[1]Stream Function Scenario'!#REF!</definedName>
    <definedName name="_0.12.3" localSheetId="3">業務流程清單!#REF!</definedName>
    <definedName name="_0.12.3" localSheetId="11">'[1]Stream Function Scenario'!#REF!</definedName>
    <definedName name="_0.12.3" localSheetId="17">'[1]Stream Function Scenario'!#REF!</definedName>
    <definedName name="_0.12.3">#REF!</definedName>
    <definedName name="_0.12.4" localSheetId="16">'[1]Stream Function Scenario'!#REF!</definedName>
    <definedName name="_0.12.4" localSheetId="13">'[1]Stream Function Scenario'!#REF!</definedName>
    <definedName name="_0.12.4" localSheetId="14">'[1]Stream Function Scenario'!#REF!</definedName>
    <definedName name="_0.12.4" localSheetId="15">'[1]Stream Function Scenario'!#REF!</definedName>
    <definedName name="_0.12.4" localSheetId="12">'[1]Stream Function Scenario'!#REF!</definedName>
    <definedName name="_0.12.4" localSheetId="1">[2]业务流程清单!#REF!</definedName>
    <definedName name="_0.12.4" localSheetId="8">'[1]Stream Function Scenario'!#REF!</definedName>
    <definedName name="_0.12.4" localSheetId="9">'[1]Stream Function Scenario'!#REF!</definedName>
    <definedName name="_0.12.4" localSheetId="6">'[1]Stream Function Scenario'!#REF!</definedName>
    <definedName name="_0.12.4" localSheetId="7">'[1]Stream Function Scenario'!#REF!</definedName>
    <definedName name="_0.12.4" localSheetId="5">'[1]Stream Function Scenario'!#REF!</definedName>
    <definedName name="_0.12.4" localSheetId="10">#REF!</definedName>
    <definedName name="_0.12.4" localSheetId="4">'[1]Stream Function Scenario'!#REF!</definedName>
    <definedName name="_0.12.4" localSheetId="3">業務流程清單!#REF!</definedName>
    <definedName name="_0.12.4" localSheetId="11">'[1]Stream Function Scenario'!#REF!</definedName>
    <definedName name="_0.12.4" localSheetId="17">'[1]Stream Function Scenario'!#REF!</definedName>
    <definedName name="_0.12.4">#REF!</definedName>
    <definedName name="_0.12.5" localSheetId="16">'[1]Stream Function Scenario'!#REF!</definedName>
    <definedName name="_0.12.5" localSheetId="13">'[1]Stream Function Scenario'!#REF!</definedName>
    <definedName name="_0.12.5" localSheetId="14">'[1]Stream Function Scenario'!#REF!</definedName>
    <definedName name="_0.12.5" localSheetId="15">'[1]Stream Function Scenario'!#REF!</definedName>
    <definedName name="_0.12.5" localSheetId="12">'[1]Stream Function Scenario'!#REF!</definedName>
    <definedName name="_0.12.5" localSheetId="1">[2]业务流程清单!#REF!</definedName>
    <definedName name="_0.12.5" localSheetId="8">'[1]Stream Function Scenario'!#REF!</definedName>
    <definedName name="_0.12.5" localSheetId="9">'[1]Stream Function Scenario'!#REF!</definedName>
    <definedName name="_0.12.5" localSheetId="6">'[1]Stream Function Scenario'!#REF!</definedName>
    <definedName name="_0.12.5" localSheetId="7">'[1]Stream Function Scenario'!#REF!</definedName>
    <definedName name="_0.12.5" localSheetId="5">'[1]Stream Function Scenario'!#REF!</definedName>
    <definedName name="_0.12.5" localSheetId="10">#REF!</definedName>
    <definedName name="_0.12.5" localSheetId="4">'[1]Stream Function Scenario'!#REF!</definedName>
    <definedName name="_0.12.5" localSheetId="3">業務流程清單!#REF!</definedName>
    <definedName name="_0.12.5" localSheetId="11">'[1]Stream Function Scenario'!#REF!</definedName>
    <definedName name="_0.12.5" localSheetId="17">'[1]Stream Function Scenario'!#REF!</definedName>
    <definedName name="_0.12.5">#REF!</definedName>
    <definedName name="_0.12.6" localSheetId="16">'[1]Stream Function Scenario'!#REF!</definedName>
    <definedName name="_0.12.6" localSheetId="13">'[1]Stream Function Scenario'!#REF!</definedName>
    <definedName name="_0.12.6" localSheetId="14">'[1]Stream Function Scenario'!#REF!</definedName>
    <definedName name="_0.12.6" localSheetId="15">'[1]Stream Function Scenario'!#REF!</definedName>
    <definedName name="_0.12.6" localSheetId="12">'[1]Stream Function Scenario'!#REF!</definedName>
    <definedName name="_0.12.6" localSheetId="1">[2]业务流程清单!#REF!</definedName>
    <definedName name="_0.12.6" localSheetId="8">'[1]Stream Function Scenario'!#REF!</definedName>
    <definedName name="_0.12.6" localSheetId="9">'[1]Stream Function Scenario'!#REF!</definedName>
    <definedName name="_0.12.6" localSheetId="6">'[1]Stream Function Scenario'!#REF!</definedName>
    <definedName name="_0.12.6" localSheetId="7">'[1]Stream Function Scenario'!#REF!</definedName>
    <definedName name="_0.12.6" localSheetId="5">'[1]Stream Function Scenario'!#REF!</definedName>
    <definedName name="_0.12.6" localSheetId="10">#REF!</definedName>
    <definedName name="_0.12.6" localSheetId="4">'[1]Stream Function Scenario'!#REF!</definedName>
    <definedName name="_0.12.6" localSheetId="3">業務流程清單!#REF!</definedName>
    <definedName name="_0.12.6" localSheetId="11">'[1]Stream Function Scenario'!#REF!</definedName>
    <definedName name="_0.12.6" localSheetId="17">'[1]Stream Function Scenario'!#REF!</definedName>
    <definedName name="_0.12.6">#REF!</definedName>
    <definedName name="_0.12.7" localSheetId="16">'[1]Stream Function Scenario'!#REF!</definedName>
    <definedName name="_0.12.7" localSheetId="13">'[1]Stream Function Scenario'!#REF!</definedName>
    <definedName name="_0.12.7" localSheetId="14">'[1]Stream Function Scenario'!#REF!</definedName>
    <definedName name="_0.12.7" localSheetId="15">'[1]Stream Function Scenario'!#REF!</definedName>
    <definedName name="_0.12.7" localSheetId="12">'[1]Stream Function Scenario'!#REF!</definedName>
    <definedName name="_0.12.7" localSheetId="1">[2]业务流程清单!#REF!</definedName>
    <definedName name="_0.12.7" localSheetId="8">'[1]Stream Function Scenario'!#REF!</definedName>
    <definedName name="_0.12.7" localSheetId="9">'[1]Stream Function Scenario'!#REF!</definedName>
    <definedName name="_0.12.7" localSheetId="6">'[1]Stream Function Scenario'!#REF!</definedName>
    <definedName name="_0.12.7" localSheetId="7">'[1]Stream Function Scenario'!#REF!</definedName>
    <definedName name="_0.12.7" localSheetId="5">'[1]Stream Function Scenario'!#REF!</definedName>
    <definedName name="_0.12.7" localSheetId="10">#REF!</definedName>
    <definedName name="_0.12.7" localSheetId="4">'[1]Stream Function Scenario'!#REF!</definedName>
    <definedName name="_0.12.7" localSheetId="3">業務流程清單!#REF!</definedName>
    <definedName name="_0.12.7" localSheetId="11">'[1]Stream Function Scenario'!#REF!</definedName>
    <definedName name="_0.12.7" localSheetId="17">'[1]Stream Function Scenario'!#REF!</definedName>
    <definedName name="_0.12.7">#REF!</definedName>
    <definedName name="_0.12.8" localSheetId="16">'[1]Stream Function Scenario'!#REF!</definedName>
    <definedName name="_0.12.8" localSheetId="13">'[1]Stream Function Scenario'!#REF!</definedName>
    <definedName name="_0.12.8" localSheetId="14">'[1]Stream Function Scenario'!#REF!</definedName>
    <definedName name="_0.12.8" localSheetId="15">'[1]Stream Function Scenario'!#REF!</definedName>
    <definedName name="_0.12.8" localSheetId="12">'[1]Stream Function Scenario'!#REF!</definedName>
    <definedName name="_0.12.8" localSheetId="1">[2]业务流程清单!#REF!</definedName>
    <definedName name="_0.12.8" localSheetId="8">'[1]Stream Function Scenario'!#REF!</definedName>
    <definedName name="_0.12.8" localSheetId="9">'[1]Stream Function Scenario'!#REF!</definedName>
    <definedName name="_0.12.8" localSheetId="6">'[1]Stream Function Scenario'!#REF!</definedName>
    <definedName name="_0.12.8" localSheetId="7">'[1]Stream Function Scenario'!#REF!</definedName>
    <definedName name="_0.12.8" localSheetId="5">'[1]Stream Function Scenario'!#REF!</definedName>
    <definedName name="_0.12.8" localSheetId="10">#REF!</definedName>
    <definedName name="_0.12.8" localSheetId="4">'[1]Stream Function Scenario'!#REF!</definedName>
    <definedName name="_0.12.8" localSheetId="3">業務流程清單!#REF!</definedName>
    <definedName name="_0.12.8" localSheetId="11">'[1]Stream Function Scenario'!#REF!</definedName>
    <definedName name="_0.12.8" localSheetId="17">'[1]Stream Function Scenario'!#REF!</definedName>
    <definedName name="_0.12.8">#REF!</definedName>
    <definedName name="_0.12.9" localSheetId="16">'[1]Stream Function Scenario'!#REF!</definedName>
    <definedName name="_0.12.9" localSheetId="13">'[1]Stream Function Scenario'!#REF!</definedName>
    <definedName name="_0.12.9" localSheetId="14">'[1]Stream Function Scenario'!#REF!</definedName>
    <definedName name="_0.12.9" localSheetId="15">'[1]Stream Function Scenario'!#REF!</definedName>
    <definedName name="_0.12.9" localSheetId="12">'[1]Stream Function Scenario'!#REF!</definedName>
    <definedName name="_0.12.9" localSheetId="1">[2]业务流程清单!#REF!</definedName>
    <definedName name="_0.12.9" localSheetId="8">'[1]Stream Function Scenario'!#REF!</definedName>
    <definedName name="_0.12.9" localSheetId="9">'[1]Stream Function Scenario'!#REF!</definedName>
    <definedName name="_0.12.9" localSheetId="6">'[1]Stream Function Scenario'!#REF!</definedName>
    <definedName name="_0.12.9" localSheetId="7">'[1]Stream Function Scenario'!#REF!</definedName>
    <definedName name="_0.12.9" localSheetId="5">'[1]Stream Function Scenario'!#REF!</definedName>
    <definedName name="_0.12.9" localSheetId="10">#REF!</definedName>
    <definedName name="_0.12.9" localSheetId="4">'[1]Stream Function Scenario'!#REF!</definedName>
    <definedName name="_0.12.9" localSheetId="3">業務流程清單!#REF!</definedName>
    <definedName name="_0.12.9" localSheetId="11">'[1]Stream Function Scenario'!#REF!</definedName>
    <definedName name="_0.12.9" localSheetId="17">'[1]Stream Function Scenario'!#REF!</definedName>
    <definedName name="_0.12.9">#REF!</definedName>
    <definedName name="_0.13.1" localSheetId="16">'[1]Stream Function Scenario'!#REF!</definedName>
    <definedName name="_0.13.1" localSheetId="13">'[1]Stream Function Scenario'!#REF!</definedName>
    <definedName name="_0.13.1" localSheetId="14">'[1]Stream Function Scenario'!#REF!</definedName>
    <definedName name="_0.13.1" localSheetId="15">'[1]Stream Function Scenario'!#REF!</definedName>
    <definedName name="_0.13.1" localSheetId="12">'[1]Stream Function Scenario'!#REF!</definedName>
    <definedName name="_0.13.1" localSheetId="1">[2]业务流程清单!#REF!</definedName>
    <definedName name="_0.13.1" localSheetId="8">'[1]Stream Function Scenario'!#REF!</definedName>
    <definedName name="_0.13.1" localSheetId="9">'[1]Stream Function Scenario'!#REF!</definedName>
    <definedName name="_0.13.1" localSheetId="6">'[1]Stream Function Scenario'!#REF!</definedName>
    <definedName name="_0.13.1" localSheetId="7">'[1]Stream Function Scenario'!#REF!</definedName>
    <definedName name="_0.13.1" localSheetId="5">'[1]Stream Function Scenario'!#REF!</definedName>
    <definedName name="_0.13.1" localSheetId="10">#REF!</definedName>
    <definedName name="_0.13.1" localSheetId="4">'[1]Stream Function Scenario'!#REF!</definedName>
    <definedName name="_0.13.1" localSheetId="3">業務流程清單!#REF!</definedName>
    <definedName name="_0.13.1" localSheetId="11">'[1]Stream Function Scenario'!#REF!</definedName>
    <definedName name="_0.13.1" localSheetId="17">'[1]Stream Function Scenario'!#REF!</definedName>
    <definedName name="_0.13.1">#REF!</definedName>
    <definedName name="_0.13.2" localSheetId="16">'[1]Stream Function Scenario'!#REF!</definedName>
    <definedName name="_0.13.2" localSheetId="13">'[1]Stream Function Scenario'!#REF!</definedName>
    <definedName name="_0.13.2" localSheetId="14">'[1]Stream Function Scenario'!#REF!</definedName>
    <definedName name="_0.13.2" localSheetId="15">'[1]Stream Function Scenario'!#REF!</definedName>
    <definedName name="_0.13.2" localSheetId="12">'[1]Stream Function Scenario'!#REF!</definedName>
    <definedName name="_0.13.2" localSheetId="1">[2]业务流程清单!#REF!</definedName>
    <definedName name="_0.13.2" localSheetId="8">'[1]Stream Function Scenario'!#REF!</definedName>
    <definedName name="_0.13.2" localSheetId="9">'[1]Stream Function Scenario'!#REF!</definedName>
    <definedName name="_0.13.2" localSheetId="6">'[1]Stream Function Scenario'!#REF!</definedName>
    <definedName name="_0.13.2" localSheetId="7">'[1]Stream Function Scenario'!#REF!</definedName>
    <definedName name="_0.13.2" localSheetId="5">'[1]Stream Function Scenario'!#REF!</definedName>
    <definedName name="_0.13.2" localSheetId="10">#REF!</definedName>
    <definedName name="_0.13.2" localSheetId="4">'[1]Stream Function Scenario'!#REF!</definedName>
    <definedName name="_0.13.2" localSheetId="3">業務流程清單!#REF!</definedName>
    <definedName name="_0.13.2" localSheetId="11">'[1]Stream Function Scenario'!#REF!</definedName>
    <definedName name="_0.13.2" localSheetId="17">'[1]Stream Function Scenario'!#REF!</definedName>
    <definedName name="_0.13.2">#REF!</definedName>
    <definedName name="_0.13.3" localSheetId="16">'[1]Stream Function Scenario'!#REF!</definedName>
    <definedName name="_0.13.3" localSheetId="13">'[1]Stream Function Scenario'!#REF!</definedName>
    <definedName name="_0.13.3" localSheetId="14">'[1]Stream Function Scenario'!#REF!</definedName>
    <definedName name="_0.13.3" localSheetId="15">'[1]Stream Function Scenario'!#REF!</definedName>
    <definedName name="_0.13.3" localSheetId="12">'[1]Stream Function Scenario'!#REF!</definedName>
    <definedName name="_0.13.3" localSheetId="1">[2]业务流程清单!#REF!</definedName>
    <definedName name="_0.13.3" localSheetId="8">'[1]Stream Function Scenario'!#REF!</definedName>
    <definedName name="_0.13.3" localSheetId="9">'[1]Stream Function Scenario'!#REF!</definedName>
    <definedName name="_0.13.3" localSheetId="6">'[1]Stream Function Scenario'!#REF!</definedName>
    <definedName name="_0.13.3" localSheetId="7">'[1]Stream Function Scenario'!#REF!</definedName>
    <definedName name="_0.13.3" localSheetId="5">'[1]Stream Function Scenario'!#REF!</definedName>
    <definedName name="_0.13.3" localSheetId="10">#REF!</definedName>
    <definedName name="_0.13.3" localSheetId="4">'[1]Stream Function Scenario'!#REF!</definedName>
    <definedName name="_0.13.3" localSheetId="3">業務流程清單!#REF!</definedName>
    <definedName name="_0.13.3" localSheetId="11">'[1]Stream Function Scenario'!#REF!</definedName>
    <definedName name="_0.13.3" localSheetId="17">'[1]Stream Function Scenario'!#REF!</definedName>
    <definedName name="_0.13.3">#REF!</definedName>
    <definedName name="_0.13.4" localSheetId="16">'[1]Stream Function Scenario'!#REF!</definedName>
    <definedName name="_0.13.4" localSheetId="13">'[1]Stream Function Scenario'!#REF!</definedName>
    <definedName name="_0.13.4" localSheetId="14">'[1]Stream Function Scenario'!#REF!</definedName>
    <definedName name="_0.13.4" localSheetId="15">'[1]Stream Function Scenario'!#REF!</definedName>
    <definedName name="_0.13.4" localSheetId="12">'[1]Stream Function Scenario'!#REF!</definedName>
    <definedName name="_0.13.4" localSheetId="1">[2]业务流程清单!#REF!</definedName>
    <definedName name="_0.13.4" localSheetId="8">'[1]Stream Function Scenario'!#REF!</definedName>
    <definedName name="_0.13.4" localSheetId="9">'[1]Stream Function Scenario'!#REF!</definedName>
    <definedName name="_0.13.4" localSheetId="6">'[1]Stream Function Scenario'!#REF!</definedName>
    <definedName name="_0.13.4" localSheetId="7">'[1]Stream Function Scenario'!#REF!</definedName>
    <definedName name="_0.13.4" localSheetId="5">'[1]Stream Function Scenario'!#REF!</definedName>
    <definedName name="_0.13.4" localSheetId="10">#REF!</definedName>
    <definedName name="_0.13.4" localSheetId="4">'[1]Stream Function Scenario'!#REF!</definedName>
    <definedName name="_0.13.4" localSheetId="3">業務流程清單!#REF!</definedName>
    <definedName name="_0.13.4" localSheetId="11">'[1]Stream Function Scenario'!#REF!</definedName>
    <definedName name="_0.13.4" localSheetId="17">'[1]Stream Function Scenario'!#REF!</definedName>
    <definedName name="_0.13.4">#REF!</definedName>
    <definedName name="_0.2.1" localSheetId="1">[2]业务流程清单!#REF!</definedName>
    <definedName name="_0.2.1" localSheetId="10">#REF!</definedName>
    <definedName name="_0.2.1" localSheetId="4">#REF!</definedName>
    <definedName name="_0.2.1" localSheetId="3">業務流程清單!#REF!</definedName>
    <definedName name="_0.2.1">#REF!</definedName>
    <definedName name="_0.2.2" localSheetId="16">'[1]Stream Function Scenario'!#REF!</definedName>
    <definedName name="_0.2.2" localSheetId="13">'[1]Stream Function Scenario'!#REF!</definedName>
    <definedName name="_0.2.2" localSheetId="14">'[1]Stream Function Scenario'!#REF!</definedName>
    <definedName name="_0.2.2" localSheetId="15">'[1]Stream Function Scenario'!#REF!</definedName>
    <definedName name="_0.2.2" localSheetId="12">'[1]Stream Function Scenario'!#REF!</definedName>
    <definedName name="_0.2.2" localSheetId="1">[2]业务流程清单!#REF!</definedName>
    <definedName name="_0.2.2" localSheetId="8">'[1]Stream Function Scenario'!#REF!</definedName>
    <definedName name="_0.2.2" localSheetId="9">'[1]Stream Function Scenario'!#REF!</definedName>
    <definedName name="_0.2.2" localSheetId="6">'[1]Stream Function Scenario'!#REF!</definedName>
    <definedName name="_0.2.2" localSheetId="7">'[1]Stream Function Scenario'!#REF!</definedName>
    <definedName name="_0.2.2" localSheetId="5">'[1]Stream Function Scenario'!#REF!</definedName>
    <definedName name="_0.2.2" localSheetId="10">#REF!</definedName>
    <definedName name="_0.2.2" localSheetId="4">'[1]Stream Function Scenario'!#REF!</definedName>
    <definedName name="_0.2.2" localSheetId="3">業務流程清單!#REF!</definedName>
    <definedName name="_0.2.2" localSheetId="11">'[1]Stream Function Scenario'!#REF!</definedName>
    <definedName name="_0.2.2" localSheetId="17">'[1]Stream Function Scenario'!#REF!</definedName>
    <definedName name="_0.2.2">#REF!</definedName>
    <definedName name="_0.2.3" localSheetId="16">'[1]Stream Function Scenario'!#REF!</definedName>
    <definedName name="_0.2.3" localSheetId="13">'[1]Stream Function Scenario'!#REF!</definedName>
    <definedName name="_0.2.3" localSheetId="14">'[1]Stream Function Scenario'!#REF!</definedName>
    <definedName name="_0.2.3" localSheetId="15">'[1]Stream Function Scenario'!#REF!</definedName>
    <definedName name="_0.2.3" localSheetId="12">'[1]Stream Function Scenario'!#REF!</definedName>
    <definedName name="_0.2.3" localSheetId="1">[2]业务流程清单!#REF!</definedName>
    <definedName name="_0.2.3" localSheetId="8">'[1]Stream Function Scenario'!#REF!</definedName>
    <definedName name="_0.2.3" localSheetId="9">'[1]Stream Function Scenario'!#REF!</definedName>
    <definedName name="_0.2.3" localSheetId="6">'[1]Stream Function Scenario'!#REF!</definedName>
    <definedName name="_0.2.3" localSheetId="7">'[1]Stream Function Scenario'!#REF!</definedName>
    <definedName name="_0.2.3" localSheetId="5">'[1]Stream Function Scenario'!#REF!</definedName>
    <definedName name="_0.2.3" localSheetId="10">#REF!</definedName>
    <definedName name="_0.2.3" localSheetId="4">'[1]Stream Function Scenario'!#REF!</definedName>
    <definedName name="_0.2.3" localSheetId="3">業務流程清單!#REF!</definedName>
    <definedName name="_0.2.3" localSheetId="11">'[1]Stream Function Scenario'!#REF!</definedName>
    <definedName name="_0.2.3" localSheetId="17">'[1]Stream Function Scenario'!#REF!</definedName>
    <definedName name="_0.2.3">#REF!</definedName>
    <definedName name="_0.3.1" localSheetId="1">[2]业务流程清单!#REF!</definedName>
    <definedName name="_0.3.1" localSheetId="10">#REF!</definedName>
    <definedName name="_0.3.1" localSheetId="4">#REF!</definedName>
    <definedName name="_0.3.1" localSheetId="3">業務流程清單!#REF!</definedName>
    <definedName name="_0.3.1">#REF!</definedName>
    <definedName name="_0.4.1" localSheetId="1">[2]业务流程清单!#REF!</definedName>
    <definedName name="_0.4.1" localSheetId="10">#REF!</definedName>
    <definedName name="_0.4.1" localSheetId="4">#REF!</definedName>
    <definedName name="_0.4.1" localSheetId="3">業務流程清單!#REF!</definedName>
    <definedName name="_0.4.1">#REF!</definedName>
    <definedName name="_0.5.1" localSheetId="1">[2]业务流程清单!#REF!</definedName>
    <definedName name="_0.5.1" localSheetId="10">#REF!</definedName>
    <definedName name="_0.5.1" localSheetId="4">#REF!</definedName>
    <definedName name="_0.5.1" localSheetId="3">業務流程清單!#REF!</definedName>
    <definedName name="_0.5.1">#REF!</definedName>
    <definedName name="_0.6.1" localSheetId="1">[2]业务流程清单!#REF!</definedName>
    <definedName name="_0.6.1" localSheetId="10">#REF!</definedName>
    <definedName name="_0.6.1" localSheetId="4">#REF!</definedName>
    <definedName name="_0.6.1" localSheetId="3">業務流程清單!#REF!</definedName>
    <definedName name="_0.6.1">#REF!</definedName>
    <definedName name="_0.6.2" localSheetId="16">'[1]Stream Function Scenario'!#REF!</definedName>
    <definedName name="_0.6.2" localSheetId="13">'[1]Stream Function Scenario'!#REF!</definedName>
    <definedName name="_0.6.2" localSheetId="14">'[1]Stream Function Scenario'!#REF!</definedName>
    <definedName name="_0.6.2" localSheetId="15">'[1]Stream Function Scenario'!#REF!</definedName>
    <definedName name="_0.6.2" localSheetId="12">'[1]Stream Function Scenario'!#REF!</definedName>
    <definedName name="_0.6.2" localSheetId="1">[2]业务流程清单!#REF!</definedName>
    <definedName name="_0.6.2" localSheetId="8">'[1]Stream Function Scenario'!#REF!</definedName>
    <definedName name="_0.6.2" localSheetId="9">'[1]Stream Function Scenario'!#REF!</definedName>
    <definedName name="_0.6.2" localSheetId="6">'[1]Stream Function Scenario'!#REF!</definedName>
    <definedName name="_0.6.2" localSheetId="7">'[1]Stream Function Scenario'!#REF!</definedName>
    <definedName name="_0.6.2" localSheetId="5">'[1]Stream Function Scenario'!#REF!</definedName>
    <definedName name="_0.6.2" localSheetId="10">#REF!</definedName>
    <definedName name="_0.6.2" localSheetId="4">'[1]Stream Function Scenario'!#REF!</definedName>
    <definedName name="_0.6.2" localSheetId="3">業務流程清單!#REF!</definedName>
    <definedName name="_0.6.2" localSheetId="11">'[1]Stream Function Scenario'!#REF!</definedName>
    <definedName name="_0.6.2" localSheetId="17">'[1]Stream Function Scenario'!#REF!</definedName>
    <definedName name="_0.6.2">#REF!</definedName>
    <definedName name="_0.7.1" localSheetId="3">業務流程清單!$D$20</definedName>
    <definedName name="_0.7.1">#REF!</definedName>
    <definedName name="_0.7.2" localSheetId="16">'[1]Stream Function Scenario'!#REF!</definedName>
    <definedName name="_0.7.2" localSheetId="13">'[1]Stream Function Scenario'!#REF!</definedName>
    <definedName name="_0.7.2" localSheetId="14">'[1]Stream Function Scenario'!#REF!</definedName>
    <definedName name="_0.7.2" localSheetId="15">'[1]Stream Function Scenario'!#REF!</definedName>
    <definedName name="_0.7.2" localSheetId="12">'[1]Stream Function Scenario'!#REF!</definedName>
    <definedName name="_0.7.2" localSheetId="1">[2]业务流程清单!#REF!</definedName>
    <definedName name="_0.7.2" localSheetId="8">'[1]Stream Function Scenario'!#REF!</definedName>
    <definedName name="_0.7.2" localSheetId="9">'[1]Stream Function Scenario'!#REF!</definedName>
    <definedName name="_0.7.2" localSheetId="6">'[1]Stream Function Scenario'!#REF!</definedName>
    <definedName name="_0.7.2" localSheetId="7">'[1]Stream Function Scenario'!#REF!</definedName>
    <definedName name="_0.7.2" localSheetId="5">'[1]Stream Function Scenario'!#REF!</definedName>
    <definedName name="_0.7.2" localSheetId="10">#REF!</definedName>
    <definedName name="_0.7.2" localSheetId="4">'[1]Stream Function Scenario'!#REF!</definedName>
    <definedName name="_0.7.2" localSheetId="3">業務流程清單!#REF!</definedName>
    <definedName name="_0.7.2" localSheetId="11">'[1]Stream Function Scenario'!#REF!</definedName>
    <definedName name="_0.7.2" localSheetId="17">'[1]Stream Function Scenario'!#REF!</definedName>
    <definedName name="_0.7.2">#REF!</definedName>
    <definedName name="_0.7.3" localSheetId="16">'[1]Stream Function Scenario'!#REF!</definedName>
    <definedName name="_0.7.3" localSheetId="13">'[1]Stream Function Scenario'!#REF!</definedName>
    <definedName name="_0.7.3" localSheetId="14">'[1]Stream Function Scenario'!#REF!</definedName>
    <definedName name="_0.7.3" localSheetId="15">'[1]Stream Function Scenario'!#REF!</definedName>
    <definedName name="_0.7.3" localSheetId="12">'[1]Stream Function Scenario'!#REF!</definedName>
    <definedName name="_0.7.3" localSheetId="1">[2]业务流程清单!#REF!</definedName>
    <definedName name="_0.7.3" localSheetId="8">'[1]Stream Function Scenario'!#REF!</definedName>
    <definedName name="_0.7.3" localSheetId="9">'[1]Stream Function Scenario'!#REF!</definedName>
    <definedName name="_0.7.3" localSheetId="6">'[1]Stream Function Scenario'!#REF!</definedName>
    <definedName name="_0.7.3" localSheetId="7">'[1]Stream Function Scenario'!#REF!</definedName>
    <definedName name="_0.7.3" localSheetId="5">'[1]Stream Function Scenario'!#REF!</definedName>
    <definedName name="_0.7.3" localSheetId="10">#REF!</definedName>
    <definedName name="_0.7.3" localSheetId="4">'[1]Stream Function Scenario'!#REF!</definedName>
    <definedName name="_0.7.3" localSheetId="3">業務流程清單!#REF!</definedName>
    <definedName name="_0.7.3" localSheetId="11">'[1]Stream Function Scenario'!#REF!</definedName>
    <definedName name="_0.7.3" localSheetId="17">'[1]Stream Function Scenario'!#REF!</definedName>
    <definedName name="_0.7.3">#REF!</definedName>
    <definedName name="_0.8.1" localSheetId="1">[2]业务流程清单!#REF!</definedName>
    <definedName name="_0.8.1" localSheetId="10">#REF!</definedName>
    <definedName name="_0.8.1" localSheetId="4">#REF!</definedName>
    <definedName name="_0.8.1" localSheetId="3">業務流程清單!#REF!</definedName>
    <definedName name="_0.8.1">#REF!</definedName>
    <definedName name="_0.8.2" localSheetId="16">'[1]Stream Function Scenario'!#REF!</definedName>
    <definedName name="_0.8.2" localSheetId="13">'[1]Stream Function Scenario'!#REF!</definedName>
    <definedName name="_0.8.2" localSheetId="14">'[1]Stream Function Scenario'!#REF!</definedName>
    <definedName name="_0.8.2" localSheetId="15">'[1]Stream Function Scenario'!#REF!</definedName>
    <definedName name="_0.8.2" localSheetId="12">'[1]Stream Function Scenario'!#REF!</definedName>
    <definedName name="_0.8.2" localSheetId="1">[2]业务流程清单!#REF!</definedName>
    <definedName name="_0.8.2" localSheetId="8">'[1]Stream Function Scenario'!#REF!</definedName>
    <definedName name="_0.8.2" localSheetId="9">'[1]Stream Function Scenario'!#REF!</definedName>
    <definedName name="_0.8.2" localSheetId="6">'[1]Stream Function Scenario'!#REF!</definedName>
    <definedName name="_0.8.2" localSheetId="7">'[1]Stream Function Scenario'!#REF!</definedName>
    <definedName name="_0.8.2" localSheetId="5">'[1]Stream Function Scenario'!#REF!</definedName>
    <definedName name="_0.8.2" localSheetId="10">#REF!</definedName>
    <definedName name="_0.8.2" localSheetId="4">'[1]Stream Function Scenario'!#REF!</definedName>
    <definedName name="_0.8.2" localSheetId="3">業務流程清單!#REF!</definedName>
    <definedName name="_0.8.2" localSheetId="11">'[1]Stream Function Scenario'!#REF!</definedName>
    <definedName name="_0.8.2" localSheetId="17">'[1]Stream Function Scenario'!#REF!</definedName>
    <definedName name="_0.8.2">#REF!</definedName>
    <definedName name="_0.8.3" localSheetId="16">'[1]Stream Function Scenario'!#REF!</definedName>
    <definedName name="_0.8.3" localSheetId="13">'[1]Stream Function Scenario'!#REF!</definedName>
    <definedName name="_0.8.3" localSheetId="14">'[1]Stream Function Scenario'!#REF!</definedName>
    <definedName name="_0.8.3" localSheetId="15">'[1]Stream Function Scenario'!#REF!</definedName>
    <definedName name="_0.8.3" localSheetId="12">'[1]Stream Function Scenario'!#REF!</definedName>
    <definedName name="_0.8.3" localSheetId="1">[2]业务流程清单!#REF!</definedName>
    <definedName name="_0.8.3" localSheetId="8">'[1]Stream Function Scenario'!#REF!</definedName>
    <definedName name="_0.8.3" localSheetId="9">'[1]Stream Function Scenario'!#REF!</definedName>
    <definedName name="_0.8.3" localSheetId="6">'[1]Stream Function Scenario'!#REF!</definedName>
    <definedName name="_0.8.3" localSheetId="7">'[1]Stream Function Scenario'!#REF!</definedName>
    <definedName name="_0.8.3" localSheetId="5">'[1]Stream Function Scenario'!#REF!</definedName>
    <definedName name="_0.8.3" localSheetId="10">#REF!</definedName>
    <definedName name="_0.8.3" localSheetId="4">'[1]Stream Function Scenario'!#REF!</definedName>
    <definedName name="_0.8.3" localSheetId="3">業務流程清單!#REF!</definedName>
    <definedName name="_0.8.3" localSheetId="11">'[1]Stream Function Scenario'!#REF!</definedName>
    <definedName name="_0.8.3" localSheetId="17">'[1]Stream Function Scenario'!#REF!</definedName>
    <definedName name="_0.8.3">#REF!</definedName>
    <definedName name="_0.9.1" localSheetId="1">[2]业务流程清单!#REF!</definedName>
    <definedName name="_0.9.1" localSheetId="10">#REF!</definedName>
    <definedName name="_0.9.1" localSheetId="4">#REF!</definedName>
    <definedName name="_0.9.1" localSheetId="3">業務流程清單!#REF!</definedName>
    <definedName name="_0.9.1">#REF!</definedName>
    <definedName name="_0.9.2" localSheetId="1">[2]业务流程清单!#REF!</definedName>
    <definedName name="_0.9.2" localSheetId="10">#REF!</definedName>
    <definedName name="_0.9.2" localSheetId="4">#REF!</definedName>
    <definedName name="_0.9.2" localSheetId="3">業務流程清單!#REF!</definedName>
    <definedName name="_0.9.2">#REF!</definedName>
    <definedName name="_0.9.3" localSheetId="1">[2]业务流程清单!#REF!</definedName>
    <definedName name="_0.9.3" localSheetId="10">#REF!</definedName>
    <definedName name="_0.9.3" localSheetId="4">#REF!</definedName>
    <definedName name="_0.9.3" localSheetId="3">業務流程清單!#REF!</definedName>
    <definedName name="_0.9.3">#REF!</definedName>
    <definedName name="_0.9.4" localSheetId="1">[2]业务流程清单!#REF!</definedName>
    <definedName name="_0.9.4" localSheetId="10">#REF!</definedName>
    <definedName name="_0.9.4" localSheetId="4">#REF!</definedName>
    <definedName name="_0.9.4" localSheetId="3">業務流程清單!#REF!</definedName>
    <definedName name="_0.9.4">#REF!</definedName>
    <definedName name="_0.9.5" localSheetId="1">[2]业务流程清单!#REF!</definedName>
    <definedName name="_0.9.5" localSheetId="10">#REF!</definedName>
    <definedName name="_0.9.5" localSheetId="4">#REF!</definedName>
    <definedName name="_0.9.5" localSheetId="3">業務流程清單!#REF!</definedName>
    <definedName name="_0.9.5">#REF!</definedName>
    <definedName name="_0.9.6" localSheetId="1">[2]业务流程清单!#REF!</definedName>
    <definedName name="_0.9.6" localSheetId="3">業務流程清單!#REF!</definedName>
    <definedName name="_0.9.6">#REF!</definedName>
    <definedName name="_0.9.7" localSheetId="16">'[1]Stream Function Scenario'!#REF!</definedName>
    <definedName name="_0.9.7" localSheetId="13">'[1]Stream Function Scenario'!#REF!</definedName>
    <definedName name="_0.9.7" localSheetId="14">'[1]Stream Function Scenario'!#REF!</definedName>
    <definedName name="_0.9.7" localSheetId="15">'[1]Stream Function Scenario'!#REF!</definedName>
    <definedName name="_0.9.7" localSheetId="12">'[1]Stream Function Scenario'!#REF!</definedName>
    <definedName name="_0.9.7" localSheetId="1">[2]业务流程清单!#REF!</definedName>
    <definedName name="_0.9.7" localSheetId="8">'[1]Stream Function Scenario'!#REF!</definedName>
    <definedName name="_0.9.7" localSheetId="9">'[1]Stream Function Scenario'!#REF!</definedName>
    <definedName name="_0.9.7" localSheetId="6">'[1]Stream Function Scenario'!#REF!</definedName>
    <definedName name="_0.9.7" localSheetId="7">'[1]Stream Function Scenario'!#REF!</definedName>
    <definedName name="_0.9.7" localSheetId="5">'[1]Stream Function Scenario'!#REF!</definedName>
    <definedName name="_0.9.7" localSheetId="10">#REF!</definedName>
    <definedName name="_0.9.7" localSheetId="4">'[1]Stream Function Scenario'!#REF!</definedName>
    <definedName name="_0.9.7" localSheetId="3">業務流程清單!#REF!</definedName>
    <definedName name="_0.9.7" localSheetId="11">'[1]Stream Function Scenario'!#REF!</definedName>
    <definedName name="_0.9.7" localSheetId="17">'[1]Stream Function Scenario'!#REF!</definedName>
    <definedName name="_0.9.7">#REF!</definedName>
    <definedName name="_02.3_Host_BC_Request_Trace_Data" localSheetId="16">'[1]Stream Function Scenario'!#REF!</definedName>
    <definedName name="_02.3_Host_BC_Request_Trace_Data" localSheetId="13">'[1]Stream Function Scenario'!#REF!</definedName>
    <definedName name="_02.3_Host_BC_Request_Trace_Data" localSheetId="14">'[1]Stream Function Scenario'!#REF!</definedName>
    <definedName name="_02.3_Host_BC_Request_Trace_Data" localSheetId="15">'[1]Stream Function Scenario'!#REF!</definedName>
    <definedName name="_02.3_Host_BC_Request_Trace_Data" localSheetId="12">'[1]Stream Function Scenario'!#REF!</definedName>
    <definedName name="_02.3_Host_BC_Request_Trace_Data" localSheetId="1">[2]业务流程清单!#REF!</definedName>
    <definedName name="_02.3_Host_BC_Request_Trace_Data" localSheetId="8">'[1]Stream Function Scenario'!#REF!</definedName>
    <definedName name="_02.3_Host_BC_Request_Trace_Data" localSheetId="9">'[1]Stream Function Scenario'!#REF!</definedName>
    <definedName name="_02.3_Host_BC_Request_Trace_Data" localSheetId="6">'[1]Stream Function Scenario'!#REF!</definedName>
    <definedName name="_02.3_Host_BC_Request_Trace_Data" localSheetId="7">'[1]Stream Function Scenario'!#REF!</definedName>
    <definedName name="_02.3_Host_BC_Request_Trace_Data" localSheetId="5">'[1]Stream Function Scenario'!#REF!</definedName>
    <definedName name="_02.3_Host_BC_Request_Trace_Data" localSheetId="10">#REF!</definedName>
    <definedName name="_02.3_Host_BC_Request_Trace_Data" localSheetId="4">'[1]Stream Function Scenario'!#REF!</definedName>
    <definedName name="_02.3_Host_BC_Request_Trace_Data" localSheetId="3">業務流程清單!#REF!</definedName>
    <definedName name="_02.3_Host_BC_Request_Trace_Data" localSheetId="11">'[1]Stream Function Scenario'!#REF!</definedName>
    <definedName name="_02.3_Host_BC_Request_Trace_Data" localSheetId="17">'[1]Stream Function Scenario'!#REF!</definedName>
    <definedName name="_02.3_Host_BC_Request_Trace_Data">#REF!</definedName>
    <definedName name="_09.7" localSheetId="1">[2]业务流程清单!#REF!</definedName>
    <definedName name="_09.7" localSheetId="10">#REF!</definedName>
    <definedName name="_09.7" localSheetId="4">#REF!</definedName>
    <definedName name="_09.7" localSheetId="3">業務流程清單!#REF!</definedName>
    <definedName name="_09.7" localSheetId="17">#REF!</definedName>
    <definedName name="_09.7">#REF!</definedName>
    <definedName name="_1" localSheetId="10">#REF!</definedName>
    <definedName name="_1" localSheetId="4">#REF!</definedName>
    <definedName name="_1">#REF!</definedName>
    <definedName name="_1.1_Host_BC_Initiated__for_online_identification" localSheetId="16">設備控制模式切換!#REF!</definedName>
    <definedName name="_1.1_Host_BC_Initiated__for_online_identification" localSheetId="13">設備控制模式切換!#REF!</definedName>
    <definedName name="_1.1_Host_BC_Initiated__for_online_identification" localSheetId="14">設備控制模式切換!#REF!</definedName>
    <definedName name="_1.1_Host_BC_Initiated__for_online_identification" localSheetId="15">設備控制模式切換!#REF!</definedName>
    <definedName name="_1.1_Host_BC_Initiated__for_online_identification" localSheetId="12">設備控制模式切換!#REF!</definedName>
    <definedName name="_1.1_Host_BC_Initiated__for_online_identification" localSheetId="8">設備控制模式切換!#REF!</definedName>
    <definedName name="_1.1_Host_BC_Initiated__for_online_identification" localSheetId="9">設備控制模式切換!#REF!</definedName>
    <definedName name="_1.1_Host_BC_Initiated__for_online_identification" localSheetId="6">設備控制模式切換!#REF!</definedName>
    <definedName name="_1.1_Host_BC_Initiated__for_online_identification" localSheetId="7">設備控制模式切換!#REF!</definedName>
    <definedName name="_1.1_Host_BC_Initiated__for_online_identification" localSheetId="5">設備控制模式切換!#REF!</definedName>
    <definedName name="_1.1_Host_BC_Initiated__for_online_identification" localSheetId="10">#REF!</definedName>
    <definedName name="_1.1_Host_BC_Initiated__for_online_identification" localSheetId="4">設備控制模式切換!#REF!</definedName>
    <definedName name="_1.1_Host_BC_Initiated__for_online_identification" localSheetId="11">設備控制模式切換!#REF!</definedName>
    <definedName name="_1.1_Host_BC_Initiated__for_online_identification" localSheetId="17">設備控制模式切換!#REF!</definedName>
    <definedName name="_1.1_Host_BC_Initiated__for_online_identification">#REF!</definedName>
    <definedName name="_1.2_Operator_Set_ON_LINE" localSheetId="16">設備控制模式切換!#REF!</definedName>
    <definedName name="_1.2_Operator_Set_ON_LINE" localSheetId="13">設備控制模式切換!#REF!</definedName>
    <definedName name="_1.2_Operator_Set_ON_LINE" localSheetId="14">設備控制模式切換!#REF!</definedName>
    <definedName name="_1.2_Operator_Set_ON_LINE" localSheetId="15">設備控制模式切換!#REF!</definedName>
    <definedName name="_1.2_Operator_Set_ON_LINE" localSheetId="12">設備控制模式切換!#REF!</definedName>
    <definedName name="_1.2_Operator_Set_ON_LINE" localSheetId="8">設備控制模式切換!#REF!</definedName>
    <definedName name="_1.2_Operator_Set_ON_LINE" localSheetId="9">設備控制模式切換!#REF!</definedName>
    <definedName name="_1.2_Operator_Set_ON_LINE" localSheetId="6">設備控制模式切換!#REF!</definedName>
    <definedName name="_1.2_Operator_Set_ON_LINE" localSheetId="7">設備控制模式切換!#REF!</definedName>
    <definedName name="_1.2_Operator_Set_ON_LINE" localSheetId="5">設備控制模式切換!#REF!</definedName>
    <definedName name="_1.2_Operator_Set_ON_LINE" localSheetId="10">#REF!</definedName>
    <definedName name="_1.2_Operator_Set_ON_LINE" localSheetId="4">設備控制模式切換!#REF!</definedName>
    <definedName name="_1.2_Operator_Set_ON_LINE" localSheetId="11">設備控制模式切換!#REF!</definedName>
    <definedName name="_1.2_Operator_Set_ON_LINE" localSheetId="17">設備控制模式切換!#REF!</definedName>
    <definedName name="_1.2_Operator_Set_ON_LINE">#REF!</definedName>
    <definedName name="_1.3_Host_BC_Denies_ON_LINE" localSheetId="16">設備控制模式切換!#REF!</definedName>
    <definedName name="_1.3_Host_BC_Denies_ON_LINE" localSheetId="13">設備控制模式切換!#REF!</definedName>
    <definedName name="_1.3_Host_BC_Denies_ON_LINE" localSheetId="14">設備控制模式切換!#REF!</definedName>
    <definedName name="_1.3_Host_BC_Denies_ON_LINE" localSheetId="15">設備控制模式切換!#REF!</definedName>
    <definedName name="_1.3_Host_BC_Denies_ON_LINE" localSheetId="12">設備控制模式切換!#REF!</definedName>
    <definedName name="_1.3_Host_BC_Denies_ON_LINE" localSheetId="8">設備控制模式切換!#REF!</definedName>
    <definedName name="_1.3_Host_BC_Denies_ON_LINE" localSheetId="9">設備控制模式切換!#REF!</definedName>
    <definedName name="_1.3_Host_BC_Denies_ON_LINE" localSheetId="6">設備控制模式切換!#REF!</definedName>
    <definedName name="_1.3_Host_BC_Denies_ON_LINE" localSheetId="7">設備控制模式切換!#REF!</definedName>
    <definedName name="_1.3_Host_BC_Denies_ON_LINE" localSheetId="5">設備控制模式切換!#REF!</definedName>
    <definedName name="_1.3_Host_BC_Denies_ON_LINE" localSheetId="10">#REF!</definedName>
    <definedName name="_1.3_Host_BC_Denies_ON_LINE" localSheetId="4">設備控制模式切換!#REF!</definedName>
    <definedName name="_1.3_Host_BC_Denies_ON_LINE" localSheetId="11">設備控制模式切換!#REF!</definedName>
    <definedName name="_1.3_Host_BC_Denies_ON_LINE" localSheetId="17">設備控制模式切換!#REF!</definedName>
    <definedName name="_1.3_Host_BC_Denies_ON_LINE">#REF!</definedName>
    <definedName name="_1.3_Online_Abort_Scenario__Offline____Online_by_Equipment" localSheetId="16">設備控制模式切換!#REF!</definedName>
    <definedName name="_1.3_Online_Abort_Scenario__Offline____Online_by_Equipment" localSheetId="13">設備控制模式切換!#REF!</definedName>
    <definedName name="_1.3_Online_Abort_Scenario__Offline____Online_by_Equipment" localSheetId="14">設備控制模式切換!#REF!</definedName>
    <definedName name="_1.3_Online_Abort_Scenario__Offline____Online_by_Equipment" localSheetId="15">設備控制模式切換!#REF!</definedName>
    <definedName name="_1.3_Online_Abort_Scenario__Offline____Online_by_Equipment" localSheetId="12">設備控制模式切換!#REF!</definedName>
    <definedName name="_1.3_Online_Abort_Scenario__Offline____Online_by_Equipment" localSheetId="8">設備控制模式切換!#REF!</definedName>
    <definedName name="_1.3_Online_Abort_Scenario__Offline____Online_by_Equipment" localSheetId="9">設備控制模式切換!#REF!</definedName>
    <definedName name="_1.3_Online_Abort_Scenario__Offline____Online_by_Equipment" localSheetId="6">設備控制模式切換!#REF!</definedName>
    <definedName name="_1.3_Online_Abort_Scenario__Offline____Online_by_Equipment" localSheetId="7">設備控制模式切換!#REF!</definedName>
    <definedName name="_1.3_Online_Abort_Scenario__Offline____Online_by_Equipment" localSheetId="5">設備控制模式切換!#REF!</definedName>
    <definedName name="_1.3_Online_Abort_Scenario__Offline____Online_by_Equipment" localSheetId="10">#REF!</definedName>
    <definedName name="_1.3_Online_Abort_Scenario__Offline____Online_by_Equipment" localSheetId="4">設備控制模式切換!#REF!</definedName>
    <definedName name="_1.3_Online_Abort_Scenario__Offline____Online_by_Equipment" localSheetId="11">設備控制模式切換!#REF!</definedName>
    <definedName name="_1.3_Online_Abort_Scenario__Offline____Online_by_Equipment" localSheetId="17">設備控制模式切換!#REF!</definedName>
    <definedName name="_1.3_Online_Abort_Scenario__Offline____Online_by_Equipment">#REF!</definedName>
    <definedName name="_1.4_Equipment_Denies_ON_LINE" localSheetId="16">設備控制模式切換!#REF!</definedName>
    <definedName name="_1.4_Equipment_Denies_ON_LINE" localSheetId="13">設備控制模式切換!#REF!</definedName>
    <definedName name="_1.4_Equipment_Denies_ON_LINE" localSheetId="14">設備控制模式切換!#REF!</definedName>
    <definedName name="_1.4_Equipment_Denies_ON_LINE" localSheetId="15">設備控制模式切換!#REF!</definedName>
    <definedName name="_1.4_Equipment_Denies_ON_LINE" localSheetId="12">設備控制模式切換!#REF!</definedName>
    <definedName name="_1.4_Equipment_Denies_ON_LINE" localSheetId="8">設備控制模式切換!#REF!</definedName>
    <definedName name="_1.4_Equipment_Denies_ON_LINE" localSheetId="9">設備控制模式切換!#REF!</definedName>
    <definedName name="_1.4_Equipment_Denies_ON_LINE" localSheetId="6">設備控制模式切換!#REF!</definedName>
    <definedName name="_1.4_Equipment_Denies_ON_LINE" localSheetId="7">設備控制模式切換!#REF!</definedName>
    <definedName name="_1.4_Equipment_Denies_ON_LINE" localSheetId="5">設備控制模式切換!#REF!</definedName>
    <definedName name="_1.4_Equipment_Denies_ON_LINE" localSheetId="10">#REF!</definedName>
    <definedName name="_1.4_Equipment_Denies_ON_LINE" localSheetId="4">設備控制模式切換!#REF!</definedName>
    <definedName name="_1.4_Equipment_Denies_ON_LINE" localSheetId="11">設備控制模式切換!#REF!</definedName>
    <definedName name="_1.4_Equipment_Denies_ON_LINE" localSheetId="17">設備控制模式切換!#REF!</definedName>
    <definedName name="_1.4_Equipment_Denies_ON_LINE">#REF!</definedName>
    <definedName name="_1.4_Offline_Scenario__Online____Offline_by_Equipment" localSheetId="16">設備控制模式切換!#REF!</definedName>
    <definedName name="_1.4_Offline_Scenario__Online____Offline_by_Equipment" localSheetId="13">設備控制模式切換!#REF!</definedName>
    <definedName name="_1.4_Offline_Scenario__Online____Offline_by_Equipment" localSheetId="14">設備控制模式切換!#REF!</definedName>
    <definedName name="_1.4_Offline_Scenario__Online____Offline_by_Equipment" localSheetId="15">設備控制模式切換!#REF!</definedName>
    <definedName name="_1.4_Offline_Scenario__Online____Offline_by_Equipment" localSheetId="12">設備控制模式切換!#REF!</definedName>
    <definedName name="_1.4_Offline_Scenario__Online____Offline_by_Equipment" localSheetId="8">設備控制模式切換!#REF!</definedName>
    <definedName name="_1.4_Offline_Scenario__Online____Offline_by_Equipment" localSheetId="9">設備控制模式切換!#REF!</definedName>
    <definedName name="_1.4_Offline_Scenario__Online____Offline_by_Equipment" localSheetId="6">設備控制模式切換!#REF!</definedName>
    <definedName name="_1.4_Offline_Scenario__Online____Offline_by_Equipment" localSheetId="7">設備控制模式切換!#REF!</definedName>
    <definedName name="_1.4_Offline_Scenario__Online____Offline_by_Equipment" localSheetId="5">設備控制模式切換!#REF!</definedName>
    <definedName name="_1.4_Offline_Scenario__Online____Offline_by_Equipment" localSheetId="10">#REF!</definedName>
    <definedName name="_1.4_Offline_Scenario__Online____Offline_by_Equipment" localSheetId="4">設備控制模式切換!#REF!</definedName>
    <definedName name="_1.4_Offline_Scenario__Online____Offline_by_Equipment" localSheetId="11">設備控制模式切換!#REF!</definedName>
    <definedName name="_1.4_Offline_Scenario__Online____Offline_by_Equipment" localSheetId="17">設備控制模式切換!#REF!</definedName>
    <definedName name="_1.4_Offline_Scenario__Online____Offline_by_Equipment">#REF!</definedName>
    <definedName name="_1.5_Offline_Abort_Scenario__Online____Offline_by_Equipment" localSheetId="16">設備控制模式切換!#REF!</definedName>
    <definedName name="_1.5_Offline_Abort_Scenario__Online____Offline_by_Equipment" localSheetId="13">設備控制模式切換!#REF!</definedName>
    <definedName name="_1.5_Offline_Abort_Scenario__Online____Offline_by_Equipment" localSheetId="14">設備控制模式切換!#REF!</definedName>
    <definedName name="_1.5_Offline_Abort_Scenario__Online____Offline_by_Equipment" localSheetId="15">設備控制模式切換!#REF!</definedName>
    <definedName name="_1.5_Offline_Abort_Scenario__Online____Offline_by_Equipment" localSheetId="12">設備控制模式切換!#REF!</definedName>
    <definedName name="_1.5_Offline_Abort_Scenario__Online____Offline_by_Equipment" localSheetId="8">設備控制模式切換!#REF!</definedName>
    <definedName name="_1.5_Offline_Abort_Scenario__Online____Offline_by_Equipment" localSheetId="9">設備控制模式切換!#REF!</definedName>
    <definedName name="_1.5_Offline_Abort_Scenario__Online____Offline_by_Equipment" localSheetId="6">設備控制模式切換!#REF!</definedName>
    <definedName name="_1.5_Offline_Abort_Scenario__Online____Offline_by_Equipment" localSheetId="7">設備控制模式切換!#REF!</definedName>
    <definedName name="_1.5_Offline_Abort_Scenario__Online____Offline_by_Equipment" localSheetId="5">設備控制模式切換!#REF!</definedName>
    <definedName name="_1.5_Offline_Abort_Scenario__Online____Offline_by_Equipment" localSheetId="10">#REF!</definedName>
    <definedName name="_1.5_Offline_Abort_Scenario__Online____Offline_by_Equipment" localSheetId="4">設備控制模式切換!#REF!</definedName>
    <definedName name="_1.5_Offline_Abort_Scenario__Online____Offline_by_Equipment" localSheetId="11">設備控制模式切換!#REF!</definedName>
    <definedName name="_1.5_Offline_Abort_Scenario__Online____Offline_by_Equipment" localSheetId="17">設備控制模式切換!#REF!</definedName>
    <definedName name="_1.5_Offline_Abort_Scenario__Online____Offline_by_Equipment">#REF!</definedName>
    <definedName name="_1.5_Operator_Sets_OFF_LINE" localSheetId="16">設備控制模式切換!#REF!</definedName>
    <definedName name="_1.5_Operator_Sets_OFF_LINE" localSheetId="13">設備控制模式切換!#REF!</definedName>
    <definedName name="_1.5_Operator_Sets_OFF_LINE" localSheetId="14">設備控制模式切換!#REF!</definedName>
    <definedName name="_1.5_Operator_Sets_OFF_LINE" localSheetId="15">設備控制模式切換!#REF!</definedName>
    <definedName name="_1.5_Operator_Sets_OFF_LINE" localSheetId="12">設備控制模式切換!#REF!</definedName>
    <definedName name="_1.5_Operator_Sets_OFF_LINE" localSheetId="8">設備控制模式切換!#REF!</definedName>
    <definedName name="_1.5_Operator_Sets_OFF_LINE" localSheetId="9">設備控制模式切換!#REF!</definedName>
    <definedName name="_1.5_Operator_Sets_OFF_LINE" localSheetId="6">設備控制模式切換!#REF!</definedName>
    <definedName name="_1.5_Operator_Sets_OFF_LINE" localSheetId="7">設備控制模式切換!#REF!</definedName>
    <definedName name="_1.5_Operator_Sets_OFF_LINE" localSheetId="5">設備控制模式切換!#REF!</definedName>
    <definedName name="_1.5_Operator_Sets_OFF_LINE" localSheetId="10">#REF!</definedName>
    <definedName name="_1.5_Operator_Sets_OFF_LINE" localSheetId="4">設備控制模式切換!#REF!</definedName>
    <definedName name="_1.5_Operator_Sets_OFF_LINE" localSheetId="11">設備控制模式切換!#REF!</definedName>
    <definedName name="_1.5_Operator_Sets_OFF_LINE" localSheetId="17">設備控制模式切換!#REF!</definedName>
    <definedName name="_1.5_Operator_Sets_OFF_LINE">#REF!</definedName>
    <definedName name="_1.5_OperatorSetsOFFLINE" localSheetId="16">設備控制模式切換!#REF!</definedName>
    <definedName name="_1.5_OperatorSetsOFFLINE" localSheetId="13">設備控制模式切換!#REF!</definedName>
    <definedName name="_1.5_OperatorSetsOFFLINE" localSheetId="14">設備控制模式切換!#REF!</definedName>
    <definedName name="_1.5_OperatorSetsOFFLINE" localSheetId="15">設備控制模式切換!#REF!</definedName>
    <definedName name="_1.5_OperatorSetsOFFLINE" localSheetId="12">設備控制模式切換!#REF!</definedName>
    <definedName name="_1.5_OperatorSetsOFFLINE" localSheetId="8">設備控制模式切換!#REF!</definedName>
    <definedName name="_1.5_OperatorSetsOFFLINE" localSheetId="9">設備控制模式切換!#REF!</definedName>
    <definedName name="_1.5_OperatorSetsOFFLINE" localSheetId="6">設備控制模式切換!#REF!</definedName>
    <definedName name="_1.5_OperatorSetsOFFLINE" localSheetId="7">設備控制模式切換!#REF!</definedName>
    <definedName name="_1.5_OperatorSetsOFFLINE" localSheetId="5">設備控制模式切換!#REF!</definedName>
    <definedName name="_1.5_OperatorSetsOFFLINE" localSheetId="10">#REF!</definedName>
    <definedName name="_1.5_OperatorSetsOFFLINE" localSheetId="4">設備控制模式切換!#REF!</definedName>
    <definedName name="_1.5_OperatorSetsOFFLINE" localSheetId="11">設備控制模式切換!#REF!</definedName>
    <definedName name="_1.5_OperatorSetsOFFLINE" localSheetId="17">設備控制模式切換!#REF!</definedName>
    <definedName name="_1.5_OperatorSetsOFFLINE">#REF!</definedName>
    <definedName name="_1.6_Host_BC_Sets_OFF_LINE1" localSheetId="16">設備控制模式切換!#REF!</definedName>
    <definedName name="_1.6_Host_BC_Sets_OFF_LINE1" localSheetId="13">設備控制模式切換!#REF!</definedName>
    <definedName name="_1.6_Host_BC_Sets_OFF_LINE1" localSheetId="14">設備控制模式切換!#REF!</definedName>
    <definedName name="_1.6_Host_BC_Sets_OFF_LINE1" localSheetId="15">設備控制模式切換!#REF!</definedName>
    <definedName name="_1.6_Host_BC_Sets_OFF_LINE1" localSheetId="12">設備控制模式切換!#REF!</definedName>
    <definedName name="_1.6_Host_BC_Sets_OFF_LINE1" localSheetId="8">設備控制模式切換!#REF!</definedName>
    <definedName name="_1.6_Host_BC_Sets_OFF_LINE1" localSheetId="9">設備控制模式切換!#REF!</definedName>
    <definedName name="_1.6_Host_BC_Sets_OFF_LINE1" localSheetId="6">設備控制模式切換!#REF!</definedName>
    <definedName name="_1.6_Host_BC_Sets_OFF_LINE1" localSheetId="7">設備控制模式切換!#REF!</definedName>
    <definedName name="_1.6_Host_BC_Sets_OFF_LINE1" localSheetId="5">設備控制模式切換!#REF!</definedName>
    <definedName name="_1.6_Host_BC_Sets_OFF_LINE1" localSheetId="10">#REF!</definedName>
    <definedName name="_1.6_Host_BC_Sets_OFF_LINE1" localSheetId="4">設備控制模式切換!#REF!</definedName>
    <definedName name="_1.6_Host_BC_Sets_OFF_LINE1" localSheetId="11">設備控制模式切換!#REF!</definedName>
    <definedName name="_1.6_Host_BC_Sets_OFF_LINE1" localSheetId="17">設備控制模式切換!#REF!</definedName>
    <definedName name="_1.6_Host_BC_Sets_OFF_LINE1">#REF!</definedName>
    <definedName name="_1.6_Online_Scenario__Offline____Online_by_Host" localSheetId="16">設備控制模式切換!#REF!</definedName>
    <definedName name="_1.6_Online_Scenario__Offline____Online_by_Host" localSheetId="13">設備控制模式切換!#REF!</definedName>
    <definedName name="_1.6_Online_Scenario__Offline____Online_by_Host" localSheetId="14">設備控制模式切換!#REF!</definedName>
    <definedName name="_1.6_Online_Scenario__Offline____Online_by_Host" localSheetId="15">設備控制模式切換!#REF!</definedName>
    <definedName name="_1.6_Online_Scenario__Offline____Online_by_Host" localSheetId="12">設備控制模式切換!#REF!</definedName>
    <definedName name="_1.6_Online_Scenario__Offline____Online_by_Host" localSheetId="8">設備控制模式切換!#REF!</definedName>
    <definedName name="_1.6_Online_Scenario__Offline____Online_by_Host" localSheetId="9">設備控制模式切換!#REF!</definedName>
    <definedName name="_1.6_Online_Scenario__Offline____Online_by_Host" localSheetId="6">設備控制模式切換!#REF!</definedName>
    <definedName name="_1.6_Online_Scenario__Offline____Online_by_Host" localSheetId="7">設備控制模式切換!#REF!</definedName>
    <definedName name="_1.6_Online_Scenario__Offline____Online_by_Host" localSheetId="5">設備控制模式切換!#REF!</definedName>
    <definedName name="_1.6_Online_Scenario__Offline____Online_by_Host" localSheetId="10">#REF!</definedName>
    <definedName name="_1.6_Online_Scenario__Offline____Online_by_Host" localSheetId="4">設備控制模式切換!#REF!</definedName>
    <definedName name="_1.6_Online_Scenario__Offline____Online_by_Host" localSheetId="11">設備控制模式切換!#REF!</definedName>
    <definedName name="_1.6_Online_Scenario__Offline____Online_by_Host" localSheetId="17">設備控制模式切換!#REF!</definedName>
    <definedName name="_1.6_Online_Scenario__Offline____Online_by_Host">#REF!</definedName>
    <definedName name="_1.7_Host_BC_Sets_OFF_LINE2" localSheetId="16">設備控制模式切換!#REF!</definedName>
    <definedName name="_1.7_Host_BC_Sets_OFF_LINE2" localSheetId="13">設備控制模式切換!#REF!</definedName>
    <definedName name="_1.7_Host_BC_Sets_OFF_LINE2" localSheetId="14">設備控制模式切換!#REF!</definedName>
    <definedName name="_1.7_Host_BC_Sets_OFF_LINE2" localSheetId="15">設備控制模式切換!#REF!</definedName>
    <definedName name="_1.7_Host_BC_Sets_OFF_LINE2" localSheetId="12">設備控制模式切換!#REF!</definedName>
    <definedName name="_1.7_Host_BC_Sets_OFF_LINE2" localSheetId="8">設備控制模式切換!#REF!</definedName>
    <definedName name="_1.7_Host_BC_Sets_OFF_LINE2" localSheetId="9">設備控制模式切換!#REF!</definedName>
    <definedName name="_1.7_Host_BC_Sets_OFF_LINE2" localSheetId="6">設備控制模式切換!#REF!</definedName>
    <definedName name="_1.7_Host_BC_Sets_OFF_LINE2" localSheetId="7">設備控制模式切換!#REF!</definedName>
    <definedName name="_1.7_Host_BC_Sets_OFF_LINE2" localSheetId="5">設備控制模式切換!#REF!</definedName>
    <definedName name="_1.7_Host_BC_Sets_OFF_LINE2" localSheetId="10">#REF!</definedName>
    <definedName name="_1.7_Host_BC_Sets_OFF_LINE2" localSheetId="4">設備控制模式切換!#REF!</definedName>
    <definedName name="_1.7_Host_BC_Sets_OFF_LINE2" localSheetId="11">設備控制模式切換!#REF!</definedName>
    <definedName name="_1.7_Host_BC_Sets_OFF_LINE2" localSheetId="17">設備控制模式切換!#REF!</definedName>
    <definedName name="_1.7_Host_BC_Sets_OFF_LINE2">#REF!</definedName>
    <definedName name="_1.7_Online_Abort_Scenario__Offline____Online_by_Host" localSheetId="16">設備控制模式切換!#REF!</definedName>
    <definedName name="_1.7_Online_Abort_Scenario__Offline____Online_by_Host" localSheetId="13">設備控制模式切換!#REF!</definedName>
    <definedName name="_1.7_Online_Abort_Scenario__Offline____Online_by_Host" localSheetId="14">設備控制模式切換!#REF!</definedName>
    <definedName name="_1.7_Online_Abort_Scenario__Offline____Online_by_Host" localSheetId="15">設備控制模式切換!#REF!</definedName>
    <definedName name="_1.7_Online_Abort_Scenario__Offline____Online_by_Host" localSheetId="12">設備控制模式切換!#REF!</definedName>
    <definedName name="_1.7_Online_Abort_Scenario__Offline____Online_by_Host" localSheetId="8">設備控制模式切換!#REF!</definedName>
    <definedName name="_1.7_Online_Abort_Scenario__Offline____Online_by_Host" localSheetId="9">設備控制模式切換!#REF!</definedName>
    <definedName name="_1.7_Online_Abort_Scenario__Offline____Online_by_Host" localSheetId="6">設備控制模式切換!#REF!</definedName>
    <definedName name="_1.7_Online_Abort_Scenario__Offline____Online_by_Host" localSheetId="7">設備控制模式切換!#REF!</definedName>
    <definedName name="_1.7_Online_Abort_Scenario__Offline____Online_by_Host" localSheetId="5">設備控制模式切換!#REF!</definedName>
    <definedName name="_1.7_Online_Abort_Scenario__Offline____Online_by_Host" localSheetId="10">#REF!</definedName>
    <definedName name="_1.7_Online_Abort_Scenario__Offline____Online_by_Host" localSheetId="4">設備控制模式切換!#REF!</definedName>
    <definedName name="_1.7_Online_Abort_Scenario__Offline____Online_by_Host" localSheetId="11">設備控制模式切換!#REF!</definedName>
    <definedName name="_1.7_Online_Abort_Scenario__Offline____Online_by_Host" localSheetId="17">設備控制模式切換!#REF!</definedName>
    <definedName name="_1.7_Online_Abort_Scenario__Offline____Online_by_Host">#REF!</definedName>
    <definedName name="_1.8_Host_BC_Sets_ON_LINE" localSheetId="16">設備控制模式切換!#REF!</definedName>
    <definedName name="_1.8_Host_BC_Sets_ON_LINE" localSheetId="13">設備控制模式切換!#REF!</definedName>
    <definedName name="_1.8_Host_BC_Sets_ON_LINE" localSheetId="14">設備控制模式切換!#REF!</definedName>
    <definedName name="_1.8_Host_BC_Sets_ON_LINE" localSheetId="15">設備控制模式切換!#REF!</definedName>
    <definedName name="_1.8_Host_BC_Sets_ON_LINE" localSheetId="12">設備控制模式切換!#REF!</definedName>
    <definedName name="_1.8_Host_BC_Sets_ON_LINE" localSheetId="8">設備控制模式切換!#REF!</definedName>
    <definedName name="_1.8_Host_BC_Sets_ON_LINE" localSheetId="9">設備控制模式切換!#REF!</definedName>
    <definedName name="_1.8_Host_BC_Sets_ON_LINE" localSheetId="6">設備控制模式切換!#REF!</definedName>
    <definedName name="_1.8_Host_BC_Sets_ON_LINE" localSheetId="7">設備控制模式切換!#REF!</definedName>
    <definedName name="_1.8_Host_BC_Sets_ON_LINE" localSheetId="5">設備控制模式切換!#REF!</definedName>
    <definedName name="_1.8_Host_BC_Sets_ON_LINE" localSheetId="10">#REF!</definedName>
    <definedName name="_1.8_Host_BC_Sets_ON_LINE" localSheetId="4">設備控制模式切換!#REF!</definedName>
    <definedName name="_1.8_Host_BC_Sets_ON_LINE" localSheetId="11">設備控制模式切換!#REF!</definedName>
    <definedName name="_1.8_Host_BC_Sets_ON_LINE" localSheetId="17">設備控制模式切換!#REF!</definedName>
    <definedName name="_1.8_Host_BC_Sets_ON_LINE">#REF!</definedName>
    <definedName name="_1_8.1._Host_BC_Requests_Equipment_s_Current_Time_Value">#REF!</definedName>
    <definedName name="_10" localSheetId="1">[2]业务流程清单!#REF!</definedName>
    <definedName name="_10" localSheetId="10">#REF!</definedName>
    <definedName name="_10" localSheetId="4">#REF!</definedName>
    <definedName name="_10" localSheetId="3">業務流程清單!#REF!</definedName>
    <definedName name="_10">#REF!</definedName>
    <definedName name="_10.1._Operator_Sends_Information_To_The_Host_BC">#REF!</definedName>
    <definedName name="_10.2._Host_BC_Sends_A_Multi_Block_Display_Message" localSheetId="10">#REF!</definedName>
    <definedName name="_10.2._Host_BC_Sends_A_Multi_Block_Display_Message" localSheetId="4">#REF!</definedName>
    <definedName name="_10.2._Host_BC_Sends_A_Multi_Block_Display_Message" localSheetId="17">#REF!</definedName>
    <definedName name="_10.2._Host_BC_Sends_A_Multi_Block_Display_Message">#REF!</definedName>
    <definedName name="_11.1_Loader_Port_Flow">#REF!</definedName>
    <definedName name="_11.2._Unloader_Port_Flow">#REF!</definedName>
    <definedName name="_11.3._Process_EQ_Flow">#REF!</definedName>
    <definedName name="_11.4._Mask_Flow">#REF!</definedName>
    <definedName name="_11.5._Material_Flow">#REF!</definedName>
    <definedName name="_12.1._Foup_Cancel_by_Host_BC_–_Mapping_End">#REF!</definedName>
    <definedName name="_12.10">#REF!</definedName>
    <definedName name="_12.10_Conversation_Timeout__Wait_Start_Command_Timeout">#REF!</definedName>
    <definedName name="_12.2">#REF!</definedName>
    <definedName name="_12.2._Foup_Cancel_by_Host_BC_–_Wait_Reserve">#REF!</definedName>
    <definedName name="_12.3._Foup_Cancel_by_Host_BC_–_Wait_Command">#REF!</definedName>
    <definedName name="_12.4._Foup_Cancel_by_Validation_NG__S2F103">#REF!</definedName>
    <definedName name="_12.5._Foup_Cancel_by_Operator">#REF!</definedName>
    <definedName name="_12.6._Foup_Abort_by_Host_BC">#REF!</definedName>
    <definedName name="_12.7._Foup_Abort_by_Operator">#REF!</definedName>
    <definedName name="_12.8._Conversation_Timeout__Wait_Foup_Data_Timeout">#REF!</definedName>
    <definedName name="_12.9">#REF!</definedName>
    <definedName name="_12.9._Conversation_Timeout__Wait_Foup_Data_Timeout">#REF!</definedName>
    <definedName name="_13.1._Work_Information_Request_Flow">#REF!</definedName>
    <definedName name="_13.2_Material_Validation_Request_Flow_For_Crucible">#REF!</definedName>
    <definedName name="_13.3._Probe_Card_Validation_Request_Flow">#REF!</definedName>
    <definedName name="_13.4_Wafer_Evaporation_History_Request_Flow">#REF!</definedName>
    <definedName name="_2.1_Equipment_Reports_The_Events" localSheetId="16">'[1]02.Data Collection'!#REF!</definedName>
    <definedName name="_2.1_Equipment_Reports_The_Events" localSheetId="13">'[1]02.Data Collection'!#REF!</definedName>
    <definedName name="_2.1_Equipment_Reports_The_Events" localSheetId="14">'[1]02.Data Collection'!#REF!</definedName>
    <definedName name="_2.1_Equipment_Reports_The_Events" localSheetId="15">'[1]02.Data Collection'!#REF!</definedName>
    <definedName name="_2.1_Equipment_Reports_The_Events" localSheetId="12">'[1]02.Data Collection'!#REF!</definedName>
    <definedName name="_2.1_Equipment_Reports_The_Events" localSheetId="8">'[1]02.Data Collection'!#REF!</definedName>
    <definedName name="_2.1_Equipment_Reports_The_Events" localSheetId="9">'[1]02.Data Collection'!#REF!</definedName>
    <definedName name="_2.1_Equipment_Reports_The_Events" localSheetId="6">'[1]02.Data Collection'!#REF!</definedName>
    <definedName name="_2.1_Equipment_Reports_The_Events" localSheetId="7">'[1]02.Data Collection'!#REF!</definedName>
    <definedName name="_2.1_Equipment_Reports_The_Events" localSheetId="5">'[1]02.Data Collection'!#REF!</definedName>
    <definedName name="_2.1_Equipment_Reports_The_Events" localSheetId="10">#REF!</definedName>
    <definedName name="_2.1_Equipment_Reports_The_Events" localSheetId="4">'[1]02.Data Collection'!#REF!</definedName>
    <definedName name="_2.1_Equipment_Reports_The_Events" localSheetId="11">'[1]02.Data Collection'!#REF!</definedName>
    <definedName name="_2.1_Equipment_Reports_The_Events" localSheetId="17">'[1]02.Data Collection'!#REF!</definedName>
    <definedName name="_2.1_Equipment_Reports_The_Events">#REF!</definedName>
    <definedName name="_2.2_Equipment_Report_Work_Process_Data_After_Processed_End">#REF!</definedName>
    <definedName name="_2.3">#REF!</definedName>
    <definedName name="_2.3_Host_BC_Request_Trace_Data">#REF!</definedName>
    <definedName name="_2.4">#REF!</definedName>
    <definedName name="_2.4_Host_BC_Request_The_Value_Of_Status_Variables__SV">#REF!</definedName>
    <definedName name="_3.1_Host_BC_Command_Send_Scenario">#REF!</definedName>
    <definedName name="_4.1._Foup_Information_Download">#REF!</definedName>
    <definedName name="_5.1_Mask_Foup_Information_Download">#REF!</definedName>
    <definedName name="_6.1._Send_Alarm_Report">#REF!</definedName>
    <definedName name="_6.2._Host_BC_Sends_A_Remote_Alert_At_Any_Time">#REF!</definedName>
    <definedName name="_7.1._Host_BC_Attempts_to_Process_Program_Directory_Request">#REF!</definedName>
    <definedName name="_7.2">#REF!</definedName>
    <definedName name="_7.2._Host_BC_Requests_Formatted_Process_Program_Data">#REF!</definedName>
    <definedName name="_7.3">#REF!</definedName>
    <definedName name="_7.3._Host_BC_Requests_Formatted_Process_Program_Data">#REF!</definedName>
    <definedName name="_7.3._Host_BC_Requests_Formatted_Process_Program_Exist_Check">#REF!</definedName>
    <definedName name="_7.4._Host_BC_Requests_Formatted_Process_Program_Exist_Check">#REF!</definedName>
    <definedName name="_8.2._Equipment_Requests_Time">#REF!</definedName>
    <definedName name="_8.3._Host_BC_Instructs_Equipment_To_Set_Time">#REF!</definedName>
    <definedName name="_9" localSheetId="10">#REF!</definedName>
    <definedName name="_9" localSheetId="4">#REF!</definedName>
    <definedName name="_9">#REF!</definedName>
    <definedName name="_9.1._Message_Or_Communication_Fault">#REF!</definedName>
    <definedName name="_9.2._Message_Or_Communication_Fault">#REF!</definedName>
    <definedName name="_9.3._Message_Or_Communication_Fault">#REF!</definedName>
    <definedName name="_9.4._Message_Or_Communication_Fault">#REF!</definedName>
    <definedName name="_9.5._Message_Or_Communication_Fault">#REF!</definedName>
    <definedName name="_9.6._Message_Or_Communication_Fault">#REF!</definedName>
    <definedName name="_9.7._Message_Or_Communication_Fault" localSheetId="16">'[1]09. Error Message'!#REF!</definedName>
    <definedName name="_9.7._Message_Or_Communication_Fault" localSheetId="13">'[1]09. Error Message'!#REF!</definedName>
    <definedName name="_9.7._Message_Or_Communication_Fault" localSheetId="14">'[1]09. Error Message'!#REF!</definedName>
    <definedName name="_9.7._Message_Or_Communication_Fault" localSheetId="15">'[1]09. Error Message'!#REF!</definedName>
    <definedName name="_9.7._Message_Or_Communication_Fault" localSheetId="12">'[1]09. Error Message'!#REF!</definedName>
    <definedName name="_9.7._Message_Or_Communication_Fault" localSheetId="8">'[1]09. Error Message'!#REF!</definedName>
    <definedName name="_9.7._Message_Or_Communication_Fault" localSheetId="9">'[1]09. Error Message'!#REF!</definedName>
    <definedName name="_9.7._Message_Or_Communication_Fault" localSheetId="6">'[1]09. Error Message'!#REF!</definedName>
    <definedName name="_9.7._Message_Or_Communication_Fault" localSheetId="7">'[1]09. Error Message'!#REF!</definedName>
    <definedName name="_9.7._Message_Or_Communication_Fault" localSheetId="5">'[1]09. Error Message'!#REF!</definedName>
    <definedName name="_9.7._Message_Or_Communication_Fault" localSheetId="10">#REF!</definedName>
    <definedName name="_9.7._Message_Or_Communication_Fault" localSheetId="4">'[1]09. Error Message'!#REF!</definedName>
    <definedName name="_9.7._Message_Or_Communication_Fault" localSheetId="11">'[1]09. Error Message'!#REF!</definedName>
    <definedName name="_9.7._Message_Or_Communication_Fault" localSheetId="17">'[1]09. Error Message'!#REF!</definedName>
    <definedName name="_9.7._Message_Or_Communication_Fault">#REF!</definedName>
    <definedName name="_9.7._S9F13_Conversation_Timeout">#REF!</definedName>
    <definedName name="_Toc1374449" localSheetId="3">業務流程清單!#REF!</definedName>
    <definedName name="_xlnm.Print_Area" localSheetId="1">測試信息!$A$1:$E$29</definedName>
    <definedName name="_xlnm.Print_Area" localSheetId="5">設備控制模式切換!$A$4:$I$39</definedName>
    <definedName name="_xlnm.Print_Area" localSheetId="3">業務流程清單!$B$4:$F$67</definedName>
    <definedName name="_xlnm.Print_Titles" localSheetId="5">設備控制模式切換!$4:$39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G6" authorId="0">
      <text>
        <r>
          <rPr>
            <b/>
            <sz val="9"/>
            <rFont val="SimSun"/>
            <charset val="134"/>
          </rPr>
          <t>作者:</t>
        </r>
        <r>
          <rPr>
            <sz val="9"/>
            <rFont val="SimSun"/>
            <charset val="134"/>
          </rPr>
          <t xml:space="preserve">
O/X</t>
        </r>
      </text>
    </comment>
  </commentList>
</comments>
</file>

<file path=xl/sharedStrings.xml><?xml version="1.0" encoding="utf-8"?>
<sst xmlns="http://schemas.openxmlformats.org/spreadsheetml/2006/main" count="1449" uniqueCount="494">
  <si>
    <t>設備Unit測試規格</t>
  </si>
  <si>
    <t>項目名稱</t>
  </si>
  <si>
    <t>設備端</t>
  </si>
  <si>
    <t>線別</t>
  </si>
  <si>
    <t>ABF壓合綫</t>
  </si>
  <si>
    <t>設備名稱</t>
  </si>
  <si>
    <t>投板機</t>
  </si>
  <si>
    <t>設備廠商</t>
  </si>
  <si>
    <t>富立全</t>
  </si>
  <si>
    <t>測機人員</t>
  </si>
  <si>
    <t>聯繫電話</t>
  </si>
  <si>
    <t>郵件</t>
  </si>
  <si>
    <t>測試日期</t>
  </si>
  <si>
    <t xml:space="preserve"> </t>
  </si>
  <si>
    <r>
      <rPr>
        <b/>
        <sz val="11"/>
        <rFont val="Arial"/>
        <charset val="134"/>
      </rPr>
      <t xml:space="preserve">1. </t>
    </r>
    <r>
      <rPr>
        <b/>
        <sz val="11"/>
        <rFont val="微软雅黑"/>
        <charset val="134"/>
      </rPr>
      <t>測試資訊</t>
    </r>
  </si>
  <si>
    <r>
      <rPr>
        <sz val="11"/>
        <rFont val="微软雅黑"/>
        <charset val="134"/>
      </rPr>
      <t>設備名稱</t>
    </r>
  </si>
  <si>
    <t>ABF壓模投板機</t>
  </si>
  <si>
    <r>
      <rPr>
        <sz val="11"/>
        <rFont val="微软雅黑"/>
        <charset val="134"/>
      </rPr>
      <t>測試日期</t>
    </r>
  </si>
  <si>
    <r>
      <rPr>
        <sz val="11"/>
        <rFont val="微软雅黑"/>
        <charset val="134"/>
      </rPr>
      <t>測試地點</t>
    </r>
  </si>
  <si>
    <t>K6A</t>
  </si>
  <si>
    <r>
      <rPr>
        <b/>
        <sz val="11"/>
        <rFont val="Arial"/>
        <charset val="134"/>
      </rPr>
      <t>2. HSMS</t>
    </r>
    <r>
      <rPr>
        <b/>
        <sz val="11"/>
        <rFont val="微软雅黑"/>
        <charset val="134"/>
      </rPr>
      <t>連接參數</t>
    </r>
  </si>
  <si>
    <r>
      <rPr>
        <sz val="11"/>
        <rFont val="微软雅黑"/>
        <charset val="134"/>
      </rPr>
      <t>網路參數</t>
    </r>
  </si>
  <si>
    <t>Host IP</t>
  </si>
  <si>
    <t>192.168.30.20</t>
  </si>
  <si>
    <t>Port</t>
  </si>
  <si>
    <t>Equipment IP</t>
  </si>
  <si>
    <t>192.168.30.166</t>
  </si>
  <si>
    <t>Device ID</t>
  </si>
  <si>
    <r>
      <rPr>
        <b/>
        <sz val="11"/>
        <rFont val="Arial"/>
        <charset val="134"/>
      </rPr>
      <t xml:space="preserve">3. </t>
    </r>
    <r>
      <rPr>
        <b/>
        <sz val="11"/>
        <rFont val="微软雅黑"/>
        <charset val="134"/>
      </rPr>
      <t>測試參與者</t>
    </r>
  </si>
  <si>
    <r>
      <rPr>
        <sz val="11"/>
        <rFont val="微软雅黑"/>
        <charset val="134"/>
      </rPr>
      <t>參與部門</t>
    </r>
  </si>
  <si>
    <r>
      <rPr>
        <sz val="11"/>
        <rFont val="微软雅黑"/>
        <charset val="134"/>
      </rPr>
      <t>參與人</t>
    </r>
  </si>
  <si>
    <r>
      <rPr>
        <sz val="11"/>
        <rFont val="微软雅黑"/>
        <charset val="134"/>
      </rPr>
      <t>康思騰</t>
    </r>
  </si>
  <si>
    <t>卜逸凡</t>
  </si>
  <si>
    <t>景碩</t>
  </si>
  <si>
    <t>Louies Maka</t>
  </si>
  <si>
    <r>
      <rPr>
        <b/>
        <sz val="11"/>
        <rFont val="Arial"/>
        <charset val="134"/>
      </rPr>
      <t xml:space="preserve">4. </t>
    </r>
    <r>
      <rPr>
        <b/>
        <sz val="11"/>
        <rFont val="微软雅黑"/>
        <charset val="134"/>
      </rPr>
      <t>測試結果</t>
    </r>
  </si>
  <si>
    <r>
      <rPr>
        <sz val="11"/>
        <rFont val="微软雅黑"/>
        <charset val="134"/>
      </rPr>
      <t>測試結果</t>
    </r>
  </si>
  <si>
    <t>OK</t>
  </si>
  <si>
    <t>NG</t>
  </si>
  <si>
    <t>TOTAL</t>
  </si>
  <si>
    <r>
      <rPr>
        <sz val="11"/>
        <rFont val="微软雅黑"/>
        <charset val="134"/>
      </rPr>
      <t>完成率</t>
    </r>
  </si>
  <si>
    <r>
      <rPr>
        <sz val="11"/>
        <rFont val="微软雅黑"/>
        <charset val="134"/>
      </rPr>
      <t>預計下次測試時間</t>
    </r>
  </si>
  <si>
    <r>
      <rPr>
        <b/>
        <sz val="11"/>
        <rFont val="Arial"/>
        <charset val="134"/>
      </rPr>
      <t xml:space="preserve">5. </t>
    </r>
    <r>
      <rPr>
        <b/>
        <sz val="11"/>
        <rFont val="微软雅黑"/>
        <charset val="134"/>
      </rPr>
      <t>測試問題</t>
    </r>
  </si>
  <si>
    <r>
      <rPr>
        <sz val="11"/>
        <rFont val="微软雅黑"/>
        <charset val="134"/>
      </rPr>
      <t>日期</t>
    </r>
  </si>
  <si>
    <r>
      <rPr>
        <sz val="11"/>
        <rFont val="微软雅黑"/>
        <charset val="134"/>
      </rPr>
      <t>問題描述</t>
    </r>
  </si>
  <si>
    <r>
      <rPr>
        <sz val="11"/>
        <rFont val="微软雅黑"/>
        <charset val="134"/>
      </rPr>
      <t>責任人</t>
    </r>
  </si>
  <si>
    <r>
      <rPr>
        <sz val="11"/>
        <rFont val="微软雅黑"/>
        <charset val="134"/>
      </rPr>
      <t>解決日期</t>
    </r>
  </si>
  <si>
    <r>
      <rPr>
        <b/>
        <sz val="11"/>
        <rFont val="Arial"/>
        <charset val="134"/>
      </rPr>
      <t xml:space="preserve">6. </t>
    </r>
    <r>
      <rPr>
        <b/>
        <sz val="11"/>
        <rFont val="微软雅黑"/>
        <charset val="134"/>
      </rPr>
      <t>測試記錄</t>
    </r>
  </si>
  <si>
    <r>
      <rPr>
        <sz val="11"/>
        <rFont val="微软雅黑"/>
        <charset val="134"/>
      </rPr>
      <t>進度</t>
    </r>
  </si>
  <si>
    <r>
      <rPr>
        <sz val="11"/>
        <rFont val="微软雅黑"/>
        <charset val="134"/>
      </rPr>
      <t>備註</t>
    </r>
  </si>
  <si>
    <t>.</t>
  </si>
  <si>
    <t>Panel Process End.</t>
  </si>
  <si>
    <r>
      <rPr>
        <sz val="10"/>
        <rFont val="微软雅黑"/>
        <charset val="134"/>
      </rPr>
      <t>當設備完成一篇</t>
    </r>
    <r>
      <rPr>
        <sz val="10"/>
        <rFont val="Arial"/>
        <charset val="134"/>
      </rPr>
      <t>Panel</t>
    </r>
    <r>
      <rPr>
        <sz val="10"/>
        <rFont val="微软雅黑"/>
        <charset val="134"/>
      </rPr>
      <t>時，判斷該片</t>
    </r>
    <r>
      <rPr>
        <sz val="10"/>
        <rFont val="Arial"/>
        <charset val="134"/>
      </rPr>
      <t>Panel NG</t>
    </r>
    <r>
      <rPr>
        <sz val="10"/>
        <rFont val="微软雅黑"/>
        <charset val="134"/>
      </rPr>
      <t>時，把該片放入</t>
    </r>
    <r>
      <rPr>
        <sz val="10"/>
        <rFont val="Arial"/>
        <charset val="134"/>
      </rPr>
      <t>NG Port</t>
    </r>
    <r>
      <rPr>
        <sz val="10"/>
        <rFont val="微软雅黑"/>
        <charset val="134"/>
      </rPr>
      <t>。</t>
    </r>
  </si>
  <si>
    <t>Stream Function List Score:</t>
  </si>
  <si>
    <t>Reslut:  0：NG；1：OK</t>
  </si>
  <si>
    <t>Stream Function List</t>
  </si>
  <si>
    <t>Stream</t>
  </si>
  <si>
    <t>Function</t>
  </si>
  <si>
    <t>SFCD/CEID/DVID</t>
  </si>
  <si>
    <t>Description</t>
  </si>
  <si>
    <t>Direction</t>
  </si>
  <si>
    <t>used</t>
  </si>
  <si>
    <t>Comment</t>
  </si>
  <si>
    <t>Sn</t>
  </si>
  <si>
    <t>F0</t>
  </si>
  <si>
    <t>Abort Transaction</t>
  </si>
  <si>
    <r>
      <rPr>
        <sz val="11"/>
        <color rgb="FF000000"/>
        <rFont val="Tahoma"/>
        <charset val="134"/>
      </rPr>
      <t>H</t>
    </r>
    <r>
      <rPr>
        <sz val="11"/>
        <color indexed="8"/>
        <rFont val="Arial"/>
        <charset val="134"/>
      </rPr>
      <t>↔</t>
    </r>
    <r>
      <rPr>
        <sz val="11"/>
        <color indexed="8"/>
        <rFont val="Tahoma"/>
        <charset val="134"/>
      </rPr>
      <t>E</t>
    </r>
  </si>
  <si>
    <t>O</t>
  </si>
  <si>
    <t>S1</t>
  </si>
  <si>
    <t>F1</t>
  </si>
  <si>
    <t>Are You There Request</t>
  </si>
  <si>
    <t>F2</t>
  </si>
  <si>
    <t>Online Data</t>
  </si>
  <si>
    <t>F3</t>
  </si>
  <si>
    <t>Selected Equipment Status Request</t>
  </si>
  <si>
    <r>
      <rPr>
        <sz val="11"/>
        <color rgb="FF000000"/>
        <rFont val="Tahoma"/>
        <charset val="134"/>
      </rPr>
      <t>H</t>
    </r>
    <r>
      <rPr>
        <sz val="11"/>
        <color indexed="8"/>
        <rFont val="Microsoft JhengHei"/>
        <charset val="136"/>
      </rPr>
      <t>→</t>
    </r>
    <r>
      <rPr>
        <sz val="11"/>
        <color indexed="8"/>
        <rFont val="Tahoma"/>
        <charset val="134"/>
      </rPr>
      <t>E</t>
    </r>
  </si>
  <si>
    <t>F4</t>
  </si>
  <si>
    <t>Selected Equipment Status Data</t>
  </si>
  <si>
    <r>
      <rPr>
        <sz val="11"/>
        <color rgb="FF000000"/>
        <rFont val="Tahoma"/>
        <charset val="134"/>
      </rPr>
      <t>H</t>
    </r>
    <r>
      <rPr>
        <sz val="11"/>
        <color indexed="8"/>
        <rFont val="Microsoft JhengHei"/>
        <charset val="136"/>
      </rPr>
      <t>←</t>
    </r>
    <r>
      <rPr>
        <sz val="11"/>
        <color indexed="8"/>
        <rFont val="Tahoma"/>
        <charset val="134"/>
      </rPr>
      <t>E</t>
    </r>
  </si>
  <si>
    <t>F13</t>
  </si>
  <si>
    <t>Establish Communications Request</t>
  </si>
  <si>
    <t>F14</t>
  </si>
  <si>
    <t>Establish Communications Request Acknowledge</t>
  </si>
  <si>
    <t>F15</t>
  </si>
  <si>
    <t>Request Offline Request</t>
  </si>
  <si>
    <t>F16</t>
  </si>
  <si>
    <t>Offline Acknowledge</t>
  </si>
  <si>
    <t>F17</t>
  </si>
  <si>
    <t>Request Online Request</t>
  </si>
  <si>
    <t>F18</t>
  </si>
  <si>
    <t>Online Acknowledge</t>
  </si>
  <si>
    <t>S2</t>
  </si>
  <si>
    <t>Equipment Constant Request</t>
  </si>
  <si>
    <t>Equipment Constant Data</t>
  </si>
  <si>
    <t>Date and Time Request</t>
  </si>
  <si>
    <t>Date and Time Data</t>
  </si>
  <si>
    <t>F23</t>
  </si>
  <si>
    <t>Trace Initialization Send</t>
  </si>
  <si>
    <t>F24</t>
  </si>
  <si>
    <t>Trace Initialization Acknowledge</t>
  </si>
  <si>
    <t>F25</t>
  </si>
  <si>
    <t>Loop-back Diagnostic Request</t>
  </si>
  <si>
    <t>F26</t>
  </si>
  <si>
    <t>Loop-back Diagnostic Data</t>
  </si>
  <si>
    <t>F31</t>
  </si>
  <si>
    <t>Date and Time Set Request</t>
  </si>
  <si>
    <t>F32</t>
  </si>
  <si>
    <t>Date and Time Set Acknowledge</t>
  </si>
  <si>
    <t>F33</t>
  </si>
  <si>
    <t>Define Report</t>
  </si>
  <si>
    <t>F34</t>
  </si>
  <si>
    <t>Define Report Acknowledge</t>
  </si>
  <si>
    <t>F35</t>
  </si>
  <si>
    <t>Link Event Report</t>
  </si>
  <si>
    <t>F36</t>
  </si>
  <si>
    <t>Link Event Report Acknowledge</t>
  </si>
  <si>
    <t>F37</t>
  </si>
  <si>
    <t>Enable/Disable Event Report</t>
  </si>
  <si>
    <t>F38</t>
  </si>
  <si>
    <t>Enable/Disable Event Report Acknowledge</t>
  </si>
  <si>
    <t>F41</t>
  </si>
  <si>
    <t>Host Command Send</t>
  </si>
  <si>
    <t>F42</t>
  </si>
  <si>
    <t>Host Command Acknowledge</t>
  </si>
  <si>
    <t>S5</t>
  </si>
  <si>
    <t>EQP Alarm Report Send</t>
  </si>
  <si>
    <t>EQP Alarm Report Acknowledge</t>
  </si>
  <si>
    <t>Enable/Disable Alarm Send</t>
  </si>
  <si>
    <t>Enable/Disable Alarm Acknowledge</t>
  </si>
  <si>
    <t>F5</t>
  </si>
  <si>
    <t>List Alarms Request</t>
  </si>
  <si>
    <t>F6</t>
  </si>
  <si>
    <t>List Alarms Data</t>
  </si>
  <si>
    <t>F7</t>
  </si>
  <si>
    <t xml:space="preserve">List Enabled Alarm Request </t>
  </si>
  <si>
    <t>F8</t>
  </si>
  <si>
    <t>List Enabled Alarm Data</t>
  </si>
  <si>
    <t>S6</t>
  </si>
  <si>
    <t>Trace Data Send</t>
  </si>
  <si>
    <t>Trace Data Acknowledge</t>
  </si>
  <si>
    <t>Discrete Variable Data Send</t>
  </si>
  <si>
    <t>X</t>
  </si>
  <si>
    <t>Work Process Data Information Report</t>
  </si>
  <si>
    <t>Lot Process Data Information Report</t>
  </si>
  <si>
    <t>Discrete Variable Data Acknowledge</t>
  </si>
  <si>
    <t>F11</t>
  </si>
  <si>
    <t>Event Report Send</t>
  </si>
  <si>
    <t>F12</t>
  </si>
  <si>
    <t>Event Report Acknowledge</t>
  </si>
  <si>
    <t>S7</t>
  </si>
  <si>
    <t>Process Program Load Inquire</t>
  </si>
  <si>
    <t xml:space="preserve">Process Program Load Grant </t>
  </si>
  <si>
    <t>Process Program Send</t>
  </si>
  <si>
    <t>Process Program Acknowledge</t>
  </si>
  <si>
    <t xml:space="preserve">Process Program Request </t>
  </si>
  <si>
    <t xml:space="preserve">Process Program Data </t>
  </si>
  <si>
    <t>Delete Program Send</t>
  </si>
  <si>
    <t>Delete Process Program Acknowledge</t>
  </si>
  <si>
    <t>F19</t>
  </si>
  <si>
    <t>Current EPPD Request</t>
  </si>
  <si>
    <t>F20</t>
  </si>
  <si>
    <t>Current EPPD Data</t>
  </si>
  <si>
    <t>Formatted Process Program Send</t>
  </si>
  <si>
    <t>Formatted Process Program Acknowledge</t>
  </si>
  <si>
    <t>Formatted Process Program Request</t>
  </si>
  <si>
    <t>Formatted Process Program Data</t>
  </si>
  <si>
    <t>S9</t>
  </si>
  <si>
    <t>Unrecognized Device ID</t>
  </si>
  <si>
    <t>Unrecognized Stream Type</t>
  </si>
  <si>
    <t>Unrecognized Function Type</t>
  </si>
  <si>
    <t>Illegal Data</t>
  </si>
  <si>
    <t>F9</t>
  </si>
  <si>
    <t>Transaction Timer Timeout</t>
  </si>
  <si>
    <t>Data Too Long</t>
  </si>
  <si>
    <t>S10</t>
  </si>
  <si>
    <t>Terminal Display, Single</t>
  </si>
  <si>
    <t>Terminal Display, Single Acknowledge</t>
  </si>
  <si>
    <r>
      <rPr>
        <b/>
        <sz val="16"/>
        <rFont val="微软雅黑"/>
        <charset val="134"/>
      </rPr>
      <t>業務流程清單</t>
    </r>
  </si>
  <si>
    <t>No</t>
  </si>
  <si>
    <r>
      <rPr>
        <b/>
        <sz val="10"/>
        <rFont val="微软雅黑"/>
        <charset val="134"/>
      </rPr>
      <t>業務流程</t>
    </r>
  </si>
  <si>
    <r>
      <rPr>
        <b/>
        <sz val="10"/>
        <rFont val="微软雅黑"/>
        <charset val="134"/>
      </rPr>
      <t>說明</t>
    </r>
  </si>
  <si>
    <r>
      <rPr>
        <b/>
        <sz val="10"/>
        <rFont val="微软雅黑"/>
        <charset val="134"/>
      </rPr>
      <t>測試結果</t>
    </r>
  </si>
  <si>
    <r>
      <rPr>
        <b/>
        <sz val="10"/>
        <rFont val="微软雅黑"/>
        <charset val="134"/>
      </rPr>
      <t>備註</t>
    </r>
  </si>
  <si>
    <t>設備關鍵參數收集</t>
  </si>
  <si>
    <r>
      <rPr>
        <sz val="12"/>
        <rFont val="微软雅黑"/>
        <charset val="134"/>
      </rPr>
      <t>■聯線初始化（</t>
    </r>
    <r>
      <rPr>
        <sz val="12"/>
        <rFont val="Arial"/>
        <charset val="134"/>
      </rPr>
      <t>Equipment Trigger</t>
    </r>
    <r>
      <rPr>
        <sz val="12"/>
        <rFont val="微软雅黑"/>
        <charset val="134"/>
      </rPr>
      <t>）</t>
    </r>
  </si>
  <si>
    <t>NA</t>
  </si>
  <si>
    <r>
      <rPr>
        <u/>
        <sz val="12"/>
        <color rgb="FF800080"/>
        <rFont val="微软雅黑"/>
        <charset val="134"/>
      </rPr>
      <t>時間同步</t>
    </r>
  </si>
  <si>
    <r>
      <rPr>
        <sz val="12"/>
        <rFont val="Segoe UI Symbol"/>
        <charset val="134"/>
      </rPr>
      <t>■</t>
    </r>
    <r>
      <rPr>
        <sz val="12"/>
        <rFont val="微软雅黑"/>
        <charset val="134"/>
      </rPr>
      <t>設備時間同步</t>
    </r>
  </si>
  <si>
    <r>
      <rPr>
        <sz val="12"/>
        <rFont val="微软雅黑"/>
        <charset val="134"/>
      </rPr>
      <t>■時間同步</t>
    </r>
    <r>
      <rPr>
        <sz val="12"/>
        <rFont val="Arial"/>
        <charset val="134"/>
      </rPr>
      <t>-Host Trigger</t>
    </r>
  </si>
  <si>
    <r>
      <rPr>
        <sz val="12"/>
        <rFont val="微软雅黑"/>
        <charset val="134"/>
      </rPr>
      <t>■時間同步</t>
    </r>
    <r>
      <rPr>
        <sz val="12"/>
        <rFont val="Arial"/>
        <charset val="134"/>
      </rPr>
      <t>-Equipment Trigger</t>
    </r>
  </si>
  <si>
    <r>
      <rPr>
        <u/>
        <sz val="12"/>
        <color rgb="FF800080"/>
        <rFont val="微软雅黑"/>
        <charset val="134"/>
      </rPr>
      <t>設備控制模式切換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</si>
  <si>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Host Request Offline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</si>
  <si>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Host Request Online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</si>
  <si>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Host Command Remote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</si>
  <si>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Host Command Local</t>
    </r>
  </si>
  <si>
    <r>
      <rPr>
        <u/>
        <sz val="12"/>
        <color rgb="FF800080"/>
        <rFont val="微软雅黑"/>
        <charset val="134"/>
      </rPr>
      <t>設備機況收集</t>
    </r>
  </si>
  <si>
    <r>
      <rPr>
        <sz val="12"/>
        <rFont val="微软雅黑"/>
        <charset val="134"/>
      </rPr>
      <t>■設備機況收集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生產</t>
    </r>
  </si>
  <si>
    <r>
      <rPr>
        <sz val="12"/>
        <rFont val="微软雅黑"/>
        <charset val="134"/>
      </rPr>
      <t>■設備機況收集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待機</t>
    </r>
  </si>
  <si>
    <r>
      <rPr>
        <sz val="12"/>
        <rFont val="微软雅黑"/>
        <charset val="134"/>
      </rPr>
      <t>■設備機況收集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停機</t>
    </r>
  </si>
  <si>
    <r>
      <rPr>
        <sz val="12"/>
        <rFont val="微软雅黑"/>
        <charset val="134"/>
      </rPr>
      <t>■設備機況收集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保養</t>
    </r>
  </si>
  <si>
    <t>■設備機況收集-手動</t>
  </si>
  <si>
    <r>
      <rPr>
        <sz val="12"/>
        <rFont val="Segoe UI Symbol"/>
        <charset val="134"/>
      </rPr>
      <t>■</t>
    </r>
    <r>
      <rPr>
        <sz val="12"/>
        <rFont val="微软雅黑"/>
        <charset val="134"/>
      </rPr>
      <t>設備機況收集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自動</t>
    </r>
  </si>
  <si>
    <r>
      <rPr>
        <u/>
        <sz val="12"/>
        <color indexed="12"/>
        <rFont val="微软雅黑"/>
        <charset val="134"/>
      </rPr>
      <t>設備警報收集</t>
    </r>
  </si>
  <si>
    <r>
      <rPr>
        <sz val="12"/>
        <rFont val="微软雅黑"/>
        <charset val="134"/>
      </rPr>
      <t>■設備警報收集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發生</t>
    </r>
  </si>
  <si>
    <r>
      <rPr>
        <sz val="12"/>
        <rFont val="微软雅黑"/>
        <charset val="134"/>
      </rPr>
      <t>■設備警報收集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解除</t>
    </r>
  </si>
  <si>
    <r>
      <rPr>
        <sz val="12"/>
        <rFont val="微软雅黑"/>
        <charset val="134"/>
      </rPr>
      <t>■設備警報收集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查詢</t>
    </r>
  </si>
  <si>
    <r>
      <rPr>
        <u/>
        <sz val="12"/>
        <color indexed="12"/>
        <rFont val="微软雅黑"/>
        <charset val="134"/>
      </rPr>
      <t>設備</t>
    </r>
    <r>
      <rPr>
        <u/>
        <sz val="12"/>
        <color indexed="12"/>
        <rFont val="Arial"/>
        <charset val="134"/>
      </rPr>
      <t>Trace Data</t>
    </r>
    <r>
      <rPr>
        <u/>
        <sz val="12"/>
        <color indexed="12"/>
        <rFont val="微软雅黑"/>
        <charset val="134"/>
      </rPr>
      <t>收集</t>
    </r>
  </si>
  <si>
    <r>
      <rPr>
        <sz val="12"/>
        <rFont val="微软雅黑"/>
        <charset val="134"/>
      </rPr>
      <t>■設備</t>
    </r>
    <r>
      <rPr>
        <sz val="12"/>
        <rFont val="Arial"/>
        <charset val="134"/>
      </rPr>
      <t>Trace Data</t>
    </r>
    <r>
      <rPr>
        <sz val="12"/>
        <rFont val="微软雅黑"/>
        <charset val="134"/>
      </rPr>
      <t>分組定時收集</t>
    </r>
  </si>
  <si>
    <r>
      <rPr>
        <u/>
        <sz val="12"/>
        <color indexed="12"/>
        <rFont val="微软雅黑"/>
        <charset val="134"/>
      </rPr>
      <t>設備關鍵參數收集</t>
    </r>
  </si>
  <si>
    <r>
      <rPr>
        <sz val="12"/>
        <rFont val="微软雅黑"/>
        <charset val="134"/>
      </rPr>
      <t>■設備提供關鍵參數查詢</t>
    </r>
  </si>
  <si>
    <r>
      <rPr>
        <u/>
        <sz val="12"/>
        <color indexed="12"/>
        <rFont val="微软雅黑"/>
        <charset val="134"/>
      </rPr>
      <t>設備生產訊號收集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</si>
  <si>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-Offline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</si>
  <si>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-Local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</si>
  <si>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-Remote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</si>
  <si>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生產開始訊號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</si>
  <si>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生產結束訊號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</si>
  <si>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遠程下達配方成功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</si>
  <si>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>-Slot</t>
    </r>
    <r>
      <rPr>
        <sz val="12"/>
        <rFont val="新細明體"/>
        <charset val="134"/>
      </rPr>
      <t>完成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</si>
  <si>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-Panel</t>
    </r>
    <r>
      <rPr>
        <sz val="12"/>
        <rFont val="微软雅黑"/>
        <charset val="134"/>
      </rPr>
      <t>生產開始訊號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</si>
  <si>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-Panel</t>
    </r>
    <r>
      <rPr>
        <sz val="12"/>
        <rFont val="微软雅黑"/>
        <charset val="134"/>
      </rPr>
      <t>生產結束訊號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</si>
  <si>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放板到</t>
    </r>
    <r>
      <rPr>
        <sz val="12"/>
        <rFont val="Arial"/>
        <charset val="134"/>
      </rPr>
      <t>NG</t>
    </r>
    <r>
      <rPr>
        <sz val="12"/>
        <rFont val="微软雅黑"/>
        <charset val="134"/>
      </rPr>
      <t>工位時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</si>
  <si>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-NG</t>
    </r>
    <r>
      <rPr>
        <sz val="12"/>
        <rFont val="微软雅黑"/>
        <charset val="134"/>
      </rPr>
      <t>工位滿時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</si>
  <si>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-Port1 Port Cancel </t>
    </r>
    <r>
      <rPr>
        <sz val="12"/>
        <rFont val="新細明體"/>
        <charset val="134"/>
      </rPr>
      <t>強制退框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</si>
  <si>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Dummy板上報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</si>
  <si>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-Port1 Loaded </t>
    </r>
    <r>
      <rPr>
        <sz val="12"/>
        <rFont val="新細明體"/>
        <charset val="134"/>
      </rPr>
      <t>機台物料檢測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</si>
  <si>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配方修改訊號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</si>
  <si>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 Status Change Report (LDRQ) </t>
    </r>
    <r>
      <rPr>
        <sz val="12"/>
        <rFont val="新細明體"/>
        <charset val="134"/>
      </rPr>
      <t>請求上料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</si>
  <si>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 Status Change Report (LDCP) </t>
    </r>
    <r>
      <rPr>
        <sz val="12"/>
        <rFont val="新細明體"/>
        <charset val="134"/>
      </rPr>
      <t>上料完成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</si>
  <si>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 Status Change Report (ULRQ) </t>
    </r>
    <r>
      <rPr>
        <sz val="12"/>
        <rFont val="新細明體"/>
        <charset val="134"/>
      </rPr>
      <t>請求下料</t>
    </r>
  </si>
  <si>
    <r>
      <rPr>
        <sz val="12"/>
        <rFont val="微软雅黑"/>
        <charset val="134"/>
      </rPr>
      <t>■</t>
    </r>
    <r>
      <rPr>
        <sz val="12"/>
        <rFont val="新細明體"/>
        <charset val="134"/>
      </rPr>
      <t>設備生產訊號收集</t>
    </r>
    <r>
      <rPr>
        <sz val="12"/>
        <rFont val="Arial"/>
        <charset val="134"/>
      </rPr>
      <t xml:space="preserve">-Port Status Change Report (ULCP) </t>
    </r>
    <r>
      <rPr>
        <sz val="12"/>
        <rFont val="新細明體"/>
        <charset val="134"/>
      </rPr>
      <t>下料完成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</si>
  <si>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基板入槽時間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</si>
  <si>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-Port</t>
    </r>
    <r>
      <rPr>
        <sz val="12"/>
        <rFont val="微软雅黑"/>
        <charset val="134"/>
      </rPr>
      <t>滿料時上報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</si>
  <si>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-AutoRun</t>
    </r>
    <r>
      <rPr>
        <sz val="12"/>
        <rFont val="微软雅黑"/>
        <charset val="134"/>
      </rPr>
      <t>開始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</si>
  <si>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-AutoRun</t>
    </r>
    <r>
      <rPr>
        <sz val="12"/>
        <rFont val="微软雅黑"/>
        <charset val="134"/>
      </rPr>
      <t>結束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</si>
  <si>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啟動緩存池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</si>
  <si>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傳輸緩存池</t>
    </r>
  </si>
  <si>
    <r>
      <rPr>
        <sz val="12"/>
        <rFont val="微软雅黑"/>
        <charset val="134"/>
      </rPr>
      <t>■設備生產訊號收集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凍結緩存池</t>
    </r>
  </si>
  <si>
    <r>
      <rPr>
        <u/>
        <sz val="12"/>
        <color indexed="12"/>
        <rFont val="Arial"/>
        <charset val="134"/>
      </rPr>
      <t>Panel</t>
    </r>
    <r>
      <rPr>
        <u/>
        <sz val="12"/>
        <color indexed="12"/>
        <rFont val="微软雅黑"/>
        <charset val="134"/>
      </rPr>
      <t>量測資料收集</t>
    </r>
  </si>
  <si>
    <r>
      <rPr>
        <sz val="12"/>
        <rFont val="微软雅黑"/>
        <charset val="134"/>
      </rPr>
      <t>■收集</t>
    </r>
    <r>
      <rPr>
        <sz val="12"/>
        <rFont val="Arial"/>
        <charset val="134"/>
      </rPr>
      <t>Panel</t>
    </r>
    <r>
      <rPr>
        <sz val="12"/>
        <rFont val="微软雅黑"/>
        <charset val="134"/>
      </rPr>
      <t>的製程或量測資料</t>
    </r>
  </si>
  <si>
    <r>
      <rPr>
        <sz val="12"/>
        <rFont val="微软雅黑"/>
        <charset val="134"/>
      </rPr>
      <t>■收集</t>
    </r>
    <r>
      <rPr>
        <sz val="12"/>
        <rFont val="Arial"/>
        <charset val="134"/>
      </rPr>
      <t>Lot</t>
    </r>
    <r>
      <rPr>
        <sz val="12"/>
        <rFont val="微软雅黑"/>
        <charset val="134"/>
      </rPr>
      <t>的製程或量測資料</t>
    </r>
  </si>
  <si>
    <t>遠程式控制制</t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</si>
  <si>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命令設備開啟遠端模式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</si>
  <si>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命令設備開啟單機模式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</si>
  <si>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-Lot/Recipe</t>
    </r>
    <r>
      <rPr>
        <sz val="12"/>
        <rFont val="微软雅黑"/>
        <charset val="134"/>
      </rPr>
      <t>資訊下達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</si>
  <si>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命令設備開啟收板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</si>
  <si>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</t>
    </r>
    <r>
      <rPr>
        <sz val="12"/>
        <rFont val="新細明體"/>
        <charset val="134"/>
      </rPr>
      <t>遠端控制設備</t>
    </r>
    <r>
      <rPr>
        <sz val="12"/>
        <rFont val="Arial"/>
        <charset val="134"/>
      </rPr>
      <t>-Dummy Ack On/Off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</si>
  <si>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</t>
    </r>
    <r>
      <rPr>
        <sz val="12"/>
        <rFont val="微软雅黑"/>
        <charset val="134"/>
      </rPr>
      <t>信號燈狀態切換</t>
    </r>
  </si>
  <si>
    <r>
      <rPr>
        <sz val="12"/>
        <rFont val="微软雅黑"/>
        <charset val="134"/>
      </rPr>
      <t>■遠端控制設備</t>
    </r>
    <r>
      <rPr>
        <sz val="12"/>
        <rFont val="Arial"/>
        <charset val="134"/>
      </rPr>
      <t>-Buzzer</t>
    </r>
    <r>
      <rPr>
        <sz val="12"/>
        <rFont val="微软雅黑"/>
        <charset val="134"/>
      </rPr>
      <t>控制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</si>
  <si>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-Check In Result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</si>
  <si>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-Panel ID Upload Report Ack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</si>
  <si>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S7F3:Process Program Send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</si>
  <si>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-Check Out Report Ack</t>
    </r>
  </si>
  <si>
    <r>
      <rPr>
        <sz val="12"/>
        <rFont val="微软雅黑"/>
        <charset val="134"/>
      </rPr>
      <t>■</t>
    </r>
    <r>
      <rPr>
        <sz val="12"/>
        <rFont val="Arial"/>
        <charset val="134"/>
      </rPr>
      <t>S9F0:Abort Transaction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</si>
  <si>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-PanelID Upload Report Ack-A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</si>
  <si>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-PanelID Upload Report Ack-B</t>
    </r>
  </si>
  <si>
    <r>
      <rPr>
        <sz val="12"/>
        <rFont val="宋体"/>
        <charset val="134"/>
      </rPr>
      <t>遠端控制設備</t>
    </r>
    <r>
      <rPr>
        <sz val="12"/>
        <rFont val="Arial"/>
        <charset val="134"/>
      </rPr>
      <t>-Remote Stop</t>
    </r>
  </si>
  <si>
    <t>Return</t>
  </si>
  <si>
    <r>
      <rPr>
        <b/>
        <sz val="12"/>
        <rFont val="微软雅黑"/>
        <charset val="134"/>
      </rPr>
      <t>設備時間同步</t>
    </r>
    <r>
      <rPr>
        <b/>
        <sz val="12"/>
        <rFont val="Arial"/>
        <charset val="134"/>
      </rPr>
      <t>-Host Trigger</t>
    </r>
  </si>
  <si>
    <t>Host</t>
  </si>
  <si>
    <t>Equipment</t>
  </si>
  <si>
    <t>Result</t>
  </si>
  <si>
    <t>Log</t>
  </si>
  <si>
    <t>Host can set the date and time information to equipment by option setting.</t>
  </si>
  <si>
    <t xml:space="preserve">2024-01-16 14:57:28.6190[TRACE]Receive [S1F2_E] OnlineData,TrxId[2024011614571628492],SystemBytes[10]
00 00 01 02 00 00 00 00 00 0A 
01 02 41 07 41 31 32 4C 31 39     33 41 05 30 2E 30 2E 30 
S1F2 E2H Wbit(False) DeviceID(0) Systembytes(10)
&lt;L [2]
    &lt;A [7] A12L193&gt; *MDLN 
    &lt;A [5] 0.0.0&gt; *SOFTREV 
&gt;
2024-01-16 14:58:29.2699[TRACE]Send [S1F1_H] AreYouThereRequest,TrxId[2024011614581629142],SystemBytes[12]
00 00 81 01 00 00 00 00 00 0C 
S1F1 H2E Wbit(True) DeviceID(0) Systembytes(12)
2024-01-16 14:58:29.2862[TRACE]Receive [S1F2_E] OnlineData,TrxId[2024011614581629142],SystemBytes[12]
00 00 01 02 00 00 00 00 00 0C 
01 02 41 07 41 31 32 4C 31 39     33 41 05 30 2E 30 2E 30 
S1F2 E2H Wbit(False) DeviceID(0) Systembytes(12)
&lt;L [2]
    &lt;A [7] A12L193&gt; *MDLN 
    &lt;A [5] 0.0.0&gt; *SOFTREV 
&gt;
2024-01-16 14:59:29.8690[TRACE]Send [S1F1_H] AreYouThereRequest,TrxId[2024011614591629789],SystemBytes[14]
00 00 81 01 00 00 00 00 00 0E 
S1F1 H2E Wbit(True) DeviceID(0) Systembytes(14)
2024-01-16 14:59:29.8850[TRACE]Receive [S1F2_E] OnlineData,TrxId[2024011614591629789],SystemBytes[14]
00 00 01 02 00 00 00 00 00 0E 
01 02 41 07 41 31 32 4C 31 39     33 41 05 30 2E 30 2E 30 
S1F2 E2H Wbit(False) DeviceID(0) Systembytes(14)
&lt;L [2]
    &lt;A [7] A12L193&gt; *MDLN 
    &lt;A [5] 0.0.0&gt; *SOFTREV 
&gt;
2024-01-16 14:59:40.8481[TRACE]Send [S2F15_H] Set Equipment Constants,TrxId[202401161459408039],SystemBytes[15]
00 00 82 0F 00 00 00 00 00 0F 
01 06 01 02 B1 04 00 00 04 E2     A9 02 07 E8 01 02 B1 04 00 00 
04 E3 A9 02 00 01 01 02 B1 04     00 00 04 E4 A9 02 00 10 01 02 
B1 04 00 00 04 E5 A9 02 00 0E     01 02 B1 04 00 00 04 E6 A9 02 
00 0E 01 02 B1 04 00 00 04 E7     A9 02 00 01 
S2F15 H2E Wbit(True) DeviceID(0) Systembytes(15)
&lt;L [6]
    &lt;L [2]
        &lt;U4 [1] 1250&gt; *ECID 
        &lt;U2 [1] 2024&gt; *ECID 
    &gt;
    &lt;L [2]
        &lt;U4 [1] 1251&gt; *ECID 
        &lt;U2 [1] 1&gt; *ECID 
    &gt;
    &lt;L [2]
        &lt;U4 [1] 1252&gt; *ECID 
        &lt;U2 [1] 16&gt; *ECID 
    &gt;
    &lt;L [2]
        &lt;U4 [1] 1253&gt; *ECID 
        &lt;U2 [1] 14&gt; *ECID 
    &gt;
    &lt;L [2]
        &lt;U4 [1] 1254&gt; *ECID 
        &lt;U2 [1] 14&gt; *ECID 
    &gt;
    &lt;L [2]
        &lt;U4 [1] 1255&gt; *ECID 
        &lt;U2 [1] 1&gt; *ECID 
    &gt;
&gt;
2024-01-16 14:59:41.0421[TRACE]Receive [S2F16_E] ,TrxId[202401161459408039],SystemBytes[15]
00 00 02 10 00 00 00 00 00 0F 
21 01 00 
S2F16 E2H Wbit(False) DeviceID(0) Systembytes(15)
&lt;BIN [1] 0&gt; *ECACK </t>
  </si>
  <si>
    <t>Host requests Date and Time Set</t>
  </si>
  <si>
    <t>S2F15</t>
  </si>
  <si>
    <t>← S2, F16</t>
  </si>
  <si>
    <t>Date and Time Set Acknowledge.</t>
  </si>
  <si>
    <r>
      <rPr>
        <b/>
        <sz val="12"/>
        <rFont val="微软雅黑"/>
        <charset val="134"/>
      </rPr>
      <t>時間同步</t>
    </r>
    <r>
      <rPr>
        <b/>
        <sz val="12"/>
        <rFont val="Arial"/>
        <charset val="134"/>
      </rPr>
      <t>-Host Trigger</t>
    </r>
  </si>
  <si>
    <r>
      <rPr>
        <b/>
        <sz val="12"/>
        <rFont val="Arial"/>
        <charset val="134"/>
      </rPr>
      <t>Host</t>
    </r>
    <r>
      <rPr>
        <b/>
        <sz val="12"/>
        <rFont val="微软雅黑"/>
        <charset val="134"/>
      </rPr>
      <t>控制設備切換</t>
    </r>
    <r>
      <rPr>
        <b/>
        <sz val="12"/>
        <rFont val="Arial"/>
        <charset val="134"/>
      </rPr>
      <t>Online</t>
    </r>
  </si>
  <si>
    <t>Host requests Date and Time Information</t>
  </si>
  <si>
    <r>
      <rPr>
        <sz val="10"/>
        <rFont val="Arial"/>
        <charset val="134"/>
      </rPr>
      <t xml:space="preserve">S2, F17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</si>
  <si>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S2, F18</t>
    </r>
  </si>
  <si>
    <t>Date and Time date.</t>
  </si>
  <si>
    <r>
      <rPr>
        <b/>
        <sz val="12"/>
        <rFont val="微软雅黑"/>
        <charset val="134"/>
      </rPr>
      <t>時間同步</t>
    </r>
    <r>
      <rPr>
        <b/>
        <sz val="12"/>
        <rFont val="Arial"/>
        <charset val="134"/>
      </rPr>
      <t>-Equipment Trigger</t>
    </r>
  </si>
  <si>
    <t>Equipment can request the date and time information from Host</t>
  </si>
  <si>
    <t>Equipment requests Date and Time Information</t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</si>
  <si>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>S2, F17</t>
    </r>
  </si>
  <si>
    <r>
      <rPr>
        <sz val="10"/>
        <rFont val="Arial"/>
        <charset val="134"/>
      </rPr>
      <t xml:space="preserve">S2, F18 </t>
    </r>
    <r>
      <rPr>
        <sz val="10"/>
        <rFont val="微软雅黑"/>
        <charset val="134"/>
      </rPr>
      <t>→</t>
    </r>
  </si>
  <si>
    <r>
      <rPr>
        <b/>
        <sz val="12"/>
        <rFont val="Arial"/>
        <charset val="134"/>
      </rPr>
      <t>Host</t>
    </r>
    <r>
      <rPr>
        <b/>
        <sz val="12"/>
        <rFont val="宋体"/>
        <charset val="134"/>
      </rPr>
      <t>控制設備切換</t>
    </r>
    <r>
      <rPr>
        <b/>
        <sz val="12"/>
        <rFont val="Arial"/>
        <charset val="134"/>
      </rPr>
      <t>Offline</t>
    </r>
  </si>
  <si>
    <r>
      <rPr>
        <sz val="10"/>
        <rFont val="Arial"/>
        <charset val="134"/>
      </rPr>
      <t xml:space="preserve">S1, F15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</si>
  <si>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S1, F16</t>
    </r>
  </si>
  <si>
    <t>Acknowledge</t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</si>
  <si>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S6, F11</t>
    </r>
  </si>
  <si>
    <t>Report Control Mode Change.</t>
  </si>
  <si>
    <t>(Offline).</t>
  </si>
  <si>
    <t>Host reply Ack</t>
  </si>
  <si>
    <r>
      <rPr>
        <sz val="10"/>
        <rFont val="Arial"/>
        <charset val="134"/>
      </rPr>
      <t xml:space="preserve">S6, F12 </t>
    </r>
    <r>
      <rPr>
        <sz val="10"/>
        <rFont val="微软雅黑"/>
        <charset val="134"/>
      </rPr>
      <t>→</t>
    </r>
  </si>
  <si>
    <t>Host request Online</t>
  </si>
  <si>
    <r>
      <rPr>
        <sz val="10"/>
        <rFont val="Arial"/>
        <charset val="134"/>
      </rPr>
      <t xml:space="preserve">S1, F17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</si>
  <si>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S1, F18</t>
    </r>
  </si>
  <si>
    <t>(Online Local Or Online Remote).</t>
  </si>
  <si>
    <r>
      <rPr>
        <b/>
        <sz val="12"/>
        <rFont val="Arial"/>
        <charset val="134"/>
      </rPr>
      <t>Host</t>
    </r>
    <r>
      <rPr>
        <b/>
        <sz val="12"/>
        <rFont val="微软雅黑"/>
        <charset val="134"/>
      </rPr>
      <t>控制設備切換</t>
    </r>
    <r>
      <rPr>
        <b/>
        <sz val="12"/>
        <rFont val="Arial"/>
        <charset val="134"/>
      </rPr>
      <t xml:space="preserve"> Online Remote</t>
    </r>
  </si>
  <si>
    <t>if equipment current control mode is online local</t>
  </si>
  <si>
    <t xml:space="preserve">2024-01-16 15:03:42.2471[TRACE]Send [S2F15_H] Set Equipment Constants,TrxId[202401161503421224],SystemBytes[27]
00 00 82 0F 00 00 00 00 00 1B 
01 01 01 02 B1 04 00 00 08 13     25 01 01 
S2F15 H2E Wbit(True) DeviceID(0) Systembytes(27)
&lt;L [1]
    &lt;L [2]
        &lt;U4 [1] 2067&gt; *ECID 
        &lt;B [1] 1&gt; *ECID 
    &gt;
&gt;
2024-01-16 15:03:42.2948[TRACE]Receive [S2F16_E] ,TrxId[202401161503421224],SystemBytes[27]
00 00 02 10 00 00 00 00 00 1B 
21 01 00 
S2F16 E2H Wbit(False) DeviceID(0) Systembytes(27)
&lt;BIN [1] 0&gt; *ECACK 
2024-01-16 15:03:42.4400[TRACE]Receive [S6F11_E] Event Report Send,TrxId[202401161503424400],SystemBytes[595812746]
00 00 86 0B 00 00 23 83 61 8A 
01 03 A9 02 00 26 B1 04 00 00     00 80 01 01 01 02 A9 02 00 80 
01 01 25 01 01 
S6F11 E2H Wbit(True) DeviceID(0) Systembytes(595812746)
&lt;L [3]
    &lt;U2 [1] 38&gt; *DATAID 
    &lt;U4 [1] 128&gt; *CEID 
    &lt;L [1]
        &lt;L [2]
            &lt;U2 [1] 128&gt; *RPTID 
            &lt;L [1]
                &lt;B [1] 1&gt; *VB 
            &gt;
        &gt;
    &gt;
&gt;
2024-01-16 15:03:42.4714[TRACE]Send [S6F12_H] Event Report Acknowledge,TrxId[202401161503424400],SystemBytes[595812746]
00 00 06 0C 00 00 23 83 61 8A 
21 01 00 
S6F12 H2E Wbit(False) DeviceID(0) Systembytes(595812746)
&lt;BIN [1] 0&gt; *ACKC6 
</t>
  </si>
  <si>
    <t>Host Command Remote</t>
  </si>
  <si>
    <r>
      <rPr>
        <sz val="10"/>
        <rFont val="Arial"/>
        <charset val="134"/>
      </rPr>
      <t xml:space="preserve">S2, F15 </t>
    </r>
    <r>
      <rPr>
        <sz val="10"/>
        <rFont val="微软雅黑"/>
        <charset val="134"/>
      </rPr>
      <t>→</t>
    </r>
  </si>
  <si>
    <t>(Online Remote).</t>
  </si>
  <si>
    <r>
      <rPr>
        <b/>
        <sz val="12"/>
        <rFont val="Arial"/>
        <charset val="134"/>
      </rPr>
      <t>Host</t>
    </r>
    <r>
      <rPr>
        <b/>
        <sz val="12"/>
        <rFont val="微软雅黑"/>
        <charset val="134"/>
      </rPr>
      <t>控制設備切換</t>
    </r>
    <r>
      <rPr>
        <b/>
        <sz val="12"/>
        <rFont val="Arial"/>
        <charset val="134"/>
      </rPr>
      <t xml:space="preserve"> Online Local</t>
    </r>
  </si>
  <si>
    <t>if equipment current control mode is online Remote</t>
  </si>
  <si>
    <t xml:space="preserve">2024-01-16 15:03:29.2393[TRACE]Send [S2F15_H] Set Equipment Constants,TrxId[202401161503291463],SystemBytes[25]
00 00 82 0F 00 00 00 00 00 19 
01 01 01 02 B1 04 00 00 08 13     25 01 00 
S2F15 H2E Wbit(True) DeviceID(0) Systembytes(25)
&lt;L [1]
    &lt;L [2]
        &lt;U4 [1] 2067&gt; *ECID 
        &lt;B [1] 0&gt; *ECID 
    &gt;
&gt;
2024-01-16 15:03:29.2865[TRACE]Receive [S2F16_E] ,TrxId[202401161503291463],SystemBytes[25]
00 00 02 10 00 00 00 00 00 19 
21 01 00 
S2F16 E2H Wbit(False) DeviceID(0) Systembytes(25)
&lt;BIN [1] 0&gt; *ECACK 
2024-01-16 15:03:29.4922[TRACE]Receive [S6F11_E] Event Report Send,TrxId[202401161503294922],SystemBytes[128977064]
00 00 86 0B 00 00 07 B0 08 A8 
01 03 A9 02 00 4C B1 04 00 00     00 80 01 01 01 02 A9 02 00 80 
01 01 25 01 00 
S6F11 E2H Wbit(True) DeviceID(0) Systembytes(128977064)
&lt;L [3]
    &lt;U2 [1] 76&gt; *DATAID 
    &lt;U4 [1] 128&gt; *CEID 
    &lt;L [1]
        &lt;L [2]
            &lt;U2 [1] 128&gt; *RPTID 
            &lt;L [1]
                &lt;B [1] 0&gt; *VB 
            &gt;
        &gt;
    &gt;
&gt;
2024-01-16 15:03:29.5729[TRACE]Send [S6F12_H] Event Report Acknowledge,TrxId[202401161503294922],SystemBytes[128977064]
00 00 06 0C 00 00 07 B0 08 A8 
21 01 00 
S6F12 H2E Wbit(False) DeviceID(0) Systembytes(128977064)
&lt;BIN [1] 0&gt; *ACKC6 </t>
  </si>
  <si>
    <t>Host Command Local</t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</si>
  <si>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S2, F16</t>
    </r>
  </si>
  <si>
    <t>(Online Local).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</si>
  <si>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运行</t>
    </r>
  </si>
  <si>
    <t xml:space="preserve">2024-01-16 15:30:44.9473[TRACE]Receive [S6F11_E] Event Report Send,TrxId[202401161530449473],SystemBytes[432716439]
00 00 86 0B 00 00 19 CA BA 97 
01 03 A9 02 00 C7 B1 04 00 00     00 7A 01 01 01 02 A9 02 00 78 
01 01 A9 02 00 03 
S6F11 E2H Wbit(True) DeviceID(0) Systembytes(432716439)
&lt;L [3]
    &lt;U2 [1] 199&gt; *DATAID 
    &lt;U4 [1] 122&gt; *CEID 
    &lt;L [1]
        &lt;L [2]
            &lt;U2 [1] 120&gt; *RPTID 
            &lt;L [1]
                &lt;U2 [1] 3&gt; *VB 
            &gt;
        &gt;
    &gt;
&gt;
2024-01-16 15:30:44.9950[TRACE]Send [S6F12_H] Event Report Acknowledge,TrxId[202401161530449473],SystemBytes[432716439]
00 00 06 0C 00 00 19 CA BA 97 
21 01 00 
S6F12 H2E Wbit(False) DeviceID(0) Systembytes(432716439)
&lt;BIN [1] 0&gt; *ACKC6 </t>
  </si>
  <si>
    <t>Equipment Status Report - RUN</t>
  </si>
  <si>
    <t>Host reply result</t>
  </si>
  <si>
    <r>
      <rPr>
        <sz val="10"/>
        <rFont val="Arial"/>
        <charset val="134"/>
      </rPr>
      <t xml:space="preserve">S6, F12  </t>
    </r>
    <r>
      <rPr>
        <sz val="10"/>
        <rFont val="微软雅黑"/>
        <charset val="134"/>
      </rPr>
      <t>→</t>
    </r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</si>
  <si>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待機</t>
    </r>
  </si>
  <si>
    <t xml:space="preserve">2024-01-16 15:05:28.6214[TRACE]Receive [S6F11_E] Event Report Send,TrxId[202401161505286214],SystemBytes[2173413106]
00 00 86 0B 00 00 81 8B A6 F2 
01 03 A9 02 00 52 B1 04 00 00     00 79 01 01 01 02 A9 02 00 78 
01 01 A9 02 00 02 
S6F11 E2H Wbit(True) DeviceID(0) Systembytes(2173413106)
&lt;L [3]
    &lt;U2 [1] 82&gt; *DATAID 
    &lt;U4 [1] 121&gt; *CEID 
    &lt;L [1]
        &lt;L [2]
            &lt;U2 [1] 120&gt; *RPTID 
            &lt;L [1]
                &lt;U2 [1] 2&gt; *VB 
            &gt;
        &gt;
    &gt;
&gt;
2024-01-16 15:05:28.6843[TRACE]Send [S6F12_H] Event Report Acknowledge,TrxId[202401161505286214],SystemBytes[2173413106]
00 00 06 0C 00 00 81 8B A6 F2 
21 01 00 
S6F12 H2E Wbit(False) DeviceID(0) Systembytes(2173413106)
&lt;BIN [1] 0&gt; *ACKC6 </t>
  </si>
  <si>
    <t>Equipment Status Report - IDLE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</si>
  <si>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停機</t>
    </r>
  </si>
  <si>
    <r>
      <rPr>
        <sz val="10"/>
        <rFont val="微软雅黑"/>
        <charset val="134"/>
      </rPr>
      <t>設備發生異常發生，無法繼續生產運行，需自動上報機況改變事件</t>
    </r>
  </si>
  <si>
    <t xml:space="preserve">2024-01-16 15:41:11.7183[TRACE]Receive [S6F11_E] Event Report Send,TrxId[202401161541117183],SystemBytes[888958560]
00 00 86 0B 00 00 34 FC 6E 60 
01 03 A9 02 00 58 B1 04 00 00     00 7B 01 01 01 02 A9 02 00 78 
01 01 A9 02 00 04 
S6F11 E2H Wbit(True) DeviceID(0) Systembytes(888958560)
&lt;L [3]
    &lt;U2 [1] 88&gt; *DATAID 
    &lt;U4 [1] 120&gt; *CEID 
    &lt;L [1]
        &lt;L [2]
            &lt;U2 [1] 120&gt; *RPTID 
            &lt;L [1]
                &lt;U2 [1] 4&gt; *VB 
            &gt;
        &gt;
    &gt;
&gt;
2024-01-16 15:41:11.7809[TRACE]Send [S6F12_H] Event Report Acknowledge,TrxId[202401161541117183],SystemBytes[888958560]
00 00 06 0C 00 00 34 FC 6E 60 
21 01 00 
S6F12 H2E Wbit(False) DeviceID(0) Systembytes(888958560)
&lt;BIN [1] 0&gt; *ACKC6 </t>
  </si>
  <si>
    <t>Equipment Status Report - DOWN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</si>
  <si>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保養</t>
    </r>
  </si>
  <si>
    <r>
      <rPr>
        <sz val="10"/>
        <rFont val="微软雅黑"/>
        <charset val="134"/>
      </rPr>
      <t>設備需要進行保養，人員在設備</t>
    </r>
    <r>
      <rPr>
        <sz val="10"/>
        <rFont val="Arial"/>
        <charset val="134"/>
      </rPr>
      <t>UI</t>
    </r>
    <r>
      <rPr>
        <sz val="10"/>
        <rFont val="微软雅黑"/>
        <charset val="134"/>
      </rPr>
      <t>上切成保養狀態，需自動上報機況改變事件</t>
    </r>
  </si>
  <si>
    <t xml:space="preserve">01 03 A9 02 00 03 B1 04 00 00     00 7D 01 01 01 02 A9 02 00 78 
01 01 A9 02 00 06 
S6F11 E2H Wbit(True) DeviceID(0) Systembytes(3781680271)
&lt;L [3]
    &lt;U2 [1] 3&gt; *DATAID 
    &lt;U4 [1] 125&gt; *CEID 
    &lt;L [1]
        &lt;L [2]
            &lt;U2 [1] 120&gt; *RPTID 
            &lt;L [1]
                &lt;U2 [1] 6&gt; *VB 
            &gt;
        &gt;
    &gt;
&gt;
2024-01-16 15:04:18.1758[TRACE]Send [S6F12_H] Event Report Acknowledge,TrxId[202401161504180819],SystemBytes[3781680271]
00 00 06 0C 00 00 E1 67 DC 8F 
21 01 00 
S6F12 H2E Wbit(False) DeviceID(0) Systembytes(3781680271)
&lt;BIN [1] 0&gt; *ACKC6 </t>
  </si>
  <si>
    <t>Equipment Status Report - PM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</si>
  <si>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-Stop</t>
    </r>
  </si>
  <si>
    <t xml:space="preserve">
2024-01-16 15:04:12.9554[TRACE]Receive [S6F11_E] Event Report Send,TrxId[202401161504129554],SystemBytes[671040284]
00 00 86 0B 00 00 27 FF 43 1C 
01 03 A9 02 00 98 B1 04 00 00     00 7B 01 01 01 02 A9 02 00 78 
01 01 A9 02 00 04 
S6F11 E2H Wbit(True) DeviceID(0) Systembytes(671040284)
&lt;L [3]
    &lt;U2 [1] 152&gt; *DATAID 
    &lt;U4 [1] 123&gt; *CEID 
    &lt;L [1]
        &lt;L [2]
            &lt;U2 [1] 120&gt; *RPTID 
            &lt;L [1]
                &lt;U2 [1] 4&gt; *VB 
            &gt;
        &gt;
    &gt;
&gt;
2024-01-16 15:04:13.0818[TRACE]Send [S6F12_H] Event Report Acknowledge,TrxId[202401161504129554],SystemBytes[671040284]
00 00 06 0C 00 00 27 FF 43 1C 
21 01 00 
S6F12 H2E Wbit(False) DeviceID(0) Systembytes(671040284)
&lt;BIN [1] 0&gt; *ACKC6 </t>
  </si>
  <si>
    <t>Equipment Status Report - stop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</si>
  <si>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自動</t>
    </r>
  </si>
  <si>
    <r>
      <rPr>
        <sz val="10"/>
        <rFont val="微软雅黑"/>
        <charset val="134"/>
      </rPr>
      <t>設備需要進行保養，人員在設備</t>
    </r>
    <r>
      <rPr>
        <sz val="10"/>
        <rFont val="Arial"/>
        <charset val="134"/>
      </rPr>
      <t>UI</t>
    </r>
    <r>
      <rPr>
        <sz val="10"/>
        <rFont val="微软雅黑"/>
        <charset val="134"/>
      </rPr>
      <t>上切成自動狀態，需自動上報機況改變事件</t>
    </r>
  </si>
  <si>
    <t>Equipment Status Report - AUTO</t>
  </si>
  <si>
    <r>
      <rPr>
        <b/>
        <sz val="12"/>
        <rFont val="微软雅黑"/>
        <charset val="134"/>
      </rPr>
      <t>設備機況收集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開機</t>
    </r>
  </si>
  <si>
    <t xml:space="preserve">2024-01-16 15:04:12.9554[TRACE]Receive [S6F11_E] Event Report Send,TrxId[202401161504129554],SystemBytes[671040284]
00 00 86 0B 00 00 27 FF 43 1C 
01 03 A9 02 00 98 B1 04 00 00     00 7B 01 01 01 02 A9 02 00 78 
01 01 A9 02 00 04 
S6F11 E2H Wbit(True) DeviceID(0) Systembytes(671040284)
&lt;L [3]
    &lt;U2 [1] 152&gt; *DATAID 
    &lt;U4 [1] 124&gt; *CEID 
    &lt;L [1]
        &lt;L [2]
            &lt;U2 [1] 120&gt; *RPTID 
            &lt;L [1]
                &lt;U2 [1] 4&gt; *VB 
            &gt;
        &gt;
    &gt;
&gt;
2024-01-16 15:04:13.0818[TRACE]Send [S6F12_H] Event Report Acknowledge,TrxId[202401161504129554],SystemBytes[671040284]
00 00 06 0C 00 00 27 FF 43 1C 
21 01 00 
S6F12 H2E Wbit(False) DeviceID(0) Systembytes(671040284)
&lt;BIN [1] 0&gt; *ACKC6 </t>
  </si>
  <si>
    <t>Equipment Status Report - set up</t>
  </si>
  <si>
    <r>
      <rPr>
        <b/>
        <sz val="12"/>
        <rFont val="微软雅黑"/>
        <charset val="134"/>
      </rPr>
      <t>設備警報收集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發生</t>
    </r>
  </si>
  <si>
    <r>
      <rPr>
        <sz val="10"/>
        <rFont val="微软雅黑"/>
        <charset val="134"/>
      </rPr>
      <t>當設備發生警報，需自動上報警報發生事件，警報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>唯一</t>
    </r>
  </si>
  <si>
    <t xml:space="preserve">00 00 85 01 00 00 A0 D0 C3 41 
01 03 21 01 86 A9 02 04 76 41     08 41 6C 61 72 6D 5F 34 33 
S5F1 E2H Wbit(True) DeviceID(0) Systembytes(2698036033)
&lt;L [3]
    &lt;BIN [1] 134&gt; *ALCD 
    &lt;U2 [1] 1142&gt; *ALID 
    &lt;A [8] Alarm_43&gt; *ALTX 
&gt;
2024-01-16 15:05:57.8915[TRACE]Send [S5F2_H] Alarm Report Acknowledge,TrxId[202401161505577962],SystemBytes[2698036033]
00 00 05 02 00 00 A0 D0 C3 41 
21 01 00 
S5F2 H2E Wbit(False) DeviceID(0) Systembytes(2698036033)
&lt;BIN [1] 0&gt; *ACKC5 </t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</si>
  <si>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S5, F1</t>
    </r>
  </si>
  <si>
    <t>Report Alarm Information</t>
  </si>
  <si>
    <t>Host reply</t>
  </si>
  <si>
    <r>
      <rPr>
        <sz val="10"/>
        <rFont val="Arial"/>
        <charset val="134"/>
      </rPr>
      <t xml:space="preserve">S5, F2  </t>
    </r>
    <r>
      <rPr>
        <sz val="10"/>
        <rFont val="微软雅黑"/>
        <charset val="134"/>
      </rPr>
      <t>→</t>
    </r>
  </si>
  <si>
    <r>
      <rPr>
        <b/>
        <sz val="12"/>
        <rFont val="微软雅黑"/>
        <charset val="134"/>
      </rPr>
      <t>設備警報收集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解除</t>
    </r>
  </si>
  <si>
    <r>
      <rPr>
        <sz val="10"/>
        <rFont val="微软雅黑"/>
        <charset val="134"/>
      </rPr>
      <t>當設備自動警報解除或人員手動解除，需自動上報警報解除事件，警報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>唯一，且解除的警報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>與發生的警報</t>
    </r>
    <r>
      <rPr>
        <sz val="10"/>
        <rFont val="Arial"/>
        <charset val="134"/>
      </rPr>
      <t>ID</t>
    </r>
    <r>
      <rPr>
        <sz val="10"/>
        <rFont val="微软雅黑"/>
        <charset val="134"/>
      </rPr>
      <t>一致</t>
    </r>
  </si>
  <si>
    <t xml:space="preserve">2024-01-16 15:06:16.6735[TRACE]Receive [S5F1_E] Alarm Report Send,TrxId[202401161506166735],SystemBytes[2699169014]
00 00 85 01 00 00 A0 E2 0C F6 
01 03 21 01 06 A9 02 04 76 41     08 41 6C 61 72 6D 5F 34 33 
S5F1 E2H Wbit(True) DeviceID(0) Systembytes(2699169014)
&lt;L [3]
    &lt;BIN [1] 6&gt; *ALCD 
    &lt;U2 [1] 1142&gt; *ALID 
    &lt;A [8] Alarm_43&gt; *ALTX 
&gt;
2024-01-16 15:06:16.7371[TRACE]Send [S5F2_H] Alarm Report Acknowledge,TrxId[202401161506166735],SystemBytes[2699169014]
00 00 05 02 00 00 A0 E2 0C F6 
21 01 00 
S5F2 H2E Wbit(False) DeviceID(0) Systembytes(2699169014)
&lt;BIN [1] 0&gt; *ACKC5 </t>
  </si>
  <si>
    <r>
      <rPr>
        <b/>
        <sz val="12"/>
        <rFont val="微软雅黑"/>
        <charset val="134"/>
      </rPr>
      <t>設備警報收集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查詢</t>
    </r>
  </si>
  <si>
    <r>
      <rPr>
        <sz val="10"/>
        <rFont val="微软雅黑"/>
        <charset val="134"/>
      </rPr>
      <t>查詢警報</t>
    </r>
  </si>
  <si>
    <t>S5F6 E2H Wbit(False) DeviceID(0) Systembytes(9)
&lt;L [200]
    &lt;L [3]
        &lt;BIN [1] 6&gt; *ALCD 
        &lt;U2 [1] 1100&gt; *ALID 
        &lt;A [8] Alarm_01&gt; *ALTX 
    &gt;
    &lt;L [3]
        &lt;BIN [1] 6&gt; *ALCD 
        &lt;U2 [1] 1101&gt; *ALID 
        &lt;A [8] Alarm_02&gt; *ALTX 
    &gt;
    &lt;L [3]
        &lt;BIN [1] 6&gt; *ALCD 
        &lt;U2 [1] 1102&gt; *ALID 
        &lt;A [8] Alarm_03&gt; *ALTX 
    &gt;
    &lt;L [3]
        &lt;BIN [1] 6&gt; *ALCD 
        &lt;U2 [1] 1103&gt; *ALID 
        &lt;A [8] Alarm_04&gt; *ALTX 
    &gt;
    &lt;L [3]
        &lt;BIN [1] 6&gt; *ALCD 
        &lt;U2 [1] 1104&gt; *ALID 
        &lt;A [8] Alarm_05&gt; *ALTX 
    &gt;
    &lt;L [3]
        &lt;BIN [1] 6&gt; *ALCD 
        &lt;U2 [1] 1105&gt; *ALID 
        &lt;A [8] Alarm_06&gt; *ALTX 
    &gt;
    &lt;L [3]
        &lt;BIN [1] 6&gt; *ALCD 
        &lt;U2 [1] 1106&gt; *ALID 
        &lt;A [8] Alarm_07&gt; *ALTX 
    &gt;
    &lt;L [3]
        &lt;BIN [1] 6&gt; *ALCD 
        &lt;U2 [1] 1107&gt; *ALID 
        &lt;A [8] Alarm_08&gt; *ALTX 
    &gt;
    &lt;L [3]
        &lt;BIN [1] 6&gt; *ALCD 
        &lt;U2 [1] 1108&gt; *ALID 
        &lt;A [8] Alarm_09&gt; *ALTX 
    &gt;
    &lt;L [3]
        &lt;BIN [1] 6&gt; *ALCD 
        &lt;U2 [1] 1109&gt; *ALID 
        &lt;A [8] Alarm_10&gt; *ALTX 
    &gt;
    &lt;L [3]
        &lt;BIN [1] 6&gt; *ALCD 
        &lt;U2 [1] 1110&gt; *ALID 
        &lt;A [8] Alarm_11&gt; *ALTX 
    &gt;
    &lt;L [3]
        &lt;BIN [1] 6&gt; *ALCD 
        &lt;U2 [1] 1111&gt; *ALID 
        &lt;A [8] Alarm_12&gt; *ALTX 
    &gt;
    &lt;L [3]
        &lt;BIN [1] 6&gt; *ALCD 
        &lt;U2 [1] 1112&gt; *ALID 
        &lt;A [8] Alarm_13&gt; *ALTX 
    &gt;
    &lt;L [3]
        &lt;BIN [1] 6&gt; *ALCD 
        &lt;U2 [1] 1113&gt; *ALID 
        &lt;A [8] Alarm_14&gt; *ALTX 
    &gt;
    &lt;L [3]
        &lt;BIN [1] 6&gt; *ALCD 
        &lt;U2 [1] 1114&gt; *ALID 
        &lt;A [8] Alarm_15&gt; *ALTX 
    &gt;
    &lt;L [3]
        &lt;BIN [1] 6&gt; *ALCD 
        &lt;U2 [1] 1115&gt; *ALID 
        &lt;A [8] Alarm_16&gt; *ALTX 
    &gt;
    &lt;L [3]
        &lt;BIN [1] 6&gt; *ALCD 
        &lt;U2 [1] 1116&gt; *ALID 
        &lt;A [8] Alarm_17&gt; *ALTX 
    &gt;
    &lt;L [3]
        &lt;BIN [1] 6&gt; *ALCD 
        &lt;U2 [1] 1117&gt; *ALID 
        &lt;A [8] Alarm_18&gt; *ALTX 
    &gt;
    &lt;L [3]
        &lt;BIN [1] 6&gt; *ALCD 
        &lt;U2 [1] 1118&gt; *ALID 
        &lt;A [8] Alarm_19&gt; *ALTX 
    &gt;
    &lt;L [3]
        &lt;BIN [1] 6&gt; *ALCD 
        &lt;U2 [1] 1119&gt; *ALID 
        &lt;A [8] Alarm_20&gt; *ALTX 
    &gt;
    &lt;L [3]
        &lt;BIN [1] 6&gt; *ALCD 
        &lt;U2 [1] 1120&gt; *ALID 
        &lt;A [8] Alarm_21&gt; *ALTX 
    &gt;
    &lt;L [3]
        &lt;BIN [1] 6&gt; *ALCD 
        &lt;U2 [1] 1121&gt; *ALID 
        &lt;A [8] Alarm_22&gt; *ALTX 
    &gt;
    &lt;L [3]
        &lt;BIN [1] 6&gt; *ALCD 
        &lt;U2 [1] 1122&gt; *ALID 
        &lt;A [8] Alarm_23&gt; *ALTX 
    &gt;
    &lt;L [3]
        &lt;BIN [1] 6&gt; *ALCD 
        &lt;U2 [1] 1123&gt; *ALID 
        &lt;A [8] Alarm_24&gt; *ALTX 
    &gt;
    &lt;L [3]
        &lt;BIN [1] 6&gt; *ALCD 
        &lt;U2 [1] 1124&gt; *ALID 
        &lt;A [8] Alarm_25&gt; *ALTX 
    &gt;
    &lt;L [3]
        &lt;BIN [1] 6&gt; *ALCD 
        &lt;U2 [1] 1125&gt; *ALID 
        &lt;A [8] Alarm_26&gt; *ALTX 
    &gt;
    &lt;L [3]
        &lt;BIN [1] 6&gt; *ALCD 
        &lt;U2 [1] 1126&gt; *ALID 
        &lt;A [8] Alarm_27&gt; *ALTX 
    &gt;
    &lt;L [3]
        &lt;BIN [1] 6&gt; *ALCD 
        &lt;U2 [1] 1127&gt; *ALID 
        &lt;A [8] Alarm_28&gt; *ALTX 
    &gt;
    &lt;L [3]
        &lt;BIN [1] 6&gt; *ALCD 
        &lt;U2 [1] 1128&gt; *ALID 
        &lt;A [8] Alarm_29&gt; *ALTX 
    &gt;
    &lt;L [3]
        &lt;BIN [1] 6&gt; *ALCD 
        &lt;U2 [1] 1129&gt; *ALID 
        &lt;A [8] Alarm_30&gt; *ALTX 
    &gt;
    &lt;L [3]
        &lt;BIN [1] 6&gt; *ALCD 
        &lt;U2 [1] 1130&gt; *ALID 
        &lt;A [8] Alarm_31&gt; *ALTX 
    &gt;
    &lt;L [3]
        &lt;BIN [1] 6&gt; *ALCD 
        &lt;U2 [1] 1131&gt; *ALID 
        &lt;A [8] Alarm_32&gt; *ALTX 
    &gt;
    &lt;L [3]
        &lt;BIN [1] 6&gt; *ALCD 
        &lt;U2 [1] 1132&gt; *ALID 
        &lt;A [8] Alarm_33&gt; *ALTX 
    &gt;
    &lt;L [3]
        &lt;BIN [1] 6&gt; *ALCD 
        &lt;U2 [1] 1133&gt; *ALID 
        &lt;A [8] Alarm_34&gt; *ALTX 
    &gt;
    &lt;L [3]
        &lt;BIN [1] 6&gt; *ALCD 
        &lt;U2 [1] 1134&gt; *ALID 
        &lt;A [8] Alarm_35&gt; *ALTX 
    &gt;
    &lt;L [3]
        &lt;BIN [1] 6&gt; *ALCD 
        &lt;U2 [1] 1135&gt; *ALID 
        &lt;A [8] Alarm_36&gt; *ALTX 
    &gt;
    &lt;L [3]
        &lt;BIN [1] 6&gt; *ALCD 
        &lt;U2 [1] 1136&gt; *ALID 
        &lt;A [8] Alarm_37&gt; *ALTX 
    &gt;
    &lt;L [3]
        &lt;BIN [1] 6&gt; *ALCD 
        &lt;U2 [1] 1137&gt; *ALID 
        &lt;A [8] Alarm_38&gt; *ALTX 
    &gt;
    &lt;L [3]
        &lt;BIN [1] 6&gt; *ALCD 
        &lt;U2 [1] 1138&gt; *ALID 
        &lt;A [8] Alarm_39&gt; *ALTX 
    &gt;
    &lt;L [3]
        &lt;BIN [1] 6&gt; *ALCD 
        &lt;U2 [1] 1139&gt; *ALID 
        &lt;A [8] Alarm_40&gt; *ALTX 
    &gt;
    &lt;L [3]
        &lt;BIN [1] 6&gt; *ALCD 
        &lt;U2 [1] 1140&gt; *ALID 
        &lt;A [8] Alarm_41&gt; *ALTX 
    &gt;
    &lt;L [3]
        &lt;BIN [1] 6&gt; *ALCD 
        &lt;U2 [1] 1141&gt; *ALID 
        &lt;A [8] Alarm_42&gt; *ALTX 
    &gt;
    &lt;L [3]
        &lt;BIN [1] 6&gt; *ALCD 
        &lt;U2 [1] 1142&gt; *ALID 
        &lt;A [8] Alarm_43&gt; *ALTX 
    &gt;
    &lt;L [3]
        &lt;BIN [1] 6&gt; *ALCD 
        &lt;U2 [1] 1143&gt; *ALID 
        &lt;A [8] Alarm_44&gt; *ALTX 
    &gt;
    &lt;L [3]
        &lt;BIN [1] 6&gt; *ALCD 
        &lt;U2 [1] 1144&gt; *ALID 
        &lt;A [8] Alarm_45&gt; *ALTX 
    &gt;
    &lt;L [3]
        &lt;BIN [1] 6&gt; *ALCD 
        &lt;U2 [1] 1145&gt; *ALID 
        &lt;A [8] Alarm_46&gt; *ALTX 
    &gt;
    &lt;L [3]
        &lt;BIN [1] 6&gt; *ALCD 
        &lt;U2 [1] 1146&gt; *ALID 
        &lt;A [8] Alarm_47&gt; *ALTX 
    &gt;
    &lt;L [3]
        &lt;BIN [1] 6&gt; *ALCD 
        &lt;U2 [1] 1147&gt; *ALID 
        &lt;A [8] Alarm_48&gt; *ALTX 
    &gt;
    &lt;L [3]
        &lt;BIN [1] 6&gt; *ALCD 
        &lt;U2 [1] 1148&gt; *ALID 
        &lt;A [8] Alarm_49&gt; *ALTX 
    &gt;
    &lt;L [3]
        &lt;BIN [1] 6&gt; *ALCD 
        &lt;U2 [1] 1149&gt; *ALID 
        &lt;A [8] Alarm_50&gt; *ALTX 
    &gt;
    &lt;L [3]
        &lt;BIN [1] 6&gt; *ALCD 
        &lt;U2 [1] 1150&gt; *ALID 
        &lt;A [8] Alarm_51&gt; *ALTX 
    &gt;
    &lt;L [3]
        &lt;BIN [1] 6&gt; *ALCD 
        &lt;U2 [1] 1151&gt; *ALID 
        &lt;A [8] Alarm_52&gt; *ALTX 
    &gt;
    &lt;L [3]
        &lt;BIN [1] 6&gt; *ALCD 
        &lt;U2 [1] 1152&gt; *ALID 
        &lt;A [8] Alarm_53&gt; *ALTX 
    &gt;
    &lt;L [3]
        &lt;BIN [1] 6&gt; *ALCD 
        &lt;U2 [1] 1153&gt; *ALID 
        &lt;A [8] Alarm_54&gt; *ALTX 
    &gt;
    &lt;L [3]
        &lt;BIN [1] 6&gt; *ALCD 
        &lt;U2 [1] 1154&gt; *ALID 
        &lt;A [8] Alarm_55&gt; *ALTX 
    &gt;
    &lt;L [3]
        &lt;BIN [1] 6&gt; *ALCD 
        &lt;U2 [1] 1155&gt; *ALID 
        &lt;A [8] Alarm_56&gt; *ALTX 
    &gt;
    &lt;L [3]
        &lt;BIN [1] 6&gt; *ALCD 
        &lt;U2 [1] 1156&gt; *ALID 
        &lt;A [8] Alarm_57&gt; *ALTX 
    &gt;
    &lt;L [3]
        &lt;BIN [1] 6&gt; *ALCD 
        &lt;U2 [1] 1157&gt; *ALID 
        &lt;A [8] Alarm_58&gt; *ALTX 
    &gt;
    &lt;L [3]
        &lt;BIN [1] 6&gt; *ALCD 
        &lt;U2 [1] 1158&gt; *ALID 
        &lt;A [8] Alarm_59&gt; *ALTX 
    &gt;
    &lt;L [3]
        &lt;BIN [1] 6&gt; *ALCD 
        &lt;U2 [1] 1159&gt; *ALID 
        &lt;A [8] Alarm_60&gt; *ALTX 
    &gt;
    &lt;L [3]
        &lt;BIN [1] 6&gt; *ALCD 
        &lt;U2 [1] 1160&gt; *ALID 
        &lt;A [8] Alarm_61&gt; *ALTX 
    &gt;
    &lt;L [3]
        &lt;BIN [1] 6&gt; *ALCD 
        &lt;U2 [1] 1161&gt; *ALID 
        &lt;A [8] Alarm_62&gt; *ALTX 
    &gt;
    &lt;L [3]
        &lt;BIN [1] 6&gt; *ALCD 
        &lt;U2 [1] 1162&gt; *ALID 
        &lt;A [8] Alarm_63&gt; *ALTX 
    &gt;
    &lt;L [3]
        &lt;BIN [1] 6&gt; *ALCD 
        &lt;U2 [1] 1163&gt; *ALID 
        &lt;A [8] Alarm_64&gt; *ALTX 
    &gt;
    &lt;L [3]
        &lt;BIN [1] 6&gt; *ALCD 
        &lt;U2 [1] 1164&gt; *ALID 
        &lt;A [8] Alarm_65&gt; *ALTX 
    &gt;
    &lt;L [3]
        &lt;BIN [1] 6&gt; *ALCD 
        &lt;U2 [1] 1165&gt; *ALID 
        &lt;A [8] Alarm_66&gt; *ALTX 
    &gt;
    &lt;L [3]
        &lt;BIN [1] 6&gt; *ALCD 
        &lt;U2 [1] 1166&gt; *ALID 
        &lt;A [8] Alarm_67&gt; *ALTX 
    &gt;
    &lt;L [3]
        &lt;BIN [1] 6&gt; *ALCD 
        &lt;U2 [1] 1167&gt; *ALID 
        &lt;A [8] Alarm_68&gt; *ALTX 
    &gt;
    &lt;L [3]
        &lt;BIN [1] 6&gt; *ALCD 
        &lt;U2 [1] 1168&gt; *ALID 
        &lt;A [8] Alarm_69&gt; *ALTX 
    &gt;
    &lt;L [3]
        &lt;BIN [1] 6&gt; *ALCD 
        &lt;U2 [1] 1169&gt; *ALID 
        &lt;A [8] Alarm_70&gt; *ALTX 
    &gt;
    &lt;L [3]
        &lt;BIN [1] 6&gt; *ALCD 
        &lt;U2 [1] 1170&gt; *ALID 
        &lt;A [8] Alarm_71&gt; *ALTX 
    &gt;
    &lt;L [3]
        &lt;BIN [1] 6&gt; *ALCD 
        &lt;U2 [1] 1171&gt; *ALID 
        &lt;A [8] Alarm_72&gt; *ALTX 
    &gt;
    &lt;L [3]
        &lt;BIN [1] 6&gt; *ALCD 
        &lt;U2 [1] 1172&gt; *ALID 
        &lt;A [8] Alarm_73&gt; *ALTX 
    &gt;
    &lt;L [3]
        &lt;BIN [1] 6&gt; *ALCD 
        &lt;U2 [1] 1173&gt; *ALID 
        &lt;A [8] Alarm_74&gt; *ALTX 
    &gt;
    &lt;L [3]
        &lt;BIN [1] 6&gt; *ALCD 
        &lt;U2 [1] 1174&gt; *ALID 
        &lt;A [8] Alarm_75&gt; *ALTX 
    &gt;
    &lt;L [3]
        &lt;BIN [1] 6&gt; *ALCD 
        &lt;U2 [1] 1175&gt; *ALID 
        &lt;A [8] Alarm_76&gt; *ALTX 
    &gt;
    &lt;L [3]
        &lt;BIN [1] 6&gt; *ALCD 
        &lt;U2 [1] 1176&gt; *ALID 
        &lt;A [8] Alarm_77&gt; *ALTX 
    &gt;
    &lt;L [3]
        &lt;BIN [1] 6&gt; *ALCD 
        &lt;U2 [1] 1177&gt; *ALID 
        &lt;A [8] Alarm_78&gt; *ALTX 
    &gt;
    &lt;L [3]
        &lt;BIN [1] 6&gt; *ALCD 
        &lt;U2 [1] 1178&gt; *ALID 
        &lt;A [8] Alarm_79&gt; *ALTX 
    &gt;
    &lt;L [3]
        &lt;BIN [1] 6&gt; *ALCD 
        &lt;U2 [1] 1179&gt; *ALID 
        &lt;A [8] Alarm_80&gt; *ALTX 
    &gt;
    &lt;L [3]
        &lt;BIN [1] 6&gt; *ALCD 
        &lt;U2 [1] 1180&gt; *ALID 
        &lt;A [8] Alarm_81&gt; *ALTX 
    &gt;
    &lt;L [3]
        &lt;BIN [1] 6&gt; *ALCD 
        &lt;U2 [1] 1181&gt; *ALID 
        &lt;A [8] Alarm_82&gt; *ALTX 
    &gt;
    &lt;L [3]
        &lt;BIN [1] 6&gt; *ALCD 
        &lt;U2 [1] 1182&gt; *ALID 
        &lt;A [8] Alarm_83&gt; *ALTX 
    &gt;
    &lt;L [3]
        &lt;BIN [1] 6&gt; *ALCD 
        &lt;U2 [1] 1183&gt; *ALID 
        &lt;A [8] Alarm_84&gt; *ALTX 
    &gt;
    &lt;L [3]
        &lt;BIN [1] 6&gt; *ALCD 
        &lt;U2 [1] 1184&gt; *ALID 
        &lt;A [8] Alarm_85&gt; *ALTX 
    &gt;
    &lt;L [3]
        &lt;BIN [1] 6&gt; *ALCD 
        &lt;U2 [1] 1185&gt; *ALID 
        &lt;A [8] Alarm_86&gt; *ALTX 
    &gt;
    &lt;L [3]
        &lt;BIN [1] 6&gt; *ALCD 
        &lt;U2 [1] 1186&gt; *ALID 
        &lt;A [8] Alarm_87&gt; *ALTX 
    &gt;
    &lt;L [3]
        &lt;BIN [1] 6&gt; *ALCD 
        &lt;U2 [1] 1187&gt; *ALID 
        &lt;A [8] Alarm_88&gt; *ALTX 
    &gt;
    &lt;L [3]
        &lt;BIN [1] 6&gt; *ALCD 
        &lt;U2 [1] 1188&gt; *ALID 
        &lt;A [8] Alarm_89&gt; *ALTX 
    &gt;
    &lt;L [3]
        &lt;BIN [1] 6&gt; *ALCD 
        &lt;U2 [1] 1189&gt; *ALID 
        &lt;A [8] Alarm_90&gt; *ALTX 
    &gt;
    &lt;L [3]
        &lt;BIN [1] 6&gt; *ALCD 
        &lt;U2 [1] 1190&gt; *ALID 
        &lt;A [8] Alarm_91&gt; *ALTX 
    &gt;
    &lt;L [3]
        &lt;BIN [1] 6&gt; *ALCD 
        &lt;U2 [1] 1191&gt; *ALID 
        &lt;A [8] Alarm_92&gt; *ALTX 
    &gt;
    &lt;L [3]
        &lt;BIN [1] 6&gt; *ALCD 
        &lt;U2 [1] 1192&gt; *ALID 
        &lt;A [8] Alarm_93&gt; *ALTX 
    &gt;
    &lt;L [3]
        &lt;BIN [1] 6&gt; *ALCD 
        &lt;U2 [1] 1193&gt; *ALID 
        &lt;A [8] Alarm_94&gt; *ALTX 
    &gt;
    &lt;L [3]
        &lt;BIN [1] 6&gt; *ALCD 
        &lt;U2 [1] 1194&gt; *ALID 
        &lt;A [8] Alarm_95&gt; *ALTX 
    &gt;
    &lt;L [3]
        &lt;BIN [1] 6&gt; *ALCD 
        &lt;U2 [1] 1195&gt; *ALID 
        &lt;A [8] Alarm_96&gt; *ALTX 
    &gt;
    &lt;L [3]
        &lt;BIN [1] 6&gt; *ALCD 
        &lt;U2 [1] 1196&gt; *ALID 
        &lt;A [8] Alarm_97&gt; *ALTX 
    &gt;
    &lt;L [3]
        &lt;BIN [1] 6&gt; *ALCD 
        &lt;U2 [1] 1197&gt; *ALID 
        &lt;A [8] Alarm_98&gt; *ALTX 
    &gt;
    &lt;L [3]
        &lt;BIN [1] 6&gt; *ALCD 
        &lt;U2 [1] 1198&gt; *ALID 
        &lt;A [8] Alarm_99&gt; *ALTX 
    &gt;
    &lt;L [3]
        &lt;BIN [1] 6&gt; *ALCD 
        &lt;U2 [1] 1199&gt; *ALID 
        &lt;A [9] Alarm_100&gt; *ALTX 
    &gt;
    &lt;L [3]
        &lt;BIN [1] 6&gt; *ALCD 
        &lt;U2 [1] 1200&gt; *ALID 
        &lt;A [9] Alarm_101&gt; *ALTX 
    &gt;
    &lt;L [3]
        &lt;BIN [1] 6&gt; *ALCD 
        &lt;U2 [1] 1201&gt; *ALID 
        &lt;A [9] Alarm_102&gt; *ALTX 
    &gt;
    &lt;L [3]
        &lt;BIN [1] 6&gt; *ALCD 
        &lt;U2 [1] 1202&gt; *ALID 
        &lt;A [9] Alarm_103&gt; *ALTX 
    &gt;
    &lt;L [3]
        &lt;BIN [1] 6&gt; *ALCD 
        &lt;U2 [1] 1203&gt; *ALID 
        &lt;A [9] Alarm_104&gt; *ALTX 
    &gt;
    &lt;L [3]
        &lt;BIN [1] 6&gt; *ALCD 
        &lt;U2 [1] 1204&gt; *ALID 
        &lt;A [9] Alarm_105&gt; *ALTX 
    &gt;
    &lt;L [3]
        &lt;BIN [1] 6&gt; *ALCD 
        &lt;U2 [1] 1205&gt; *ALID 
        &lt;A [9] Alarm_106&gt; *ALTX 
    &gt;
    &lt;L [3]
        &lt;BIN [1] 6&gt; *ALCD 
        &lt;U2 [1] 1206&gt; *ALID 
        &lt;A [9] Alarm_107&gt; *ALTX 
    &gt;
    &lt;L [3]
        &lt;BIN [1] 6&gt; *ALCD 
        &lt;U2 [1] 1207&gt; *ALID 
        &lt;A [9] Alarm_108&gt; *ALTX 
    &gt;
    &lt;L [3]
        &lt;BIN [1] 6&gt; *ALCD 
        &lt;U2 [1] 1208&gt; *ALID 
        &lt;A [9] Alarm_109&gt; *ALTX 
    &gt;
    &lt;L [3]
        &lt;BIN [1] 6&gt; *ALCD 
        &lt;U2 [1] 1209&gt; *ALID 
        &lt;A [9] Alarm_110&gt; *ALTX 
    &gt;
    &lt;L [3]
        &lt;BIN [1] 6&gt; *ALCD 
        &lt;U2 [1] 1210&gt; *ALID 
        &lt;A [9] Alarm_111&gt; *ALTX 
    &gt;
    &lt;L [3]
        &lt;BIN [1] 6&gt; *ALCD 
        &lt;U2 [1] 1211&gt; *ALID 
        &lt;A [9] Alarm_112&gt; *ALTX 
    &gt;
    &lt;L [3]
        &lt;BIN [1] 6&gt; *ALCD 
        &lt;U2 [1] 1212&gt; *ALID 
        &lt;A [9] Alarm_113&gt; *ALTX 
    &gt;
    &lt;L [3]
        &lt;BIN [1] 6&gt; *ALCD 
        &lt;U2 [1] 1213&gt; *ALID 
        &lt;A [9] Alarm_114&gt; *ALTX 
    &gt;
    &lt;L [3]
        &lt;BIN [1] 6&gt; *ALCD 
        &lt;U2 [1] 1214&gt; *ALID 
        &lt;A [9] Alarm_115&gt; *ALTX 
    &gt;
    &lt;L [3]
        &lt;BIN [1] 6&gt; *ALCD 
        &lt;U2 [1] 1215&gt; *ALID 
        &lt;A [9] Alarm_116&gt; *ALTX 
    &gt;
    &lt;L [3]
        &lt;BIN [1] 6&gt; *ALCD 
        &lt;U2 [1] 1216&gt; *ALID 
        &lt;A [9] Alarm_117&gt; *ALTX 
    &gt;
    &lt;L [3]
        &lt;BIN [1] 6&gt; *ALCD 
        &lt;U2 [1] 1217&gt; *ALID 
        &lt;A [9] Alarm_118&gt; *ALTX 
    &gt;
    &lt;L [3]
        &lt;BIN [1] 6&gt; *ALCD 
        &lt;U2 [1] 1218&gt; *ALID 
        &lt;A [9] Alarm_119&gt; *ALTX 
    &gt;
    &lt;L [3]
        &lt;BIN [1] 6&gt; *ALCD 
        &lt;U2 [1] 1219&gt; *ALID 
        &lt;A [9] Alarm_120&gt; *ALTX 
    &gt;
    &lt;L [3]
        &lt;BIN [1] 6&gt; *ALCD 
        &lt;U2 [1] 1220&gt; *ALID 
        &lt;A [9] Alarm_121&gt; *ALTX 
    &gt;
    &lt;L [3]
        &lt;BIN [1] 6&gt; *ALCD 
        &lt;U2 [1] 1221&gt; *ALID 
        &lt;A [9] Alarm_122&gt; *ALTX 
    &gt;
    &lt;L [3]
        &lt;BIN [1] 6&gt; *ALCD 
        &lt;U2 [1] 1222&gt; *ALID 
        &lt;A [9] Alarm_123&gt; *ALTX 
    &gt;
    &lt;L [3]
        &lt;BIN [1] 6&gt; *ALCD 
        &lt;U2 [1] 1223&gt; *ALID 
        &lt;A [9] Alarm_124&gt; *ALTX 
    &gt;
    &lt;L [3]
        &lt;BIN [1] 6&gt; *ALCD 
        &lt;U2 [1] 1224&gt; *ALID 
        &lt;A [9] Alarm_125&gt; *ALTX 
    &gt;
    &lt;L [3]
        &lt;BIN [1] 6&gt; *ALCD 
        &lt;U2 [1] 1225&gt; *ALID 
        &lt;A [9] Alarm_126&gt; *ALTX 
    &gt;
    &lt;L [3]
        &lt;BIN [1] 6&gt; *ALCD 
        &lt;U2 [1] 1226&gt; *ALID 
        &lt;A [9] Alarm_127&gt; *ALTX 
    &gt;
    &lt;L [3]
        &lt;BIN [1] 6&gt; *ALCD 
        &lt;U2 [1] 1227&gt; *ALID 
        &lt;A [9] Alarm_128&gt; *ALTX 
    &gt;
    &lt;L [3]
        &lt;BIN [1] 6&gt; *ALCD 
        &lt;U2 [1] 1228&gt; *ALID 
        &lt;A [9] Alarm_129&gt; *ALTX 
    &gt;
    &lt;L [3]
        &lt;BIN [1] 6&gt; *ALCD 
        &lt;U2 [1] 1229&gt; *ALID 
        &lt;A [9] Alarm_130&gt; *ALTX 
    &gt;
    &lt;L [3]
        &lt;BIN [1] 6&gt; *ALCD 
        &lt;U2 [1] 1230&gt; *ALID 
        &lt;A [9] Alarm_131&gt; *ALTX 
    &gt;
    &lt;L [3]
        &lt;BIN [1] 6&gt; *ALCD 
        &lt;U2 [1] 1231&gt; *ALID 
        &lt;A [9] Alarm_132&gt; *ALTX 
    &gt;
    &lt;L [3]
        &lt;BIN [1] 6&gt; *ALCD 
        &lt;U2 [1] 1232&gt; *ALID 
        &lt;A [9] Alarm_133&gt; *ALTX 
    &gt;
    &lt;L [3]
        &lt;BIN [1] 6&gt; *ALCD 
        &lt;U2 [1] 1233&gt; *ALID 
        &lt;A [9] Alarm_134&gt; *ALTX 
    &gt;
    &lt;L [3]
        &lt;BIN [1] 6&gt; *ALCD 
        &lt;U2 [1] 1234&gt; *ALID 
        &lt;A [9] Alarm_135&gt; *ALTX 
    &gt;
    &lt;L [3]
        &lt;BIN [1] 6&gt; *ALCD 
        &lt;U2 [1] 1235&gt; *ALID 
        &lt;A [9] Alarm_136&gt; *ALTX 
    &gt;
    &lt;L [3]
        &lt;BIN [1] 6&gt; *ALCD 
        &lt;U2 [1] 1236&gt; *ALID 
        &lt;A [9] Alarm_137&gt; *ALTX 
    &gt;
    &lt;L [3]
        &lt;BIN [1] 6&gt; *ALCD 
        &lt;U2 [1] 1237&gt; *ALID 
        &lt;A [9] Alarm_138&gt; *ALTX 
    &gt;
    &lt;L [3]
        &lt;BIN [1] 6&gt; *ALCD 
        &lt;U2 [1] 1238&gt; *ALID 
        &lt;A [9] Alarm_139&gt; *ALTX 
    &gt;
    &lt;L [3]
        &lt;BIN [1] 6&gt; *ALCD 
        &lt;U2 [1] 1239&gt; *ALID 
        &lt;A [9] Alarm_140&gt; *ALTX 
    &gt;
    &lt;L [3]
        &lt;BIN [1] 6&gt; *ALCD 
        &lt;U2 [1] 1240&gt; *ALID 
        &lt;A [9] Alarm_141&gt; *ALTX 
    &gt;
    &lt;L [3]
        &lt;BIN [1] 6&gt; *ALCD 
        &lt;U2 [1] 1241&gt; *ALID 
        &lt;A [9] Alarm_142&gt; *ALTX 
    &gt;
    &lt;L [3]
        &lt;BIN [1] 6&gt; *ALCD 
        &lt;U2 [1] 1242&gt; *ALID 
        &lt;A [9] Alarm_143&gt; *ALTX 
    &gt;
    &lt;L [3]
        &lt;BIN [1] 6&gt; *ALCD 
        &lt;U2 [1] 1243&gt; *ALID 
        &lt;A [9] Alarm_144&gt; *ALTX 
    &gt;
    &lt;L [3]
        &lt;BIN [1] 6&gt; *ALCD 
        &lt;U2 [1] 1244&gt; *ALID 
        &lt;A [9] Alarm_145&gt; *ALTX 
    &gt;
    &lt;L [3]
        &lt;BIN [1] 6&gt; *ALCD 
        &lt;U2 [1] 1245&gt; *ALID 
        &lt;A [9] Alarm_146&gt; *ALTX 
    &gt;
    &lt;L [3]
        &lt;BIN [1] 6&gt; *ALCD 
        &lt;U2 [1] 1246&gt; *ALID 
        &lt;A [9] Alarm_147&gt; *ALTX 
    &gt;
    &lt;L [3]
        &lt;BIN [1] 6&gt; *ALCD 
        &lt;U2 [1] 1247&gt; *ALID 
        &lt;A [9] Alarm_148&gt; *ALTX 
    &gt;
    &lt;L [3]
        &lt;BIN [1] 6&gt; *ALCD 
        &lt;U2 [1] 1248&gt; *ALID 
        &lt;A [9] Alarm_149&gt; *ALTX 
    &gt;
    &lt;L [3]
        &lt;BIN [1] 6&gt; *ALCD 
        &lt;U2 [1] 1249&gt; *ALID 
        &lt;A [9] Alarm_150&gt; *ALTX 
    &gt;
    &lt;L [3]
        &lt;BIN [1] 6&gt; *ALCD 
        &lt;U2 [1] 1250&gt; *ALID 
        &lt;A [9] Alarm_151&gt; *ALTX 
    &gt;
    &lt;L [3]
        &lt;BIN [1] 6&gt; *ALCD 
        &lt;U2 [1] 1251&gt; *ALID 
        &lt;A [9] Alarm_152&gt; *ALTX 
    &gt;
    &lt;L [3]
        &lt;BIN [1] 6&gt; *ALCD 
        &lt;U2 [1] 1252&gt; *ALID 
        &lt;A [9] Alarm_153&gt; *ALTX 
    &gt;
    &lt;L [3]
        &lt;BIN [1] 6&gt; *ALCD 
        &lt;U2 [1] 1253&gt; *ALID 
        &lt;A [9] Alarm_154&gt; *ALTX 
    &gt;
    &lt;L [3]
        &lt;BIN [1] 6&gt; *ALCD 
        &lt;U2 [1] 1254&gt; *ALID 
        &lt;A [9] Alarm_155&gt; *ALTX 
    &gt;
    &lt;L [3]
        &lt;BIN [1] 6&gt; *ALCD 
        &lt;U2 [1] 1255&gt; *ALID 
        &lt;A [9] Alarm_156&gt; *ALTX 
    &gt;
    &lt;L [3]
        &lt;BIN [1] 6&gt; *ALCD 
        &lt;U2 [1] 1256&gt; *ALID 
        &lt;A [9] Alarm_157&gt; *ALTX 
    &gt;
    &lt;L [3]
        &lt;BIN [1] 6&gt; *ALCD 
        &lt;U2 [1] 1257&gt; *ALID 
        &lt;A [9] Alarm_158&gt; *ALTX 
    &gt;
    &lt;L [3]
        &lt;BIN [1] 6&gt; *ALCD 
        &lt;U2 [1] 1258&gt; *ALID 
        &lt;A [9] Alarm_159&gt; *ALTX 
    &gt;
    &lt;L [3]
        &lt;BIN [1] 6&gt; *ALCD 
        &lt;U2 [1] 1259&gt; *ALID 
        &lt;A [9] Alarm_160&gt; *ALTX 
    &gt;
    &lt;L [3]
        &lt;BIN [1] 6&gt; *ALCD 
        &lt;U2 [1] 1260&gt; *ALID 
        &lt;A [9] Alarm_161&gt; *ALTX 
    &gt;
    &lt;L [3]
        &lt;BIN [1] 6&gt; *ALCD 
        &lt;U2 [1] 1261&gt; *ALID 
        &lt;A [9] Alarm_162&gt; *ALTX 
    &gt;
    &lt;L [3]
        &lt;BIN [1] 6&gt; *ALCD 
        &lt;U2 [1] 1262&gt; *ALID 
        &lt;A [9] Alarm_163&gt; *ALTX 
    &gt;
    &lt;L [3]
        &lt;BIN [1] 6&gt; *ALCD 
        &lt;U2 [1] 1263&gt; *ALID 
        &lt;A [9] Alarm_164&gt; *ALTX 
    &gt;
    &lt;L [3]
        &lt;BIN [1] 6&gt; *ALCD 
        &lt;U2 [1] 1264&gt; *ALID 
        &lt;A [9] Alarm_165&gt; *ALTX 
    &gt;
    &lt;L [3]
        &lt;BIN [1] 6&gt; *ALCD 
        &lt;U2 [1] 1265&gt; *ALID 
        &lt;A [9] Alarm_166&gt; *ALTX 
    &gt;
    &lt;L [3]
        &lt;BIN [1] 6&gt; *ALCD 
        &lt;U2 [1] 1266&gt; *ALID 
        &lt;A [9] Alarm_167&gt; *ALTX 
    &gt;
    &lt;L [3]
        &lt;BIN [1] 6&gt; *ALCD 
        &lt;U2 [1] 1267&gt; *ALID 
        &lt;A [9] Alarm_168&gt; *ALTX 
    &gt;
    &lt;L [3]
        &lt;BIN [1] 6&gt; *ALCD 
        &lt;U2 [1] 1268&gt; *ALID 
        &lt;A [9] Alarm_169&gt; *ALTX 
    &gt;
    &lt;L [3]
        &lt;BIN [1] 6&gt; *ALCD 
        &lt;U2 [1] 1269&gt; *ALID 
        &lt;A [9] Alarm_170&gt; *ALTX 
    &gt;
    &lt;L [3]
        &lt;BIN [1] 6&gt; *ALCD 
        &lt;U2 [1] 1270&gt; *ALID 
        &lt;A [9] Alarm_171&gt; *ALTX 
    &gt;
    &lt;L [3]
        &lt;BIN [1] 6&gt; *ALCD 
        &lt;U2 [1] 1271&gt; *ALID 
        &lt;A [9] Alarm_172&gt; *ALTX 
    &gt;
    &lt;L [3]
        &lt;BIN [1] 6&gt; *ALCD 
        &lt;U2 [1] 1272&gt; *ALID 
        &lt;A [9] Alarm_173&gt; *ALTX 
    &gt;
    &lt;L [3]
        &lt;BIN [1] 6&gt; *ALCD 
        &lt;U2 [1] 1273&gt; *ALID 
        &lt;A [9] Alarm_174&gt; *ALTX 
    &gt;
    &lt;L [3]
        &lt;BIN [1] 6&gt; *ALCD 
        &lt;U2 [1] 1274&gt; *ALID 
        &lt;A [9] Alarm_175&gt; *ALTX 
    &gt;
    &lt;L [3]
        &lt;BIN [1] 6&gt; *ALCD 
        &lt;U2 [1] 1275&gt; *ALID 
        &lt;A [9] Alarm_176&gt; *ALTX 
    &gt;
    &lt;L [3]
        &lt;BIN [1] 6&gt; *ALCD 
        &lt;U2 [1] 1276&gt; *ALID 
        &lt;A [9] Alarm_177&gt; *ALTX 
    &gt;
    &lt;L [3]
        &lt;BIN [1] 6&gt; *ALCD 
        &lt;U2 [1] 1277&gt; *ALID 
        &lt;A [9] Alarm_178&gt; *ALTX 
    &gt;
    &lt;L [3]
        &lt;BIN [1] 6&gt; *ALCD 
        &lt;U2 [1] 1278&gt; *ALID 
        &lt;A [9] Alarm_179&gt; *ALTX 
    &gt;
    &lt;L [3]
        &lt;BIN [1] 6&gt; *ALCD 
        &lt;U2 [1] 1279&gt; *ALID 
        &lt;A [9] Alarm_180&gt; *ALTX 
    &gt;
    &lt;L [3]
        &lt;BIN [1] 6&gt; *ALCD 
        &lt;U2 [1] 1280&gt; *ALID 
        &lt;A [9] Alarm_181&gt; *ALTX 
    &gt;
    &lt;L [3]
        &lt;BIN [1] 6&gt; *ALCD 
        &lt;U2 [1] 1281&gt; *ALID 
        &lt;A [9] Alarm_182&gt; *ALTX 
    &gt;
    &lt;L [3]
        &lt;BIN [1] 6&gt; *ALCD 
        &lt;U2 [1] 1282&gt; *ALID 
        &lt;A [9] Alarm_183&gt; *ALTX 
    &gt;
    &lt;L [3]
        &lt;BIN [1] 6&gt; *ALCD 
        &lt;U2 [1] 1283&gt; *ALID 
        &lt;A [9] Alarm_184&gt; *ALTX 
    &gt;
    &lt;L [3]
        &lt;BIN [1] 6&gt; *ALCD 
        &lt;U2 [1] 1284&gt; *ALID 
        &lt;A [9] Alarm_185&gt; *ALTX 
    &gt;
    &lt;L [3]
        &lt;BIN [1] 6&gt; *ALCD 
        &lt;U2 [1] 1285&gt; *ALID 
        &lt;A [9] Alarm_186&gt; *ALTX 
    &gt;
    &lt;L [3]
        &lt;BIN [1] 6&gt; *ALCD 
        &lt;U2 [1] 1286&gt; *ALID 
        &lt;A [9] Alarm_187&gt; *ALTX 
    &gt;
    &lt;L [3]
        &lt;BIN [1] 6&gt; *ALCD 
        &lt;U2 [1] 1287&gt; *ALID 
        &lt;A [9] Alarm_188&gt; *ALTX 
    &gt;
    &lt;L [3]
        &lt;BIN [1] 6&gt; *ALCD 
        &lt;U2 [1] 1288&gt; *ALID 
        &lt;A [9] Alarm_189&gt; *ALTX 
    &gt;
    &lt;L [3]
        &lt;BIN [1] 6&gt; *ALCD 
        &lt;U2 [1] 1289&gt; *ALID 
        &lt;A [9] Alarm_190&gt; *ALTX 
    &gt;
    &lt;L [3]
        &lt;BIN [1] 6&gt; *ALCD 
        &lt;U2 [1] 1290&gt; *ALID 
        &lt;A [9] Alarm_191&gt; *ALTX 
    &gt;
    &lt;L [3]
        &lt;BIN [1] 6&gt; *ALCD 
        &lt;U2 [1] 1291&gt; *ALID 
        &lt;A [9] Alarm_192&gt; *ALTX 
    &gt;
    &lt;L [3]
        &lt;BIN [1] 6&gt; *ALCD 
        &lt;U2 [1] 1292&gt; *ALID 
        &lt;A [9] Alarm_193&gt; *ALTX 
    &gt;
    &lt;L [3]
        &lt;BIN [1] 6&gt; *ALCD 
        &lt;U2 [1] 1293&gt; *ALID 
        &lt;A [9] Alarm_194&gt; *ALTX 
    &gt;
    &lt;L [3]
        &lt;BIN [1] 6&gt; *ALCD 
        &lt;U2 [1] 1294&gt; *ALID 
        &lt;A [9] Alarm_195&gt; *ALTX 
    &gt;
    &lt;L [3]
        &lt;BIN [1] 6&gt; *ALCD 
        &lt;U2 [1] 1295&gt; *ALID 
        &lt;A [9] Alarm_196&gt; *ALTX 
    &gt;
    &lt;L [3]
        &lt;BIN [1] 6&gt; *ALCD 
        &lt;U2 [1] 1296&gt; *ALID 
        &lt;A [9] Alarm_197&gt; *ALTX 
    &gt;
    &lt;L [3]
        &lt;BIN [1] 6&gt; *ALCD 
        &lt;U2 [1] 1297&gt; *ALID 
        &lt;A [9] Alarm_198&gt; *ALTX 
    &gt;
    &lt;L [3]
        &lt;BIN [1] 6&gt; *ALCD 
        &lt;U2 [1] 1298&gt; *ALID 
        &lt;A [9] Alarm_199&gt; *ALTX 
    &gt;
    &lt;L [3]
        &lt;BIN [1] 6&gt; *ALCD 
        &lt;U2 [1] 1299&gt; *ALID 
        &lt;A [9] Alarm_200&gt; *ALTX 
    &gt;
&gt;</t>
  </si>
  <si>
    <r>
      <rPr>
        <sz val="10"/>
        <rFont val="Arial"/>
        <charset val="134"/>
      </rPr>
      <t xml:space="preserve">S5, F5 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</si>
  <si>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S5, F6</t>
    </r>
  </si>
  <si>
    <t>設備Trace Data收集</t>
  </si>
  <si>
    <r>
      <rPr>
        <sz val="10"/>
        <rFont val="Arial"/>
        <charset val="134"/>
      </rPr>
      <t>Trace Data Initial(</t>
    </r>
    <r>
      <rPr>
        <sz val="10"/>
        <rFont val="微软雅黑"/>
        <charset val="134"/>
      </rPr>
      <t>初始化</t>
    </r>
    <r>
      <rPr>
        <sz val="10"/>
        <rFont val="Arial"/>
        <charset val="134"/>
      </rPr>
      <t>)</t>
    </r>
  </si>
  <si>
    <t>Trace data initialization requested
(TOTSMP &gt; 0)</t>
  </si>
  <si>
    <r>
      <rPr>
        <sz val="10"/>
        <rFont val="Arial"/>
        <charset val="134"/>
      </rPr>
      <t xml:space="preserve">S2, F23 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</si>
  <si>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S2, F24</t>
    </r>
  </si>
  <si>
    <t>Acknowledge trace initiated.</t>
  </si>
  <si>
    <t>[DO] TOTSMP many times: collect SVID1, . . . SVIDn data, delay time by DSPER.</t>
  </si>
  <si>
    <t>[END_DO]</t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</si>
  <si>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S6, F1</t>
    </r>
  </si>
  <si>
    <r>
      <rPr>
        <sz val="10"/>
        <rFont val="Arial"/>
        <charset val="134"/>
      </rPr>
      <t xml:space="preserve">S6, F2  </t>
    </r>
    <r>
      <rPr>
        <sz val="10"/>
        <rFont val="微软雅黑"/>
        <charset val="134"/>
      </rPr>
      <t>→</t>
    </r>
  </si>
  <si>
    <t>不支持S6F1</t>
  </si>
  <si>
    <t>Delay DSPER</t>
  </si>
  <si>
    <r>
      <rPr>
        <sz val="10"/>
        <rFont val="Arial"/>
        <charset val="134"/>
      </rPr>
      <t>Trace Data Delete(</t>
    </r>
    <r>
      <rPr>
        <sz val="10"/>
        <rFont val="微软雅黑"/>
        <charset val="134"/>
      </rPr>
      <t>關閉</t>
    </r>
    <r>
      <rPr>
        <sz val="10"/>
        <rFont val="Arial"/>
        <charset val="134"/>
      </rPr>
      <t>)</t>
    </r>
  </si>
  <si>
    <t>Trace data initialization requested</t>
  </si>
  <si>
    <t>(TOTSMP = 0)</t>
  </si>
  <si>
    <t>2024-01-16 14:09:15.3540[TRACE]Send [S2F13_H] Equipment Constant Request,TrxId[202312281409152429],SystemBytes[25]
00 00 82 0D 00 00 00 00 00 19 
01 15 B1 04 00 00 04 B0 B1 04     00 00 04 B1 B1 04 00 00 04 B2 
B1 04 00 00 04 B3 B1 04 00 00     04 BA B1 04 00 00 04 C4 B1 04 
00 00 04 CE B1 04 00 00 04 E2     B1 04 00 00 04 E3 B1 04 00 00 
04 E4 B1 04 00 00 04 E5 B1 04     00 00 04 E6 B1 04 00 00 04 E7 
B1 04 00 00 08 02 B1 04 00 00     08 05 B1 04 00 00 08 06 B1 04 
00 00 08 08 B1 04 00 00 08 09     B1 04 00 00 08 0A B1 04 00 00 
08 0F B1 04 00 00 08 13 
S2F13 H2E Wbit(True) DeviceID(0) Systembytes(25)
&lt;L [21]
    &lt;U4 [1] 1200&gt; *ECID 
    &lt;U4 [1] 1201&gt; *ECID 
    &lt;U4 [1] 1202&gt; *ECID 
    &lt;U4 [1] 1203&gt; *ECID 
    &lt;U4 [1] 1210&gt; *ECID 
    &lt;U4 [1] 1220&gt; *ECID 
    &lt;U4 [1] 1230&gt; *ECID 
    &lt;U4 [1] 1250&gt; *ECID 
    &lt;U4 [1] 1251&gt; *ECID 
    &lt;U4 [1] 1252&gt; *ECID 
    &lt;U4 [1] 1253&gt; *ECID 
    &lt;U4 [1] 1254&gt; *ECID 
    &lt;U4 [1] 1255&gt; *ECID 
    &lt;U4 [1] 2050&gt; *ECID 
    &lt;U4 [1] 2053&gt; *ECID 
    &lt;U4 [1] 2054&gt; *ECID 
    &lt;U4 [1] 2056&gt; *ECID 
    &lt;U4 [1] 2057&gt; *ECID 
    &lt;U4 [1] 2058&gt; *ECID 
    &lt;U4 [1] 2063&gt; *ECID 
    &lt;U4 [1] 2067&gt; *ECID 
&gt;
2024-01-16 14:09:15.6891[TRACE]Receive [S2F14_E] Equipment Constant Data,TrxId[202312281409152429],SystemBytes[25]
00 00 02 0E 00 00 00 00 00 19 
01 15 A9 02 00 00 A9 02 00 00     A9 02 00 00 A9 02 00 00 41 00 
41 00 41 00 A9 02 07 E7 A9 02     00 0C A9 02 00 16 A9 02 00 0C 
A9 02 00 00 A9 02 00 00 25 01     00 25 01 00 25 01 00 25 01 00 
25 01 00 25 01 00 25 01 00 25     01 01 
S2F14 E2H Wbit(False) DeviceID(0) Systembytes(25)
&lt;L [21]
    &lt;U2 [1] 0&gt; *ECV 
    &lt;U2 [1] 0&gt; *ECV 
    &lt;U2 [1] 0&gt; *ECV 
    &lt;U2 [1] 0&gt; *ECV 
    &lt;A [0] &gt; *ECV 
    &lt;A [0] &gt; *ECV 
    &lt;A [0] &gt; *ECV 
    &lt;U2 [1] 2023&gt; *ECV 
    &lt;U2 [1] 12&gt; *ECV 
    &lt;U2 [1] 22&gt; *ECV 
    &lt;U2 [1] 12&gt; *ECV 
    &lt;U2 [1] 0&gt; *ECV 
    &lt;U2 [1] 0&gt; *ECV 
    &lt;B [1] 0&gt; *ECV 
    &lt;B [1] 0&gt; *ECV 
    &lt;B [1] 0&gt; *ECV 
    &lt;B [1] 0&gt; *ECV 
    &lt;B [1] 0&gt; *ECV 
    &lt;B [1] 0&gt; *ECV 
    &lt;B [1] 0&gt; *ECV 
    &lt;B [1] 1&gt; *ECV 
&gt;</t>
  </si>
  <si>
    <r>
      <rPr>
        <sz val="10"/>
        <rFont val="Arial"/>
        <charset val="134"/>
      </rPr>
      <t xml:space="preserve">S2, F13  </t>
    </r>
    <r>
      <rPr>
        <sz val="10"/>
        <rFont val="微软雅黑"/>
        <charset val="134"/>
      </rPr>
      <t>→</t>
    </r>
  </si>
  <si>
    <t>全部是ECID</t>
  </si>
  <si>
    <r>
      <rPr>
        <sz val="10"/>
        <rFont val="Arial"/>
        <charset val="134"/>
      </rPr>
      <t>S2,F14</t>
    </r>
    <r>
      <rPr>
        <sz val="10"/>
        <rFont val="微软雅黑"/>
        <charset val="134"/>
      </rPr>
      <t>←</t>
    </r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</si>
  <si>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-Offline</t>
    </r>
  </si>
  <si>
    <t>Control Module=Offline.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</si>
  <si>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-Local</t>
    </r>
  </si>
  <si>
    <t xml:space="preserve">2024-01-16 15:03:55.7978[TRACE]Receive [S6F11_E] Event Report Send,TrxId[202401161503557978],SystemBytes[160113245]
00 00 86 0B 00 00 09 8B 22 5D 
01 03 A9 02 00 E9 B1 04 00 00     00 7F 01 01 01 02 A9 02 00 7F 
01 01 25 01 00 
S6F11 E2H Wbit(True) DeviceID(0) Systembytes(160113245)
&lt;L [3]
    &lt;U2 [1] 233&gt; *DATAID 
    &lt;U4 [1] 127&gt; *CEID 
    &lt;L [1]
        &lt;L [2]
            &lt;U2 [1] 127&gt; *RPTID 
            &lt;L [1]
                &lt;B [1] 0&gt; *VB 
            &gt;
        &gt;
    &gt;
&gt;
2024-01-16 15:03:55.9350[TRACE]Send [S6F12_H] Event Report Acknowledge,TrxId[202401161503557978],SystemBytes[160113245]
00 00 06 0C 00 00 09 8B 22 5D 
21 01 00 
S6F12 H2E Wbit(False) DeviceID(0) Systembytes(160113245)
&lt;BIN [1] 0&gt; *ACKC6 </t>
  </si>
  <si>
    <t>Control Module=Local.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</si>
  <si>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-Remote</t>
    </r>
  </si>
  <si>
    <r>
      <rPr>
        <sz val="10"/>
        <rFont val="微软雅黑"/>
        <charset val="134"/>
      </rPr>
      <t>當設備手動切換到</t>
    </r>
    <r>
      <rPr>
        <sz val="10"/>
        <rFont val="Arial"/>
        <charset val="134"/>
      </rPr>
      <t>Remote</t>
    </r>
    <r>
      <rPr>
        <sz val="10"/>
        <rFont val="微软雅黑"/>
        <charset val="134"/>
      </rPr>
      <t>狀態時，需自動上報此事件</t>
    </r>
  </si>
  <si>
    <t xml:space="preserve">2024-01-16 15:04:04.9560[TRACE]Receive [S6F11_E] Event Report Send,TrxId[202401161504049560],SystemBytes[2322952667]
00 00 86 0B 00 00 8A 75 71 DB 
01 03 A9 02 00 5F B1 04 00 00     00 7F 01 01 01 02 A9 02 00 7F 
01 01 25 01 01 
S6F11 E2H Wbit(True) DeviceID(0) Systembytes(2322952667)
&lt;L [3]
    &lt;U2 [1] 95&gt; *DATAID 
    &lt;U4 [1] 127&gt; *CEID 
    &lt;L [1]
        &lt;L [2]
            &lt;U2 [1] 127&gt; *RPTID 
            &lt;L [1]
                &lt;B [1] 1&gt; *VB 
            &gt;
        &gt;
    &gt;
&gt;
2024-01-16 15:04:05.0559[TRACE]Send [S6F12_H] Event Report Acknowledge,TrxId[202401161504049560],SystemBytes[2322952667]
00 00 06 0C 00 00 8A 75 71 DB 
21 01 00 
S6F12 H2E Wbit(False) DeviceID(0) Systembytes(2322952667)
&lt;BIN [1] 0&gt; *ACKC6 </t>
  </si>
  <si>
    <t>Control Module=Remote.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</si>
  <si>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生產開始訊號</t>
    </r>
  </si>
  <si>
    <r>
      <rPr>
        <sz val="10"/>
        <rFont val="微软雅黑"/>
        <charset val="134"/>
      </rPr>
      <t>當下料口放第一片</t>
    </r>
    <r>
      <rPr>
        <sz val="10"/>
        <rFont val="Arial"/>
        <charset val="134"/>
      </rPr>
      <t>Panel</t>
    </r>
    <r>
      <rPr>
        <sz val="10"/>
        <rFont val="微软雅黑"/>
        <charset val="134"/>
      </rPr>
      <t>，下料口需自動上報此事件，並能夠關聯</t>
    </r>
    <r>
      <rPr>
        <sz val="10"/>
        <rFont val="Arial"/>
        <charset val="134"/>
      </rPr>
      <t>Lot</t>
    </r>
    <r>
      <rPr>
        <sz val="10"/>
        <rFont val="微软雅黑"/>
        <charset val="134"/>
      </rPr>
      <t>，</t>
    </r>
    <r>
      <rPr>
        <sz val="10"/>
        <rFont val="Arial"/>
        <charset val="134"/>
      </rPr>
      <t>Recipe</t>
    </r>
    <r>
      <rPr>
        <sz val="10"/>
        <rFont val="微软雅黑"/>
        <charset val="134"/>
      </rPr>
      <t>等</t>
    </r>
    <r>
      <rPr>
        <sz val="10"/>
        <rFont val="Arial"/>
        <charset val="134"/>
      </rPr>
      <t>Variable Data</t>
    </r>
  </si>
  <si>
    <t xml:space="preserve">2024-01-16 15:30:44.8054[TRACE]Receive [S6F11_E] Event Report Send,TrxId[202401161530448054],SystemBytes[3286861006]
00 00 86 0B 00 00 C3 E9 84 CE 
01 03 A9 02 00 02 B1 04 00 00     00 68 01 01 01 02 A9 02 00 68 
01 01 25 01 01 
S6F11 E2H Wbit(True) DeviceID(0) Systembytes(3286861006)
&lt;L [3]
    &lt;U2 [1] 2&gt; *DATAID 
    &lt;U4 [1] 104&gt; *CEID 
    &lt;L [1]
        &lt;L [2]
            &lt;U2 [1] 104&gt; *RPTID 
            &lt;L [1]
                &lt;B [1] 1&gt; *VB 
            &gt;
        &gt;
    &gt;
&gt;
2024-01-16 15:30:44.8849[TRACE]Send [S6F12_H] Event Report Acknowledge,TrxId[202401161530448054],SystemBytes[3286861006]
00 00 06 0C 00 00 C3 E9 84 CE 
21 01 00 
S6F12 H2E Wbit(False) DeviceID(0) Systembytes(3286861006)
&lt;BIN [1] 0&gt; *ACKC6 </t>
  </si>
  <si>
    <t>Process Start.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</si>
  <si>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生產結束訊號</t>
    </r>
  </si>
  <si>
    <r>
      <rPr>
        <sz val="10"/>
        <rFont val="微软雅黑"/>
        <charset val="134"/>
      </rPr>
      <t>當設備完成生產，下料口需自動上報此事件，並能夠關聯</t>
    </r>
    <r>
      <rPr>
        <sz val="10"/>
        <rFont val="Arial"/>
        <charset val="134"/>
      </rPr>
      <t>Lot</t>
    </r>
    <r>
      <rPr>
        <sz val="10"/>
        <rFont val="微软雅黑"/>
        <charset val="134"/>
      </rPr>
      <t>，</t>
    </r>
    <r>
      <rPr>
        <sz val="10"/>
        <rFont val="Arial"/>
        <charset val="134"/>
      </rPr>
      <t>Recipe</t>
    </r>
    <r>
      <rPr>
        <sz val="10"/>
        <rFont val="微软雅黑"/>
        <charset val="134"/>
      </rPr>
      <t>等</t>
    </r>
    <r>
      <rPr>
        <sz val="10"/>
        <rFont val="Arial"/>
        <charset val="134"/>
      </rPr>
      <t>Variable Data</t>
    </r>
  </si>
  <si>
    <t xml:space="preserve">2024-01-16 15:34:02.5727[TRACE]Receive [S6F11_E] PanelProcessEnd,TrxId[202401161534025727],SystemBytes[3112926994]
00 00 86 0B 00 00 B9 8B 7F 12 
01 03 A9 02 00 E2 B1 04 00 00     00 69 01 01 01 02 A9 02 00 69 
01 01 25 01 01 
S6F11 E2H Wbit(True) DeviceID(0) Systembytes(3112926994)
&lt;L [3]
    &lt;U2 [1] 226&gt; *DATAID 
    &lt;U4 [1] 105&gt; *CEID 
    &lt;L [1]
        &lt;L [2]
            &lt;U2 [1] 105&gt; *RPTID 
            &lt;L [1]
                &lt;B [1] 1&gt; * 
            &gt;
        &gt;
    &gt;
&gt;
2024-01-16 15:34:02.6685[TRACE]Send [S6F12_H] Event Report Acknowledge,TrxId[202401161534025727],SystemBytes[3112926994]
00 00 06 0C 00 00 B9 8B 7F 12 
21 01 00 
S6F12 H2E Wbit(False) DeviceID(0) Systembytes(3112926994)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</si>
  <si>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遠程下達配方成功</t>
    </r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</si>
  <si>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-Panel read</t>
    </r>
  </si>
  <si>
    <t xml:space="preserve">2024-01-16 15:31:44.9720[TRACE]Receive [S6F11_E] Event Report Send,TrxId[202401161531449720],SystemBytes[3638000353]
00 00 86 0B 00 00 D8 D7 7A E1 
01 03 A9 02 00 F1 B1 04 00 00     00 64 01 01 01 02 A9 02 00 64 
01 0A A9 02 00 00 A9 02 00 01     A9 02 00 01 A9 02 00 01 41 0C 
31 32 33 34 35 36 37 38 39 31     30 31 41 0C 31 32 33 34 35 36 
37 38 39 31 30 31 41 0B 39 32     33 45 30 30 39 38 30 30 35 41 
00 41 0C 4B 36 2D 48 2D 52 4B     2D 30 30 31 31 25 01 00 
S6F11 E2H Wbit(True) DeviceID(0) Systembytes(3638000353)
&lt;L [3]
    &lt;U2 [1] 241&gt; *DATAID 
    &lt;U4 [1] 100&gt; *CEID 
    &lt;L [1]
        &lt;L [2]
            &lt;U2 [1] 100&gt; *RPTID 
            &lt;L [10]
                &lt;U2 [1] 0&gt; *VB 
                &lt;U2 [1] 1&gt; *VB 
                &lt;U2 [1] 1&gt; *VB 
                &lt;U2 [1] 1&gt; *VB 
                &lt;A [12] 123456789101&gt; *VB 
                &lt;A [12] 123456789101&gt; *VB 
                &lt;A [11] 923E0098005&gt; *VB 
                &lt;A [0] &gt; *VB 
                &lt;A [12] K6-H-RK-0011&gt; *VB 
                &lt;B [1] 0&gt; *VB 
            &gt;
        &gt;
    &gt;
&gt;
2024-01-16 15:31:45.0267[TRACE]Send [S6F12_H] Event Report Acknowledge,TrxId[202401161531449720],SystemBytes[3638000353]
00 00 06 0C 00 00 D8 D7 7A E1 
21 01 00 
S6F12 H2E Wbit(False) DeviceID(0) Systembytes(3638000353)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</si>
  <si>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-Check In Request</t>
    </r>
    <r>
      <rPr>
        <b/>
        <sz val="12"/>
        <rFont val="宋体"/>
        <charset val="134"/>
      </rPr>
      <t>工單確認請求</t>
    </r>
  </si>
  <si>
    <t xml:space="preserve">2024-01-16 15:28:06.4089[TRACE]Receive [S6F11_E] Event Report Send,TrxId[202401161528064089],SystemBytes[3645753853]
00 00 86 0B 00 00 D9 4D C9 FD 
01 03 A9 02 00 4D B1 04 00 00     00 65 01 01 01 02 A9 02 00 65 
01 03 41 0C 46 45 46 44 46 20     20 20 20 20 20 20 41 0C 4B 36 
2D 48 2D 52 4B 2D 30 30 31 31     25 01 00 
S6F11 E2H Wbit(True) DeviceID(0) Systembytes(3645753853)
&lt;L [3]
    &lt;U2 [1] 77&gt; *DATAID 
    &lt;U4 [1] 101&gt; *CEID 
    &lt;L [1]
        &lt;L [2]
            &lt;U2 [1] 101&gt; *RPTID 
            &lt;L [3]
                &lt;A [12] FEFDF       &gt; *VB 
                &lt;A [12] K6-H-RK-0011&gt; *VB 
                &lt;B [1] 0&gt; *VB 
            &gt;
        &gt;
    &gt;
&gt;
2024-01-16 15:28:06.4877[TRACE]Send [S6F12_H] Event Report Acknowledge,TrxId[202401161528064089],SystemBytes[3645753853]
00 00 06 0C 00 00 D9 4D C9 FD 
21 01 00 
S6F12 H2E Wbit(False) DeviceID(0) Systembytes(3645753853)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</si>
  <si>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 xml:space="preserve">-Check Out	</t>
    </r>
    <r>
      <rPr>
        <b/>
        <sz val="12"/>
        <rFont val="宋体"/>
        <charset val="134"/>
      </rPr>
      <t>工單完成</t>
    </r>
  </si>
  <si>
    <t xml:space="preserve">2024-01-16 15:34:08.3298[TRACE]Receive [S6F11_E] Event Report Send,TrxId[202401161534083298],SystemBytes[2581759903]
00 00 86 0B 00 00 99 E2 87 9F 
01 03 A9 02 00 5B B1 04 00 00     00 66 01 01 01 02 A9 02 00 66 
01 03 41 0C 31 32 33 34 35 36     37 38 39 31 30 31 41 0C 4B 36 
2D 48 2D 52 4B 2D 30 30 31 31     A9 02 00 02 
S6F11 E2H Wbit(True) DeviceID(0) Systembytes(2581759903)
&lt;L [3]
    &lt;U2 [1] 91&gt; *DATAID 
    &lt;U4 [1] 102&gt; *CEID 
    &lt;L [1]
        &lt;L [2]
            &lt;U2 [1] 102&gt; *RPTID 
            &lt;L [3]
                &lt;A [12] 123456789101&gt; *VB 
                &lt;A [12] K6-H-RK-0011&gt; *VB 
                &lt;U2 [1] 2&gt; *VB 
            &gt;
        &gt;
    &gt;
&gt;
2024-01-16 15:34:08.4247[TRACE]Send [S6F12_H] Event Report Acknowledge,TrxId[202401161534083298],SystemBytes[2581759903]
00 00 06 0C 00 00 99 E2 87 9F 
21 01 00 
S6F12 H2E Wbit(False) DeviceID(0) Systembytes(2581759903)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</si>
  <si>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-Port1 Port Cancel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強制退框</t>
    </r>
  </si>
  <si>
    <t xml:space="preserve">2024-01-16 15:47:04.8055[TRACE]Receive [S6F11_E] Event Report Send,TrxId[202401161547048055],SystemBytes[323249322]
00 00 86 0B 00 00 13 44 64 AA 
01 03 A9 02 00 C6 B1 04 00 00     00 6A 01 01 01 02 A9 02 00 6A 
01 01 25 01 01 
S6F11 E2H Wbit(True) DeviceID(0) Systembytes(323249322)
&lt;L [3]
    &lt;U2 [1] 198&gt; *DATAID 
    &lt;U4 [1] 106&gt; *CEID 
    &lt;L [1]
        &lt;L [2]
            &lt;U2 [1] 106&gt; *RPTID 
            &lt;L [1]
                &lt;B [1] 1&gt; *VB 
            &gt;
        &gt;
    &gt;
&gt;
2024-01-16 15:47:04.8845[TRACE]Send [S6F12_H] Event Report Acknowledge,TrxId[202401161547048055],SystemBytes[323249322]
00 00 06 0C 00 00 13 44 64 AA 
21 01 00 
S6F12 H2E Wbit(False) DeviceID(0) Systembytes(323249322)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</si>
  <si>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Dummy板上報</t>
    </r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</si>
  <si>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-Port1 Loaded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機台物料檢測</t>
    </r>
  </si>
  <si>
    <t xml:space="preserve">2024-01-16 15:27:33.1624[TRACE]Receive [S6F11_E] Event Report Send,TrxId[202401161527331700],SystemBytes[2098379520]
00 00 86 0B 00 00 7D 12 BB 00 
01 03 A9 02 00 78 B1 04 00 00     00 6B 01 01 01 02 A9 02 00 6B 
01 01 25 01 00 
S6F11 E2H Wbit(True) DeviceID(0) Systembytes(2098379520)
&lt;L [3]
    &lt;U2 [1] 120&gt; *DATAID 
    &lt;U4 [1] 107&gt; *CEID 
    &lt;L [1]
        &lt;L [2]
            &lt;U2 [1] 107&gt; *RPTID 
            &lt;L [1]
                &lt;B [1] 0&gt; *VB 
            &gt;
        &gt;
    &gt;
&gt;
2024-01-16 15:27:33.2491[TRACE]Send [S6F12_H] Event Report Acknowledge,TrxId[202401161527331700],SystemBytes[2098379520]
00 00 06 0C 00 00 7D 12 BB 00 
21 01 00 
S6F12 H2E Wbit(False) DeviceID(0) Systembytes(2098379520)
&lt;BIN [1] 0&gt; *ACKC6 
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</si>
  <si>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-Port1 AGV Mode	AGV</t>
    </r>
    <r>
      <rPr>
        <b/>
        <sz val="12"/>
        <rFont val="宋体"/>
        <charset val="134"/>
      </rPr>
      <t>模式</t>
    </r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</si>
  <si>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 Status Change Report (LDRQ)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請求上料</t>
    </r>
  </si>
  <si>
    <t xml:space="preserve">2024-01-16 15:27:33.0901[TRACE]Receive [S6F11_E] Event Report Send,TrxId[202401161527330901],SystemBytes[2031007740]
00 00 86 0B 00 00 79 0E B7 FC 
01 03 A9 02 00 78 B1 04 00 00     00 6E 01 01 01 02 A9 02 00 6E 
01 04 25 01 01 25 01 00 25 01     00 25 01 00 
S6F11 E2H Wbit(True) DeviceID(0) Systembytes(2031007740)
&lt;L [3]
    &lt;U2 [1] 120&gt; *DATAID 
    &lt;U4 [1] 110&gt; *CEID 
    &lt;L [1]
        &lt;L [2]
            &lt;U2 [1] 110&gt; *RPTID 
            &lt;L [4]
                &lt;B [1] 1&gt; * 
                &lt;B [1] 0&gt; * 
                &lt;B [1] 0&gt; * 
                &lt;B [1] 0&gt; * 
            &gt;
        &gt;
    &gt;
&gt;
2024-01-16 15:27:33.1378[TRACE]Send [S6F12_H] Event Report Acknowledge,TrxId[202401161527330901],SystemBytes[2031007740]
00 00 06 0C 00 00 79 0E B7 FC 
21 01 00 
S6F12 H2E Wbit(False) DeviceID(0) Systembytes(2031007740)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</si>
  <si>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 Status Change Report (LDCP)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上料完成</t>
    </r>
  </si>
  <si>
    <t xml:space="preserve">2024-01-16 15:27:55.5128[TRACE]Receive [S6F11_E] Event Report Send,TrxId[202401161527555128],SystemBytes[4216736558]
00 00 86 0B 00 00 FB 56 4B 2E 
01 03 A9 02 00 92 B1 04 00 00     00 6F 01 01 01 02 A9 02 00 6E 
01 04 25 01 00 25 01 01 25 01     00 25 01 00 
S6F11 E2H Wbit(True) DeviceID(0) Systembytes(4216736558)
&lt;L [3]
    &lt;U2 [1] 146&gt; *DATAID 
    &lt;U4 [1] 111&gt; *CEID 
    &lt;L [1]
        &lt;L [2]
            &lt;U2 [1] 110&gt; *RPTID 
            &lt;L [4]
                &lt;B [1] 0&gt; *VB 
                &lt;B [1] 1&gt; *VB 
                &lt;B [1] 0&gt; *VB 
                &lt;B [1] 0&gt; *VB 
            &gt;
        &gt;
    &gt;
&gt;
2024-01-16 15:27:55.5923[TRACE]Send [S6F12_H] Event Report Acknowledge,TrxId[202401161527555128],SystemBytes[4216736558]
00 00 06 0C 00 00 FB 56 4B 2E 
21 01 00 
S6F12 H2E Wbit(False) DeviceID(0) Systembytes(4216736558)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</si>
  <si>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 Status Change Report (ULRQ)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請求下料</t>
    </r>
  </si>
  <si>
    <t xml:space="preserve">2024-01-16 15:47:37.4874[TRACE]Receive [S6F11_E] UnLoadRequest,TrxId[202401161547374874],SystemBytes[3084454560]
00 00 86 0B 00 00 B7 D9 0A A0 
01 03 A9 02 00 AC B1 04 00 00     00 70 01 01 01 02 A9 02 00 6E 
01 04 25 01 00 25 01 00 25 01     01 25 01 00 
S6F11 E2H Wbit(True) DeviceID(0) Systembytes(3084454560)
&lt;L [3]
    &lt;U2 [1] 172&gt; *DATAID 
    &lt;U4 [1] 112&gt; *CEID 
    &lt;L [1]
        &lt;L [2]
            &lt;U2 [1] 110&gt; *RPTID 
            &lt;L [4]
                &lt;B [1] 0&gt; *VB 
                &lt;B [1] 0&gt; *VB 
                &lt;B [1] 1&gt; *VB 
                &lt;B [1] 0&gt; *VB 
            &gt;
        &gt;
    &gt;
&gt;
2024-01-16 15:47:37.5496[TRACE]Send [S6F12_H] Event Report Acknowledge,TrxId[202401161547374874],SystemBytes[3084454560]
00 00 06 0C 00 00 B7 D9 0A A0 
21 01 00 
S6F12 H2E Wbit(False) DeviceID(0) Systembytes(3084454560)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</si>
  <si>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-Port Status Change Report (ULCP)</t>
    </r>
    <r>
      <rPr>
        <b/>
        <sz val="12"/>
        <rFont val="新細明體"/>
        <charset val="134"/>
      </rPr>
      <t xml:space="preserve">	</t>
    </r>
    <r>
      <rPr>
        <b/>
        <sz val="12"/>
        <rFont val="宋体"/>
        <charset val="134"/>
      </rPr>
      <t>下料完成</t>
    </r>
  </si>
  <si>
    <t xml:space="preserve">2024-01-16 15:34:47.6799[TRACE]Receive [S6F11_E] Event Report Send,TrxId[202401161534476791],SystemBytes[2435301924]
00 00 86 0B 00 00 91 27 C2 24 
01 03 A9 02 00 BC B1 04 00 00     00 71 01 01 01 02 A9 02 00 6E 
01 04 25 01 00 25 01 01 25 01     00 25 01 01 
S6F11 E2H Wbit(True) DeviceID(0) Systembytes(2435301924)
&lt;L [3]
    &lt;U2 [1] 188&gt; *DATAID 
    &lt;U4 [1] 113&gt; *CEID 
    &lt;L [1]
        &lt;L [2]
            &lt;U2 [1] 110&gt; *RPTID 
            &lt;L [4]
                &lt;B [1] 0&gt; *VB 
                &lt;B [1] 1&gt; *VB 
                &lt;B [1] 0&gt; *VB 
                &lt;B [1] 1&gt; *VB 
            &gt;
        &gt;
    &gt;
&gt;
2024-01-16 15:34:47.8066[TRACE]Send [S6F12_H] Event Report Acknowledge,TrxId[202401161534476791],SystemBytes[2435301924]
00 00 06 0C 00 00 91 27 C2 24 
21 01 00 
S6F12 H2E Wbit(False) DeviceID(0) Systembytes(2435301924)
&lt;BIN [1] 0&gt; *ACKC6 </t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</si>
  <si>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-Multi Panel A Slot Complete	Multi Panel A Slot</t>
    </r>
    <r>
      <rPr>
        <b/>
        <sz val="12"/>
        <rFont val="宋体"/>
        <charset val="134"/>
      </rPr>
      <t>完成</t>
    </r>
  </si>
  <si>
    <r>
      <rPr>
        <b/>
        <sz val="12"/>
        <rFont val="微软雅黑"/>
        <charset val="134"/>
      </rPr>
      <t>設備生產訊號收集</t>
    </r>
    <r>
      <rPr>
        <b/>
        <sz val="12"/>
        <rFont val="Arial"/>
        <charset val="134"/>
      </rPr>
      <t>-Multi Panel B Slot Complete	Multi Panel B Slot</t>
    </r>
    <r>
      <rPr>
        <b/>
        <sz val="12"/>
        <rFont val="宋体"/>
        <charset val="134"/>
      </rPr>
      <t>完成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</si>
  <si>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命令設備開啟遠端模式</t>
    </r>
  </si>
  <si>
    <r>
      <rPr>
        <sz val="10"/>
        <rFont val="Arial"/>
        <charset val="134"/>
      </rPr>
      <t xml:space="preserve">S2, F41 </t>
    </r>
    <r>
      <rPr>
        <sz val="10"/>
        <rFont val="微软雅黑"/>
        <charset val="134"/>
      </rPr>
      <t>→</t>
    </r>
  </si>
  <si>
    <r>
      <rPr>
        <sz val="10"/>
        <rFont val="微软雅黑"/>
        <charset val="134"/>
      </rPr>
      <t>←</t>
    </r>
    <r>
      <rPr>
        <sz val="10"/>
        <rFont val="Arial"/>
        <charset val="134"/>
      </rPr>
      <t xml:space="preserve"> S2, F42</t>
    </r>
  </si>
  <si>
    <t>Acknowledge.</t>
  </si>
  <si>
    <r>
      <rPr>
        <sz val="10"/>
        <rFont val="Arial"/>
        <charset val="134"/>
      </rPr>
      <t>*</t>
    </r>
    <r>
      <rPr>
        <sz val="10"/>
        <rFont val="微软雅黑"/>
        <charset val="134"/>
      </rPr>
      <t>設備收到此命令，可以遠端模式控制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</si>
  <si>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命令設備開啟單機模式</t>
    </r>
  </si>
  <si>
    <t>Host can sent command to equipment.(Local)</t>
  </si>
  <si>
    <r>
      <rPr>
        <sz val="10"/>
        <rFont val="Arial"/>
        <charset val="134"/>
      </rPr>
      <t>*</t>
    </r>
    <r>
      <rPr>
        <sz val="10"/>
        <rFont val="微软雅黑"/>
        <charset val="134"/>
      </rPr>
      <t>設備收到此命令，可以單機模式控制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</si>
  <si>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-Lot/Recipe</t>
    </r>
    <r>
      <rPr>
        <b/>
        <sz val="12"/>
        <rFont val="微软雅黑"/>
        <charset val="134"/>
      </rPr>
      <t>資訊下達</t>
    </r>
  </si>
  <si>
    <t>Host can sent command to equipment.(PP-Select)</t>
  </si>
  <si>
    <r>
      <rPr>
        <sz val="10"/>
        <rFont val="Arial"/>
        <charset val="134"/>
      </rPr>
      <t>*</t>
    </r>
    <r>
      <rPr>
        <sz val="10"/>
        <rFont val="微软雅黑"/>
        <charset val="134"/>
      </rPr>
      <t>設備收到此命令，在生產訊號事件</t>
    </r>
    <r>
      <rPr>
        <sz val="10"/>
        <rFont val="Arial"/>
        <charset val="134"/>
      </rPr>
      <t>(Process Start,Process End…etc)</t>
    </r>
    <r>
      <rPr>
        <sz val="10"/>
        <rFont val="微软雅黑"/>
        <charset val="134"/>
      </rPr>
      <t>上報需能夠關聯並上報</t>
    </r>
    <r>
      <rPr>
        <sz val="10"/>
        <rFont val="Arial"/>
        <charset val="134"/>
      </rPr>
      <t>Lot/Recipe</t>
    </r>
    <r>
      <rPr>
        <sz val="10"/>
        <rFont val="微软雅黑"/>
        <charset val="134"/>
      </rPr>
      <t>等相關</t>
    </r>
    <r>
      <rPr>
        <sz val="10"/>
        <rFont val="Arial"/>
        <charset val="134"/>
      </rPr>
      <t>Variable Data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</si>
  <si>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命令設備開啟收板</t>
    </r>
  </si>
  <si>
    <t>Host can sent command to equipment.(Strat)</t>
  </si>
  <si>
    <r>
      <rPr>
        <sz val="10"/>
        <rFont val="Arial"/>
        <charset val="134"/>
      </rPr>
      <t>*</t>
    </r>
    <r>
      <rPr>
        <sz val="10"/>
        <rFont val="微软雅黑"/>
        <charset val="134"/>
      </rPr>
      <t>設備收到此命令，需要開啟設備重新開機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</si>
  <si>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</t>
    </r>
    <r>
      <rPr>
        <b/>
        <sz val="12"/>
        <rFont val="微软雅黑"/>
        <charset val="134"/>
      </rPr>
      <t>Dummy Ack On/Off</t>
    </r>
  </si>
  <si>
    <t>Host can sent command to equipment.(Dummy Ack)</t>
  </si>
  <si>
    <t>A</t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</si>
  <si>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-Check In Result</t>
    </r>
  </si>
  <si>
    <t>Host can sent command to equipment.(SystemHome)</t>
  </si>
  <si>
    <t>2024-01-16 15:37:55.9262[TRACE]Send [S2F15_H] Set Equipment Constants,TrxId[202401161537558608],SystemBytes[61]
00 00 82 0F 00 00 00 00 00 3D 
01 07 01 02 B1 04 00 00 04 B0     A9 02 00 00 01 02 B1 04 00 00 
04 B1 A9 02 00 02 01 02 B1 04     00 00 04 B3 A9 02 00 01 01 02 
B1 04 00 00 04 BA 41 0C 31 32     33 34 35 36 37 38 39 31 30 31 
01 02 B1 04 00 00 04 C4 41 0C     31 32 33 34 35 36 37 38 39 31 
30 31 01 02 B1 04 00 00 04 CE     41 04 74 65 73 74 01 02 B1 04 
00 00 08 05 25 01 01 
S2F15 H2E Wbit(True) DeviceID(0) Systembytes(61)
&lt;L [7]
    &lt;L [2]
        &lt;U4 [1] 1200&gt; *ECID 
        &lt;U2 [1] 0&gt; *ECID 
    &gt;
    &lt;L [2]
        &lt;U4 [1] 1201&gt; *ECID 
        &lt;U2 [1] 2&gt; *ECID 
    &gt;
    &lt;L [2]
        &lt;U4 [1] 1203&gt; *ECID 
        &lt;U2 [1] 1&gt; *ECID 
    &gt;
    &lt;L [2]
        &lt;U4 [1] 1210&gt; *ECID 
        &lt;A [12] 123456789101&gt; *ECID 
    &gt;
    &lt;L [2]
        &lt;U4 [1] 1220&gt; *ECID 
        &lt;A [12] 123456789101&gt; *ECID 
    &gt;
    &lt;L [2]
        &lt;U4 [1] 1230&gt; *ECID 
        &lt;A [4] test&gt; *ECID 
    &gt;
    &lt;L [2]
        &lt;U4 [1] 2053&gt; *ECID 
        &lt;B [1] 1&gt; *ECID 
    &gt;
&gt;
2024-01-16 15:37:56.1162[TRACE]Receive [S2F16_E] ,TrxId[202401161537558608],SystemBytes[61]
00 00 02 10 00 00 00 00 00 3D 
21 01 00 
S2F16 E2H Wbit(False) DeviceID(0) Systembytes(61)
&lt;BIN [1] 0&gt; *ECACK</t>
  </si>
  <si>
    <r>
      <rPr>
        <sz val="10"/>
        <rFont val="Arial"/>
        <charset val="134"/>
      </rPr>
      <t>S2, F15</t>
    </r>
    <r>
      <rPr>
        <sz val="10"/>
        <rFont val="微软雅黑"/>
        <charset val="134"/>
      </rPr>
      <t>→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</si>
  <si>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-Panel ID Upload Report Ack</t>
    </r>
  </si>
  <si>
    <t xml:space="preserve">2024-01-16 15:34:13.4121[TRACE]Send [S2F15_H] Set Equipment Constants,TrxId[202401161534133182],SystemBytes[52]
00 00 82 0F 00 00 00 00 00 34 
01 01 01 02 B1 04 00 00 08 08     25 01 01 
S2F15 H2E Wbit(True) DeviceID(0) Systembytes(52)
&lt;L [1]
    &lt;L [2]
        &lt;U4 [1] 2056&gt; *ECID 
        &lt;B [1] 1&gt; *ECID 
    &gt;
&gt;
2024-01-16 15:34:13.4597[TRACE]Receive [S2F16_E] ,TrxId[202401161534133182],SystemBytes[52]
00 00 02 10 00 00 00 00 00 34 
21 01 00 
S2F16 E2H Wbit(False) DeviceID(0) Systembytes(52)
&lt;BIN [1] 0&gt; *ECACK </t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</si>
  <si>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-Check Out Report Ack</t>
    </r>
  </si>
  <si>
    <t xml:space="preserve">2024-01-16 15:34:13.4121[TRACE]Send [S2F15_H] Set Equipment Constants,TrxId[202401161534133182],SystemBytes[52]
00 00 82 0F 00 00 00 00 00 34 
01 01 01 02 B1 04 00 00 08 08     25 01 01 
S2F15 H2E Wbit(True) DeviceID(0) Systembytes(52)
&lt;L [1]
    &lt;L [2]
        &lt;U4 [1] 2054&gt; *ECID 
        &lt;B [1] 1&gt; *ECID 
    &gt;
&gt;
2024-01-16 15:34:13.4597[TRACE]Receive [S2F16_E] ,TrxId[202401161534133182],SystemBytes[52]
00 00 02 10 00 00 00 00 00 34 
21 01 00 
S2F16 E2H Wbit(False) DeviceID(0) Systembytes(52)
&lt;BIN [1] 0&gt; *ECACK 
</t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</si>
  <si>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-PanelID Upload Report Ack-A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</si>
  <si>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-PanelID Upload Report Ack-B</t>
    </r>
  </si>
  <si>
    <r>
      <rPr>
        <b/>
        <sz val="12"/>
        <rFont val="微软雅黑"/>
        <charset val="134"/>
      </rPr>
      <t>遠端控制設備</t>
    </r>
    <r>
      <rPr>
        <b/>
        <sz val="12"/>
        <rFont val="Arial"/>
        <charset val="134"/>
      </rPr>
      <t>-Remote Stop</t>
    </r>
  </si>
  <si>
    <t xml:space="preserve">"
2024-1-16 14:28:19.6396[TRACE]SEND-S2F15 Wbit=[False] Systembytes=[67].
Header=00 00 02 0F 00 00 00 00 00 43  
 01 02 01 02 B1 04 00 00 04 B2     A9 02 00 01 01 02 B1 04 00 00 
08 0F 25 01 01  
     &lt;L,2 
        &lt;L,2 
            &lt;U4,1 , '1202'&gt;,
            &lt;U2,1 , '1'&gt;,
        &gt;
        &lt;L,2 
            &lt;U4,1 , '2063'&gt;,
            &lt;BOOL,1 , '1'&gt;,
        &gt;
    &gt;
2023-12-29 16:28:19.7114[TRACE]RECV-S2F16 Wbit=[False] Systembytes=[67].
Header=00 00 02 10 00 00 00 00 00 43  
 21 01 00  
     &lt;B,1 , '0'&gt;,"
</t>
  </si>
  <si>
    <t>Work Transfer Report Scenario</t>
  </si>
  <si>
    <t>Work ID Read</t>
  </si>
  <si>
    <t>← S6, F11</t>
  </si>
  <si>
    <t>Work Information Request</t>
  </si>
  <si>
    <t>S6, F12 →</t>
  </si>
  <si>
    <t>[IF] PPID Validation Complete [OR] CAM File Load Complete [AND] Trace Data Validation Complete</t>
  </si>
  <si>
    <t>[THEN] Command Start</t>
  </si>
  <si>
    <t>[ELSE] Command Quit</t>
  </si>
  <si>
    <t>[END_IF]</t>
  </si>
  <si>
    <t>S2, F41 →</t>
  </si>
  <si>
    <t>(Start)</t>
  </si>
  <si>
    <t>← S2, F42</t>
  </si>
  <si>
    <t>Work begin to Process</t>
  </si>
  <si>
    <t>Work Process Start</t>
  </si>
  <si>
    <t>Work Process Complete</t>
  </si>
  <si>
    <t>Work Process End</t>
  </si>
  <si>
    <t>Carrier Transfer Report Scenario(Loader) For One Carrier</t>
  </si>
  <si>
    <t>Port is Empty</t>
  </si>
  <si>
    <t>Load Request</t>
  </si>
  <si>
    <t>Port Load In Carrier</t>
  </si>
  <si>
    <t>Load Complete</t>
  </si>
  <si>
    <t>Carrier ID Read and Request Carrier Information</t>
  </si>
  <si>
    <t>Carrier Information Request</t>
  </si>
  <si>
    <t>Carrier begin Processing</t>
  </si>
  <si>
    <t>Carrier Process Start</t>
  </si>
  <si>
    <t>Every Work Read ID after fetch from Carrier</t>
  </si>
  <si>
    <t>[IF] Work Validation Complete [AND] Trace Data Validation Complete</t>
  </si>
  <si>
    <t>[THEN] Command Continue</t>
  </si>
  <si>
    <t>[ELSE] Command Pause</t>
  </si>
  <si>
    <t>(Continue)</t>
  </si>
  <si>
    <t>The above circulation</t>
  </si>
  <si>
    <t>Carrier is Empty</t>
  </si>
  <si>
    <t>Carrier Process End</t>
  </si>
  <si>
    <t>Unload Request</t>
  </si>
  <si>
    <t>Carrier Unload from Port</t>
  </si>
  <si>
    <t>Unload Complete</t>
  </si>
  <si>
    <t>Carrier Transfer Report Scenario(Loader) For Two Carrier</t>
  </si>
  <si>
    <t>First Carrier ID Read and Request Carrier Information</t>
  </si>
  <si>
    <t>First Carrier begin Processing</t>
  </si>
  <si>
    <t>First Carrier is Empty</t>
  </si>
  <si>
    <t>Second Carrier ID Read and Request Carrier Information</t>
  </si>
  <si>
    <t>[ELSE] Command Stop</t>
  </si>
  <si>
    <t>Second Carrier begin Processing</t>
  </si>
  <si>
    <t>Second Carrier is Empty</t>
  </si>
  <si>
    <t>Carrier Transfer Report Scenario(Unloader)</t>
  </si>
  <si>
    <t>Carrier begin Processing(First Work In Carrier)</t>
  </si>
  <si>
    <t>Every Work Read ID before Store into Carrier</t>
  </si>
  <si>
    <t>Work count arrive QTY in Carrier</t>
  </si>
  <si>
    <t>Host Command CAM File Scenario</t>
  </si>
  <si>
    <t>Host can sent CAM File to equipment.</t>
  </si>
  <si>
    <t>FILE SELECT</t>
  </si>
  <si>
    <r>
      <rPr>
        <b/>
        <sz val="10"/>
        <rFont val="等线"/>
        <charset val="134"/>
      </rPr>
      <t>Equipment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Load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CAM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File Complete</t>
    </r>
  </si>
  <si>
    <t>Equipment Ready(Load File Result = OK)</t>
  </si>
  <si>
    <t>If Loader is Loading Carrier</t>
  </si>
  <si>
    <t>Start</t>
  </si>
  <si>
    <r>
      <rPr>
        <b/>
        <sz val="10"/>
        <rFont val="等线"/>
        <charset val="134"/>
      </rPr>
      <t>Equipment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Load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CAM</t>
    </r>
    <r>
      <rPr>
        <b/>
        <sz val="10"/>
        <rFont val="Microsoft JhengHei"/>
        <charset val="136"/>
      </rPr>
      <t xml:space="preserve"> </t>
    </r>
    <r>
      <rPr>
        <b/>
        <sz val="10"/>
        <rFont val="等线"/>
        <charset val="134"/>
      </rPr>
      <t>File NG</t>
    </r>
  </si>
  <si>
    <t>Equipment Ready(Load File Result = NG)</t>
  </si>
  <si>
    <t>Quit</t>
  </si>
  <si>
    <t>终端显示</t>
  </si>
  <si>
    <t>Host can send terminal messge to equipment</t>
  </si>
  <si>
    <t>Terninal Display</t>
  </si>
  <si>
    <t>S10, F3 →</t>
  </si>
  <si>
    <t>← S10, F4</t>
  </si>
</sst>
</file>

<file path=xl/styles.xml><?xml version="1.0" encoding="utf-8"?>
<styleSheet xmlns="http://schemas.openxmlformats.org/spreadsheetml/2006/main">
  <numFmts count="7">
    <numFmt numFmtId="176" formatCode="m/d;@"/>
    <numFmt numFmtId="44" formatCode="_ &quot;￥&quot;* #,##0.00_ ;_ &quot;￥&quot;* \-#,##0.00_ ;_ &quot;￥&quot;* &quot;-&quot;??_ ;_ @_ "/>
    <numFmt numFmtId="41" formatCode="_ * #,##0_ ;_ * \-#,##0_ ;_ * &quot;-&quot;_ ;_ @_ "/>
    <numFmt numFmtId="177" formatCode="_-* #,##0.00_-;\-* #,##0.00_-;_-* &quot;-&quot;??_-;_-@_-"/>
    <numFmt numFmtId="43" formatCode="_ * #,##0.00_ ;_ * \-#,##0.00_ ;_ * &quot;-&quot;??_ ;_ @_ "/>
    <numFmt numFmtId="178" formatCode="yyyy/m/d;@"/>
    <numFmt numFmtId="42" formatCode="_ &quot;￥&quot;* #,##0_ ;_ &quot;￥&quot;* \-#,##0_ ;_ &quot;￥&quot;* &quot;-&quot;_ ;_ @_ "/>
  </numFmts>
  <fonts count="71">
    <font>
      <sz val="12"/>
      <name val="新細明體"/>
      <charset val="136"/>
    </font>
    <font>
      <sz val="11"/>
      <name val="돋움"/>
      <charset val="134"/>
    </font>
    <font>
      <b/>
      <u/>
      <sz val="12"/>
      <color indexed="12"/>
      <name val="新細明體"/>
      <charset val="136"/>
    </font>
    <font>
      <sz val="11"/>
      <name val="Arial"/>
      <charset val="134"/>
    </font>
    <font>
      <b/>
      <sz val="12"/>
      <name val="Arial"/>
      <charset val="134"/>
    </font>
    <font>
      <b/>
      <sz val="16"/>
      <name val="Arial"/>
      <charset val="134"/>
    </font>
    <font>
      <sz val="10"/>
      <name val="Arial"/>
      <charset val="134"/>
    </font>
    <font>
      <sz val="12"/>
      <name val="Arial"/>
      <charset val="134"/>
    </font>
    <font>
      <b/>
      <sz val="10"/>
      <name val="Arial"/>
      <charset val="134"/>
    </font>
    <font>
      <b/>
      <sz val="14"/>
      <name val="Arial"/>
      <charset val="134"/>
    </font>
    <font>
      <b/>
      <sz val="12"/>
      <name val="Microsoft JhengHei"/>
      <charset val="136"/>
    </font>
    <font>
      <sz val="10"/>
      <name val="Microsoft JhengHei"/>
      <charset val="136"/>
    </font>
    <font>
      <b/>
      <sz val="10"/>
      <name val="Microsoft JhengHei"/>
      <charset val="136"/>
    </font>
    <font>
      <b/>
      <sz val="10"/>
      <name val="等线"/>
      <charset val="134"/>
    </font>
    <font>
      <u/>
      <sz val="12"/>
      <color indexed="12"/>
      <name val="Arial"/>
      <charset val="134"/>
    </font>
    <font>
      <sz val="10"/>
      <name val="微软雅黑"/>
      <charset val="134"/>
    </font>
    <font>
      <b/>
      <sz val="12"/>
      <name val="微软雅黑"/>
      <charset val="134"/>
    </font>
    <font>
      <sz val="12"/>
      <name val="新細明體"/>
      <charset val="134"/>
    </font>
    <font>
      <u/>
      <sz val="12"/>
      <color rgb="FF0000FF"/>
      <name val="Arial"/>
      <charset val="134"/>
    </font>
    <font>
      <sz val="12"/>
      <color rgb="FFFF0000"/>
      <name val="Arial"/>
      <charset val="134"/>
    </font>
    <font>
      <u/>
      <sz val="12"/>
      <color rgb="FF800080"/>
      <name val="Arial"/>
      <charset val="134"/>
    </font>
    <font>
      <b/>
      <sz val="10"/>
      <color indexed="12"/>
      <name val="Arial"/>
      <charset val="134"/>
    </font>
    <font>
      <b/>
      <sz val="9"/>
      <name val="Arial"/>
      <charset val="134"/>
    </font>
    <font>
      <sz val="12"/>
      <name val="微软雅黑"/>
      <charset val="134"/>
    </font>
    <font>
      <sz val="12"/>
      <name val="宋体"/>
      <charset val="134"/>
    </font>
    <font>
      <b/>
      <sz val="12"/>
      <name val="Arial Unicode MS"/>
      <charset val="134"/>
    </font>
    <font>
      <b/>
      <sz val="10"/>
      <name val="Arial Unicode MS"/>
      <charset val="134"/>
    </font>
    <font>
      <b/>
      <u/>
      <sz val="10"/>
      <color rgb="FF000000"/>
      <name val="Tahoma"/>
      <charset val="134"/>
    </font>
    <font>
      <sz val="11"/>
      <color rgb="FF000000"/>
      <name val="Tahoma"/>
      <charset val="134"/>
    </font>
    <font>
      <sz val="11"/>
      <color theme="1"/>
      <name val="Tahoma"/>
      <charset val="134"/>
    </font>
    <font>
      <sz val="11"/>
      <color rgb="FFFF0000"/>
      <name val="Tahoma"/>
      <charset val="134"/>
    </font>
    <font>
      <b/>
      <sz val="8"/>
      <name val="Arial"/>
      <charset val="134"/>
    </font>
    <font>
      <sz val="11"/>
      <color rgb="FF000000"/>
      <name val="宋体"/>
      <charset val="134"/>
    </font>
    <font>
      <b/>
      <sz val="11"/>
      <name val="Arial"/>
      <charset val="134"/>
    </font>
    <font>
      <sz val="11"/>
      <name val="新細明體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u/>
      <sz val="11"/>
      <color rgb="FF800080"/>
      <name val="新細明體"/>
      <charset val="0"/>
      <scheme val="minor"/>
    </font>
    <font>
      <sz val="12"/>
      <color theme="1"/>
      <name val="新細明體"/>
      <charset val="134"/>
      <scheme val="minor"/>
    </font>
    <font>
      <b/>
      <sz val="11"/>
      <color rgb="FFFFFFFF"/>
      <name val="新細明體"/>
      <charset val="0"/>
      <scheme val="minor"/>
    </font>
    <font>
      <b/>
      <sz val="15"/>
      <color theme="3"/>
      <name val="新細明體"/>
      <charset val="134"/>
      <scheme val="minor"/>
    </font>
    <font>
      <u/>
      <sz val="12"/>
      <color indexed="12"/>
      <name val="新細明體"/>
      <charset val="136"/>
    </font>
    <font>
      <sz val="11"/>
      <color theme="1"/>
      <name val="新細明體"/>
      <charset val="0"/>
      <scheme val="minor"/>
    </font>
    <font>
      <sz val="11"/>
      <color rgb="FF9C0006"/>
      <name val="新細明體"/>
      <charset val="0"/>
      <scheme val="minor"/>
    </font>
    <font>
      <sz val="11"/>
      <color theme="0"/>
      <name val="新細明體"/>
      <charset val="0"/>
      <scheme val="minor"/>
    </font>
    <font>
      <b/>
      <sz val="18"/>
      <color theme="3"/>
      <name val="新細明體"/>
      <charset val="134"/>
      <scheme val="minor"/>
    </font>
    <font>
      <sz val="11"/>
      <color rgb="FFFF0000"/>
      <name val="新細明體"/>
      <charset val="0"/>
      <scheme val="minor"/>
    </font>
    <font>
      <i/>
      <sz val="11"/>
      <color rgb="FF7F7F7F"/>
      <name val="新細明體"/>
      <charset val="0"/>
      <scheme val="minor"/>
    </font>
    <font>
      <b/>
      <sz val="13"/>
      <color theme="3"/>
      <name val="新細明體"/>
      <charset val="134"/>
      <scheme val="minor"/>
    </font>
    <font>
      <b/>
      <sz val="11"/>
      <color theme="3"/>
      <name val="新細明體"/>
      <charset val="134"/>
      <scheme val="minor"/>
    </font>
    <font>
      <sz val="20"/>
      <name val="HP Logo LG"/>
      <charset val="2"/>
    </font>
    <font>
      <sz val="11"/>
      <color rgb="FF9C6500"/>
      <name val="新細明體"/>
      <charset val="0"/>
      <scheme val="minor"/>
    </font>
    <font>
      <sz val="11"/>
      <color rgb="FF006100"/>
      <name val="新細明體"/>
      <charset val="0"/>
      <scheme val="minor"/>
    </font>
    <font>
      <b/>
      <sz val="11"/>
      <color rgb="FF3F3F3F"/>
      <name val="新細明體"/>
      <charset val="0"/>
      <scheme val="minor"/>
    </font>
    <font>
      <sz val="11"/>
      <color rgb="FF3F3F76"/>
      <name val="新細明體"/>
      <charset val="0"/>
      <scheme val="minor"/>
    </font>
    <font>
      <sz val="8"/>
      <name val="Arial"/>
      <charset val="134"/>
    </font>
    <font>
      <b/>
      <sz val="11"/>
      <color rgb="FFFA7D00"/>
      <name val="新細明體"/>
      <charset val="0"/>
      <scheme val="minor"/>
    </font>
    <font>
      <sz val="11"/>
      <color rgb="FFFA7D00"/>
      <name val="新細明體"/>
      <charset val="0"/>
      <scheme val="minor"/>
    </font>
    <font>
      <b/>
      <sz val="11"/>
      <color theme="1"/>
      <name val="新細明體"/>
      <charset val="0"/>
      <scheme val="minor"/>
    </font>
    <font>
      <b/>
      <sz val="12"/>
      <name val="宋体"/>
      <charset val="134"/>
    </font>
    <font>
      <b/>
      <sz val="12"/>
      <name val="新細明體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u/>
      <sz val="12"/>
      <color rgb="FF800080"/>
      <name val="微软雅黑"/>
      <charset val="134"/>
    </font>
    <font>
      <sz val="12"/>
      <name val="Segoe UI Symbol"/>
      <charset val="134"/>
    </font>
    <font>
      <u/>
      <sz val="12"/>
      <color indexed="12"/>
      <name val="微软雅黑"/>
      <charset val="134"/>
    </font>
    <font>
      <sz val="11"/>
      <color indexed="8"/>
      <name val="Arial"/>
      <charset val="134"/>
    </font>
    <font>
      <sz val="11"/>
      <color indexed="8"/>
      <name val="Tahoma"/>
      <charset val="134"/>
    </font>
    <font>
      <sz val="11"/>
      <color indexed="8"/>
      <name val="Microsoft JhengHei"/>
      <charset val="136"/>
    </font>
    <font>
      <b/>
      <sz val="9"/>
      <name val="SimSun"/>
      <charset val="134"/>
    </font>
    <font>
      <sz val="9"/>
      <name val="SimSun"/>
      <charset val="134"/>
    </font>
  </fonts>
  <fills count="4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75432599871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39"/>
      </bottom>
      <diagonal/>
    </border>
    <border>
      <left/>
      <right/>
      <top/>
      <bottom style="double">
        <color indexed="1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41" fillId="0" borderId="0" applyNumberFormat="0" applyFill="0" applyBorder="0" applyAlignment="0" applyProtection="0">
      <alignment vertical="top"/>
      <protection locked="0"/>
    </xf>
    <xf numFmtId="0" fontId="42" fillId="14" borderId="0" applyNumberFormat="0" applyBorder="0" applyAlignment="0" applyProtection="0">
      <alignment vertical="center"/>
    </xf>
    <xf numFmtId="41" fontId="38" fillId="0" borderId="0" applyFont="0" applyFill="0" applyBorder="0" applyAlignment="0" applyProtection="0">
      <alignment vertical="center"/>
    </xf>
    <xf numFmtId="43" fontId="38" fillId="0" borderId="0" applyFont="0" applyFill="0" applyBorder="0" applyAlignment="0" applyProtection="0">
      <alignment vertical="center"/>
    </xf>
    <xf numFmtId="0" fontId="42" fillId="13" borderId="0" applyNumberFormat="0" applyBorder="0" applyAlignment="0" applyProtection="0">
      <alignment vertical="center"/>
    </xf>
    <xf numFmtId="44" fontId="38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9" fontId="38" fillId="0" borderId="0" applyFont="0" applyFill="0" applyBorder="0" applyAlignment="0" applyProtection="0">
      <alignment vertical="center"/>
    </xf>
    <xf numFmtId="0" fontId="1" fillId="0" borderId="0"/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42" fontId="38" fillId="0" borderId="0" applyFont="0" applyFill="0" applyBorder="0" applyAlignment="0" applyProtection="0">
      <alignment vertical="center"/>
    </xf>
    <xf numFmtId="0" fontId="38" fillId="23" borderId="39" applyNumberFormat="0" applyFon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0" fillId="0" borderId="38" applyNumberFormat="0" applyFill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8" fillId="0" borderId="38" applyNumberFormat="0" applyFill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9" fillId="0" borderId="40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41" applyBorder="0">
      <alignment horizontal="center" vertical="center"/>
    </xf>
    <xf numFmtId="0" fontId="52" fillId="28" borderId="0" applyNumberFormat="0" applyBorder="0" applyAlignment="0" applyProtection="0">
      <alignment vertical="center"/>
    </xf>
    <xf numFmtId="0" fontId="54" fillId="30" borderId="43" applyNumberFormat="0" applyAlignment="0" applyProtection="0">
      <alignment vertical="center"/>
    </xf>
    <xf numFmtId="0" fontId="8" fillId="0" borderId="41" applyFill="0" applyBorder="0"/>
    <xf numFmtId="0" fontId="53" fillId="29" borderId="42" applyNumberFormat="0" applyAlignment="0" applyProtection="0">
      <alignment vertical="center"/>
    </xf>
    <xf numFmtId="0" fontId="1" fillId="0" borderId="0"/>
    <xf numFmtId="0" fontId="55" fillId="0" borderId="41" applyBorder="0">
      <alignment horizontal="center" vertical="center"/>
    </xf>
    <xf numFmtId="0" fontId="56" fillId="29" borderId="43" applyNumberFormat="0" applyAlignment="0" applyProtection="0">
      <alignment vertical="center"/>
    </xf>
    <xf numFmtId="0" fontId="39" fillId="12" borderId="37" applyNumberFormat="0" applyAlignment="0" applyProtection="0">
      <alignment vertical="center"/>
    </xf>
    <xf numFmtId="0" fontId="57" fillId="0" borderId="44" applyNumberFormat="0" applyFill="0" applyAlignment="0" applyProtection="0">
      <alignment vertical="center"/>
    </xf>
    <xf numFmtId="0" fontId="58" fillId="0" borderId="45" applyNumberFormat="0" applyFill="0" applyAlignment="0" applyProtection="0">
      <alignment vertical="center"/>
    </xf>
    <xf numFmtId="0" fontId="1" fillId="0" borderId="0">
      <alignment vertical="center"/>
    </xf>
    <xf numFmtId="0" fontId="9" fillId="0" borderId="41" applyBorder="0">
      <alignment horizontal="center" vertical="center"/>
    </xf>
    <xf numFmtId="0" fontId="43" fillId="15" borderId="0" applyNumberFormat="0" applyBorder="0" applyAlignment="0" applyProtection="0">
      <alignment vertical="center"/>
    </xf>
    <xf numFmtId="0" fontId="51" fillId="27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/>
    <xf numFmtId="0" fontId="44" fillId="34" borderId="0" applyNumberFormat="0" applyBorder="0" applyAlignment="0" applyProtection="0">
      <alignment vertical="center"/>
    </xf>
    <xf numFmtId="0" fontId="42" fillId="38" borderId="0" applyNumberFormat="0" applyBorder="0" applyAlignment="0" applyProtection="0">
      <alignment vertical="center"/>
    </xf>
    <xf numFmtId="0" fontId="42" fillId="39" borderId="0" applyNumberFormat="0" applyBorder="0" applyAlignment="0" applyProtection="0">
      <alignment vertical="center"/>
    </xf>
    <xf numFmtId="0" fontId="44" fillId="40" borderId="0" applyNumberFormat="0" applyBorder="0" applyAlignment="0" applyProtection="0">
      <alignment vertical="center"/>
    </xf>
    <xf numFmtId="0" fontId="42" fillId="37" borderId="0" applyNumberFormat="0" applyBorder="0" applyAlignment="0" applyProtection="0">
      <alignment vertical="center"/>
    </xf>
    <xf numFmtId="0" fontId="42" fillId="33" borderId="0" applyNumberFormat="0" applyBorder="0" applyAlignment="0" applyProtection="0">
      <alignment vertical="center"/>
    </xf>
    <xf numFmtId="0" fontId="6" fillId="0" borderId="0" applyFill="0" applyBorder="0">
      <alignment vertical="center"/>
    </xf>
    <xf numFmtId="0" fontId="42" fillId="32" borderId="0" applyNumberFormat="0" applyBorder="0" applyAlignment="0" applyProtection="0">
      <alignment vertical="center"/>
    </xf>
    <xf numFmtId="0" fontId="42" fillId="42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4" fillId="19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1" fillId="0" borderId="0" xfId="37">
      <alignment vertical="center"/>
    </xf>
    <xf numFmtId="0" fontId="2" fillId="0" borderId="0" xfId="1" applyFont="1" applyAlignment="1" applyProtection="1">
      <alignment horizontal="center" vertical="center"/>
    </xf>
    <xf numFmtId="0" fontId="3" fillId="0" borderId="0" xfId="37" applyFont="1">
      <alignment vertical="center"/>
    </xf>
    <xf numFmtId="0" fontId="4" fillId="2" borderId="1" xfId="0" applyFont="1" applyFill="1" applyBorder="1" applyAlignment="1">
      <alignment horizontal="left" vertical="center" wrapText="1"/>
    </xf>
    <xf numFmtId="0" fontId="5" fillId="0" borderId="0" xfId="37" applyFont="1" applyAlignment="1"/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9" fillId="0" borderId="0" xfId="37" applyFont="1" applyAlignment="1"/>
    <xf numFmtId="0" fontId="9" fillId="0" borderId="0" xfId="37" applyFont="1" applyAlignment="1">
      <alignment horizontal="left"/>
    </xf>
    <xf numFmtId="0" fontId="9" fillId="0" borderId="0" xfId="37" applyFont="1" applyAlignment="1">
      <alignment horizontal="center"/>
    </xf>
    <xf numFmtId="0" fontId="9" fillId="0" borderId="2" xfId="37" applyFont="1" applyBorder="1" applyAlignment="1">
      <alignment horizontal="left"/>
    </xf>
    <xf numFmtId="0" fontId="9" fillId="0" borderId="2" xfId="37" applyFont="1" applyBorder="1" applyAlignment="1"/>
    <xf numFmtId="0" fontId="9" fillId="0" borderId="3" xfId="37" applyFont="1" applyBorder="1" applyAlignment="1">
      <alignment horizontal="center"/>
    </xf>
    <xf numFmtId="0" fontId="1" fillId="0" borderId="3" xfId="37" applyBorder="1" applyAlignment="1"/>
    <xf numFmtId="0" fontId="1" fillId="0" borderId="0" xfId="37" applyAlignment="1"/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1" fillId="0" borderId="6" xfId="0" applyFont="1" applyBorder="1" applyAlignment="1">
      <alignment vertical="center" wrapText="1"/>
    </xf>
    <xf numFmtId="0" fontId="11" fillId="0" borderId="7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8" xfId="0" applyFont="1" applyBorder="1" applyAlignment="1">
      <alignment vertical="center" wrapText="1"/>
    </xf>
    <xf numFmtId="0" fontId="11" fillId="0" borderId="9" xfId="0" applyFont="1" applyBorder="1" applyAlignment="1">
      <alignment vertical="center" wrapText="1"/>
    </xf>
    <xf numFmtId="0" fontId="12" fillId="0" borderId="9" xfId="0" applyFont="1" applyBorder="1" applyAlignment="1">
      <alignment vertical="center" wrapText="1"/>
    </xf>
    <xf numFmtId="0" fontId="11" fillId="0" borderId="10" xfId="0" applyFont="1" applyBorder="1" applyAlignment="1">
      <alignment vertical="center" wrapText="1"/>
    </xf>
    <xf numFmtId="0" fontId="12" fillId="0" borderId="10" xfId="0" applyFont="1" applyBorder="1" applyAlignment="1">
      <alignment vertical="center" wrapText="1"/>
    </xf>
    <xf numFmtId="0" fontId="12" fillId="0" borderId="11" xfId="0" applyFont="1" applyBorder="1" applyAlignment="1">
      <alignment vertical="center" wrapText="1"/>
    </xf>
    <xf numFmtId="0" fontId="11" fillId="0" borderId="11" xfId="0" applyFont="1" applyBorder="1" applyAlignment="1">
      <alignment vertical="center" wrapText="1"/>
    </xf>
    <xf numFmtId="0" fontId="13" fillId="0" borderId="6" xfId="0" applyFont="1" applyBorder="1" applyAlignment="1">
      <alignment horizontal="right" vertical="center" wrapText="1"/>
    </xf>
    <xf numFmtId="0" fontId="13" fillId="0" borderId="7" xfId="0" applyFont="1" applyBorder="1" applyAlignment="1">
      <alignment horizontal="right" vertical="center" wrapText="1"/>
    </xf>
    <xf numFmtId="0" fontId="13" fillId="0" borderId="5" xfId="0" applyFont="1" applyBorder="1" applyAlignment="1">
      <alignment horizontal="right" vertical="center" wrapText="1"/>
    </xf>
    <xf numFmtId="0" fontId="12" fillId="0" borderId="6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3" fillId="0" borderId="11" xfId="0" applyFont="1" applyBorder="1" applyAlignment="1">
      <alignment horizontal="right" vertical="center" wrapText="1"/>
    </xf>
    <xf numFmtId="0" fontId="6" fillId="0" borderId="0" xfId="37" applyFont="1">
      <alignment vertical="center"/>
    </xf>
    <xf numFmtId="0" fontId="11" fillId="0" borderId="6" xfId="0" applyFont="1" applyBorder="1" applyAlignment="1">
      <alignment horizontal="right" vertical="center" wrapText="1"/>
    </xf>
    <xf numFmtId="0" fontId="11" fillId="0" borderId="7" xfId="0" applyFont="1" applyBorder="1" applyAlignment="1">
      <alignment horizontal="right" vertical="center" wrapText="1"/>
    </xf>
    <xf numFmtId="0" fontId="11" fillId="0" borderId="5" xfId="0" applyFont="1" applyBorder="1" applyAlignment="1">
      <alignment horizontal="right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3" borderId="6" xfId="0" applyFont="1" applyFill="1" applyBorder="1" applyAlignment="1">
      <alignment horizontal="right" vertical="center" wrapText="1"/>
    </xf>
    <xf numFmtId="0" fontId="12" fillId="3" borderId="7" xfId="0" applyFont="1" applyFill="1" applyBorder="1" applyAlignment="1">
      <alignment horizontal="right" vertical="center" wrapText="1"/>
    </xf>
    <xf numFmtId="0" fontId="12" fillId="3" borderId="5" xfId="0" applyFont="1" applyFill="1" applyBorder="1" applyAlignment="1">
      <alignment horizontal="right" vertical="center" wrapText="1"/>
    </xf>
    <xf numFmtId="0" fontId="12" fillId="3" borderId="10" xfId="0" applyFont="1" applyFill="1" applyBorder="1" applyAlignment="1">
      <alignment vertical="center" wrapText="1"/>
    </xf>
    <xf numFmtId="0" fontId="12" fillId="3" borderId="11" xfId="0" applyFont="1" applyFill="1" applyBorder="1" applyAlignment="1">
      <alignment vertical="center" wrapText="1"/>
    </xf>
    <xf numFmtId="0" fontId="11" fillId="3" borderId="11" xfId="0" applyFont="1" applyFill="1" applyBorder="1" applyAlignment="1">
      <alignment vertical="center" wrapText="1"/>
    </xf>
    <xf numFmtId="0" fontId="11" fillId="3" borderId="10" xfId="0" applyFont="1" applyFill="1" applyBorder="1" applyAlignment="1">
      <alignment vertical="center" wrapText="1"/>
    </xf>
    <xf numFmtId="0" fontId="11" fillId="3" borderId="6" xfId="0" applyFont="1" applyFill="1" applyBorder="1" applyAlignment="1">
      <alignment horizontal="right" vertical="center" wrapText="1"/>
    </xf>
    <xf numFmtId="0" fontId="11" fillId="3" borderId="7" xfId="0" applyFont="1" applyFill="1" applyBorder="1" applyAlignment="1">
      <alignment horizontal="right" vertical="center" wrapText="1"/>
    </xf>
    <xf numFmtId="0" fontId="11" fillId="3" borderId="5" xfId="0" applyFont="1" applyFill="1" applyBorder="1" applyAlignment="1">
      <alignment horizontal="right" vertical="center" wrapText="1"/>
    </xf>
    <xf numFmtId="0" fontId="1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right" vertical="center" wrapText="1"/>
    </xf>
    <xf numFmtId="0" fontId="12" fillId="0" borderId="7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11" fillId="0" borderId="12" xfId="0" applyFont="1" applyBorder="1" applyAlignment="1">
      <alignment vertical="center" wrapText="1"/>
    </xf>
    <xf numFmtId="0" fontId="11" fillId="0" borderId="13" xfId="0" applyFont="1" applyBorder="1" applyAlignment="1">
      <alignment vertical="center" wrapText="1"/>
    </xf>
    <xf numFmtId="0" fontId="11" fillId="0" borderId="14" xfId="0" applyFont="1" applyBorder="1" applyAlignment="1">
      <alignment vertical="center" wrapText="1"/>
    </xf>
    <xf numFmtId="0" fontId="11" fillId="0" borderId="15" xfId="0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1" fillId="3" borderId="12" xfId="0" applyFont="1" applyFill="1" applyBorder="1" applyAlignment="1">
      <alignment vertical="center" wrapText="1"/>
    </xf>
    <xf numFmtId="0" fontId="11" fillId="3" borderId="13" xfId="0" applyFont="1" applyFill="1" applyBorder="1" applyAlignment="1">
      <alignment vertical="center" wrapText="1"/>
    </xf>
    <xf numFmtId="0" fontId="11" fillId="3" borderId="14" xfId="0" applyFont="1" applyFill="1" applyBorder="1" applyAlignment="1">
      <alignment vertical="center" wrapText="1"/>
    </xf>
    <xf numFmtId="0" fontId="11" fillId="3" borderId="15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 wrapText="1"/>
    </xf>
    <xf numFmtId="0" fontId="11" fillId="3" borderId="16" xfId="0" applyFont="1" applyFill="1" applyBorder="1" applyAlignment="1">
      <alignment vertical="center" wrapText="1"/>
    </xf>
    <xf numFmtId="0" fontId="11" fillId="3" borderId="17" xfId="0" applyFont="1" applyFill="1" applyBorder="1" applyAlignment="1">
      <alignment vertical="center" wrapText="1"/>
    </xf>
    <xf numFmtId="0" fontId="11" fillId="3" borderId="18" xfId="0" applyFont="1" applyFill="1" applyBorder="1" applyAlignment="1">
      <alignment vertical="center" wrapText="1"/>
    </xf>
    <xf numFmtId="0" fontId="11" fillId="3" borderId="8" xfId="0" applyFont="1" applyFill="1" applyBorder="1" applyAlignment="1">
      <alignment vertical="center" wrapText="1"/>
    </xf>
    <xf numFmtId="0" fontId="11" fillId="3" borderId="9" xfId="0" applyFont="1" applyFill="1" applyBorder="1" applyAlignment="1">
      <alignment vertical="center" wrapText="1"/>
    </xf>
    <xf numFmtId="0" fontId="12" fillId="3" borderId="9" xfId="0" applyFont="1" applyFill="1" applyBorder="1" applyAlignment="1">
      <alignment vertical="center" wrapText="1"/>
    </xf>
    <xf numFmtId="0" fontId="12" fillId="3" borderId="10" xfId="0" applyFont="1" applyFill="1" applyBorder="1" applyAlignment="1">
      <alignment horizontal="center" vertical="center" wrapText="1"/>
    </xf>
    <xf numFmtId="0" fontId="7" fillId="0" borderId="0" xfId="0" applyFont="1">
      <alignment vertical="center"/>
    </xf>
    <xf numFmtId="0" fontId="7" fillId="0" borderId="19" xfId="0" applyFont="1" applyBorder="1">
      <alignment vertical="center"/>
    </xf>
    <xf numFmtId="0" fontId="14" fillId="0" borderId="0" xfId="1" applyFont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right" vertical="center" wrapText="1"/>
    </xf>
    <xf numFmtId="0" fontId="6" fillId="0" borderId="20" xfId="0" applyFont="1" applyBorder="1" applyAlignment="1">
      <alignment horizontal="right" vertical="center" wrapText="1"/>
    </xf>
    <xf numFmtId="0" fontId="7" fillId="0" borderId="21" xfId="0" applyFont="1" applyBorder="1" applyAlignment="1">
      <alignment vertical="center" wrapText="1"/>
    </xf>
    <xf numFmtId="0" fontId="7" fillId="0" borderId="22" xfId="0" applyFont="1" applyBorder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21" xfId="0" applyFont="1" applyBorder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left" vertical="center" wrapText="1"/>
    </xf>
    <xf numFmtId="0" fontId="17" fillId="0" borderId="0" xfId="0" applyFont="1">
      <alignment vertical="center"/>
    </xf>
    <xf numFmtId="0" fontId="18" fillId="0" borderId="0" xfId="0" applyFont="1" applyAlignment="1">
      <alignment horizontal="center" vertical="center"/>
    </xf>
    <xf numFmtId="0" fontId="18" fillId="0" borderId="0" xfId="1" applyFont="1" applyAlignment="1" applyProtection="1">
      <alignment horizontal="center" vertical="center"/>
    </xf>
    <xf numFmtId="0" fontId="6" fillId="0" borderId="1" xfId="0" applyFont="1" applyBorder="1" applyAlignment="1">
      <alignment horizontal="right" vertical="center" wrapText="1"/>
    </xf>
    <xf numFmtId="0" fontId="4" fillId="0" borderId="23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4" fillId="0" borderId="1" xfId="0" applyFont="1" applyBorder="1" applyAlignment="1">
      <alignment horizontal="right" vertical="center" wrapText="1"/>
    </xf>
    <xf numFmtId="0" fontId="15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4" fillId="2" borderId="21" xfId="0" applyFont="1" applyFill="1" applyBorder="1" applyAlignment="1">
      <alignment horizontal="left" vertical="center" wrapText="1"/>
    </xf>
    <xf numFmtId="0" fontId="4" fillId="2" borderId="22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4" fillId="0" borderId="0" xfId="0" applyFont="1">
      <alignment vertical="center"/>
    </xf>
    <xf numFmtId="0" fontId="15" fillId="0" borderId="0" xfId="0" applyFont="1">
      <alignment vertical="center"/>
    </xf>
    <xf numFmtId="0" fontId="16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5" fillId="5" borderId="1" xfId="0" applyFont="1" applyFill="1" applyBorder="1">
      <alignment vertical="center"/>
    </xf>
    <xf numFmtId="0" fontId="19" fillId="0" borderId="0" xfId="0" applyFont="1">
      <alignment vertical="center"/>
    </xf>
    <xf numFmtId="0" fontId="20" fillId="0" borderId="0" xfId="1" applyFont="1" applyAlignment="1" applyProtection="1">
      <alignment horizontal="center" vertical="center"/>
    </xf>
    <xf numFmtId="0" fontId="6" fillId="0" borderId="0" xfId="37" applyFont="1" applyAlignment="1">
      <alignment horizontal="left" vertical="center"/>
    </xf>
    <xf numFmtId="0" fontId="6" fillId="0" borderId="0" xfId="37" applyFont="1" applyAlignment="1">
      <alignment horizontal="center" vertical="center"/>
    </xf>
    <xf numFmtId="0" fontId="21" fillId="0" borderId="0" xfId="37" applyFont="1">
      <alignment vertical="center"/>
    </xf>
    <xf numFmtId="0" fontId="6" fillId="0" borderId="19" xfId="37" applyFont="1" applyBorder="1">
      <alignment vertical="center"/>
    </xf>
    <xf numFmtId="0" fontId="6" fillId="0" borderId="19" xfId="37" applyFont="1" applyBorder="1" applyAlignment="1">
      <alignment horizontal="left" vertical="center"/>
    </xf>
    <xf numFmtId="0" fontId="6" fillId="0" borderId="19" xfId="37" applyFont="1" applyBorder="1" applyAlignment="1">
      <alignment horizontal="center" vertical="center"/>
    </xf>
    <xf numFmtId="0" fontId="3" fillId="0" borderId="0" xfId="37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right" vertical="center" wrapText="1"/>
    </xf>
    <xf numFmtId="0" fontId="7" fillId="0" borderId="22" xfId="0" applyFont="1" applyBorder="1" applyAlignment="1">
      <alignment horizontal="right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37" applyFont="1">
      <alignment vertical="center"/>
    </xf>
    <xf numFmtId="0" fontId="15" fillId="0" borderId="0" xfId="37" applyFont="1">
      <alignment vertical="center"/>
    </xf>
    <xf numFmtId="0" fontId="4" fillId="2" borderId="20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15" fillId="2" borderId="21" xfId="0" applyFont="1" applyFill="1" applyBorder="1" applyAlignment="1">
      <alignment horizontal="left" vertical="center" wrapText="1"/>
    </xf>
    <xf numFmtId="0" fontId="5" fillId="5" borderId="20" xfId="37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5" fillId="5" borderId="22" xfId="0" applyFont="1" applyFill="1" applyBorder="1" applyAlignment="1">
      <alignment horizontal="center" vertical="center"/>
    </xf>
    <xf numFmtId="0" fontId="22" fillId="0" borderId="0" xfId="37" applyFont="1" applyAlignment="1">
      <alignment horizontal="right"/>
    </xf>
    <xf numFmtId="0" fontId="8" fillId="5" borderId="1" xfId="37" applyFont="1" applyFill="1" applyBorder="1" applyAlignment="1">
      <alignment horizontal="center" vertical="center"/>
    </xf>
    <xf numFmtId="0" fontId="8" fillId="5" borderId="23" xfId="37" applyFont="1" applyFill="1" applyBorder="1" applyAlignment="1">
      <alignment horizontal="center" vertical="center"/>
    </xf>
    <xf numFmtId="0" fontId="7" fillId="0" borderId="25" xfId="1" applyFont="1" applyBorder="1" applyAlignment="1" applyProtection="1">
      <alignment horizontal="center" vertical="center"/>
    </xf>
    <xf numFmtId="0" fontId="14" fillId="0" borderId="25" xfId="1" applyFont="1" applyBorder="1" applyAlignment="1" applyProtection="1">
      <alignment horizontal="left" vertical="center"/>
    </xf>
    <xf numFmtId="0" fontId="7" fillId="0" borderId="1" xfId="1" applyFont="1" applyBorder="1" applyAlignment="1" applyProtection="1">
      <alignment vertical="center"/>
    </xf>
    <xf numFmtId="0" fontId="6" fillId="0" borderId="1" xfId="37" applyFont="1" applyBorder="1" applyAlignment="1">
      <alignment horizontal="center" vertical="center"/>
    </xf>
    <xf numFmtId="0" fontId="6" fillId="0" borderId="1" xfId="37" applyFont="1" applyBorder="1" applyAlignment="1">
      <alignment horizontal="left" vertical="center" wrapText="1"/>
    </xf>
    <xf numFmtId="0" fontId="7" fillId="0" borderId="23" xfId="1" applyFont="1" applyBorder="1" applyAlignment="1" applyProtection="1">
      <alignment horizontal="center" vertical="center"/>
    </xf>
    <xf numFmtId="0" fontId="20" fillId="0" borderId="23" xfId="1" applyFont="1" applyBorder="1" applyAlignment="1" applyProtection="1">
      <alignment horizontal="left" vertical="center"/>
    </xf>
    <xf numFmtId="0" fontId="6" fillId="0" borderId="24" xfId="1" applyFont="1" applyBorder="1" applyAlignment="1" applyProtection="1">
      <alignment horizontal="center" vertical="center"/>
    </xf>
    <xf numFmtId="0" fontId="14" fillId="0" borderId="24" xfId="1" applyFont="1" applyBorder="1" applyAlignment="1" applyProtection="1">
      <alignment horizontal="left" vertical="center"/>
    </xf>
    <xf numFmtId="0" fontId="7" fillId="0" borderId="24" xfId="1" applyFont="1" applyBorder="1" applyAlignment="1" applyProtection="1">
      <alignment horizontal="center" vertical="center"/>
    </xf>
    <xf numFmtId="0" fontId="4" fillId="0" borderId="23" xfId="1" applyFont="1" applyBorder="1" applyAlignment="1" applyProtection="1">
      <alignment horizontal="center" vertical="center"/>
    </xf>
    <xf numFmtId="0" fontId="14" fillId="0" borderId="23" xfId="1" applyFont="1" applyBorder="1" applyAlignment="1" applyProtection="1">
      <alignment horizontal="left" vertical="center"/>
    </xf>
    <xf numFmtId="0" fontId="7" fillId="0" borderId="1" xfId="1" applyFont="1" applyBorder="1" applyAlignment="1" applyProtection="1">
      <alignment horizontal="center" vertical="center"/>
    </xf>
    <xf numFmtId="0" fontId="14" fillId="0" borderId="1" xfId="1" applyFont="1" applyBorder="1" applyAlignment="1" applyProtection="1">
      <alignment vertical="center"/>
    </xf>
    <xf numFmtId="0" fontId="6" fillId="0" borderId="1" xfId="1" applyFont="1" applyBorder="1" applyAlignment="1" applyProtection="1">
      <alignment vertical="center" wrapText="1"/>
    </xf>
    <xf numFmtId="0" fontId="14" fillId="0" borderId="24" xfId="1" applyFont="1" applyBorder="1" applyAlignment="1" applyProtection="1">
      <alignment horizontal="center" vertical="center"/>
    </xf>
    <xf numFmtId="0" fontId="23" fillId="0" borderId="1" xfId="1" applyFont="1" applyBorder="1" applyAlignment="1" applyProtection="1">
      <alignment vertical="center"/>
    </xf>
    <xf numFmtId="0" fontId="4" fillId="0" borderId="24" xfId="1" applyFont="1" applyBorder="1" applyAlignment="1" applyProtection="1">
      <alignment horizontal="center" vertical="center"/>
    </xf>
    <xf numFmtId="0" fontId="7" fillId="0" borderId="1" xfId="1" applyFont="1" applyBorder="1" applyAlignment="1" applyProtection="1">
      <alignment vertical="center" wrapText="1"/>
    </xf>
    <xf numFmtId="0" fontId="14" fillId="0" borderId="25" xfId="1" applyFont="1" applyBorder="1" applyAlignment="1" applyProtection="1">
      <alignment horizontal="center" vertical="center"/>
    </xf>
    <xf numFmtId="0" fontId="14" fillId="0" borderId="23" xfId="1" applyFont="1" applyBorder="1" applyAlignment="1" applyProtection="1">
      <alignment horizontal="center" vertical="center"/>
    </xf>
    <xf numFmtId="0" fontId="7" fillId="0" borderId="24" xfId="1" applyFont="1" applyBorder="1" applyAlignment="1" applyProtection="1">
      <alignment vertical="center"/>
    </xf>
    <xf numFmtId="0" fontId="24" fillId="0" borderId="1" xfId="1" applyFont="1" applyBorder="1" applyAlignment="1" applyProtection="1">
      <alignment vertical="center"/>
    </xf>
    <xf numFmtId="0" fontId="15" fillId="0" borderId="0" xfId="37" applyFont="1" applyAlignment="1">
      <alignment horizontal="center" vertical="center"/>
    </xf>
    <xf numFmtId="0" fontId="6" fillId="0" borderId="0" xfId="9" applyFont="1" applyAlignment="1">
      <alignment horizontal="center"/>
    </xf>
    <xf numFmtId="0" fontId="5" fillId="6" borderId="4" xfId="0" applyFont="1" applyFill="1" applyBorder="1" applyAlignment="1">
      <alignment horizontal="justify" vertical="center" wrapText="1"/>
    </xf>
    <xf numFmtId="10" fontId="25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/>
    <xf numFmtId="10" fontId="9" fillId="0" borderId="0" xfId="0" applyNumberFormat="1" applyFont="1" applyAlignment="1"/>
    <xf numFmtId="0" fontId="26" fillId="7" borderId="20" xfId="37" applyFont="1" applyFill="1" applyBorder="1" applyAlignment="1">
      <alignment horizontal="left" vertical="center"/>
    </xf>
    <xf numFmtId="0" fontId="9" fillId="0" borderId="3" xfId="0" applyFont="1" applyBorder="1" applyAlignment="1">
      <alignment horizontal="left"/>
    </xf>
    <xf numFmtId="0" fontId="9" fillId="0" borderId="3" xfId="0" applyFont="1" applyBorder="1" applyAlignment="1"/>
    <xf numFmtId="0" fontId="27" fillId="5" borderId="1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28" fillId="0" borderId="1" xfId="0" applyFont="1" applyBorder="1" applyAlignment="1">
      <alignment vertical="center" wrapText="1"/>
    </xf>
    <xf numFmtId="0" fontId="6" fillId="0" borderId="1" xfId="9" applyFont="1" applyBorder="1" applyAlignment="1">
      <alignment horizontal="center"/>
    </xf>
    <xf numFmtId="0" fontId="29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0" fontId="28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8" fillId="0" borderId="0" xfId="0" applyFont="1" applyAlignment="1"/>
    <xf numFmtId="0" fontId="22" fillId="0" borderId="0" xfId="0" applyFont="1" applyAlignment="1">
      <alignment horizontal="right"/>
    </xf>
    <xf numFmtId="0" fontId="26" fillId="7" borderId="22" xfId="37" applyFont="1" applyFill="1" applyBorder="1" applyAlignment="1">
      <alignment horizontal="left" vertical="center"/>
    </xf>
    <xf numFmtId="0" fontId="31" fillId="0" borderId="0" xfId="0" applyFont="1" applyAlignment="1"/>
    <xf numFmtId="0" fontId="0" fillId="0" borderId="3" xfId="0" applyBorder="1" applyAlignment="1"/>
    <xf numFmtId="0" fontId="22" fillId="0" borderId="3" xfId="0" applyFont="1" applyBorder="1" applyAlignment="1">
      <alignment horizontal="right"/>
    </xf>
    <xf numFmtId="0" fontId="22" fillId="0" borderId="2" xfId="0" applyFont="1" applyBorder="1" applyAlignment="1">
      <alignment horizontal="right"/>
    </xf>
    <xf numFmtId="0" fontId="0" fillId="0" borderId="1" xfId="0" applyBorder="1" applyAlignment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0" fontId="32" fillId="0" borderId="23" xfId="0" applyFont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3" xfId="0" applyBorder="1" applyAlignment="1">
      <alignment horizontal="center" wrapText="1"/>
    </xf>
    <xf numFmtId="0" fontId="0" fillId="0" borderId="24" xfId="0" applyBorder="1" applyAlignment="1">
      <alignment horizontal="center"/>
    </xf>
    <xf numFmtId="0" fontId="3" fillId="0" borderId="0" xfId="0" applyFont="1">
      <alignment vertical="center"/>
    </xf>
    <xf numFmtId="0" fontId="33" fillId="8" borderId="1" xfId="3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4" fillId="9" borderId="20" xfId="31" applyFont="1" applyFill="1" applyBorder="1" applyAlignment="1">
      <alignment horizontal="left" vertical="center"/>
    </xf>
    <xf numFmtId="0" fontId="3" fillId="9" borderId="21" xfId="31" applyFont="1" applyFill="1" applyBorder="1" applyAlignment="1">
      <alignment horizontal="left" vertical="center"/>
    </xf>
    <xf numFmtId="0" fontId="3" fillId="9" borderId="22" xfId="31" applyFont="1" applyFill="1" applyBorder="1" applyAlignment="1">
      <alignment horizontal="left" vertical="center"/>
    </xf>
    <xf numFmtId="14" fontId="3" fillId="0" borderId="20" xfId="31" applyNumberFormat="1" applyFont="1" applyBorder="1" applyAlignment="1">
      <alignment horizontal="left" vertical="center"/>
    </xf>
    <xf numFmtId="0" fontId="3" fillId="0" borderId="21" xfId="31" applyFont="1" applyBorder="1" applyAlignment="1">
      <alignment horizontal="left" vertical="center"/>
    </xf>
    <xf numFmtId="0" fontId="3" fillId="0" borderId="22" xfId="31" applyFont="1" applyBorder="1" applyAlignment="1">
      <alignment horizontal="left" vertical="center"/>
    </xf>
    <xf numFmtId="0" fontId="3" fillId="0" borderId="20" xfId="31" applyFont="1" applyBorder="1" applyAlignment="1">
      <alignment horizontal="left" vertical="center"/>
    </xf>
    <xf numFmtId="0" fontId="3" fillId="0" borderId="24" xfId="0" applyFont="1" applyBorder="1" applyAlignment="1">
      <alignment horizontal="left" vertical="center" wrapText="1"/>
    </xf>
    <xf numFmtId="0" fontId="3" fillId="9" borderId="1" xfId="31" applyFont="1" applyFill="1" applyBorder="1" applyAlignment="1">
      <alignment vertical="center"/>
    </xf>
    <xf numFmtId="0" fontId="3" fillId="0" borderId="1" xfId="31" applyFont="1" applyBorder="1" applyAlignment="1">
      <alignment horizontal="left" vertical="center"/>
    </xf>
    <xf numFmtId="0" fontId="3" fillId="0" borderId="25" xfId="0" applyFont="1" applyBorder="1" applyAlignment="1">
      <alignment horizontal="left" vertical="center" wrapText="1"/>
    </xf>
    <xf numFmtId="0" fontId="33" fillId="10" borderId="1" xfId="31" applyFont="1" applyFill="1" applyBorder="1" applyAlignment="1">
      <alignment vertical="center"/>
    </xf>
    <xf numFmtId="0" fontId="3" fillId="8" borderId="1" xfId="31" applyFont="1" applyFill="1" applyBorder="1" applyAlignment="1">
      <alignment vertical="center"/>
    </xf>
    <xf numFmtId="0" fontId="3" fillId="8" borderId="20" xfId="31" applyFont="1" applyFill="1" applyBorder="1" applyAlignment="1">
      <alignment vertical="center"/>
    </xf>
    <xf numFmtId="0" fontId="7" fillId="0" borderId="21" xfId="0" applyFont="1" applyBorder="1">
      <alignment vertical="center"/>
    </xf>
    <xf numFmtId="0" fontId="7" fillId="0" borderId="22" xfId="0" applyFont="1" applyBorder="1">
      <alignment vertical="center"/>
    </xf>
    <xf numFmtId="0" fontId="34" fillId="4" borderId="20" xfId="31" applyFont="1" applyFill="1" applyBorder="1" applyAlignment="1">
      <alignment horizontal="left" vertical="center"/>
    </xf>
    <xf numFmtId="0" fontId="3" fillId="4" borderId="21" xfId="31" applyFont="1" applyFill="1" applyBorder="1" applyAlignment="1">
      <alignment horizontal="left" vertical="center"/>
    </xf>
    <xf numFmtId="0" fontId="3" fillId="4" borderId="22" xfId="31" applyFont="1" applyFill="1" applyBorder="1" applyAlignment="1">
      <alignment horizontal="left" vertical="center"/>
    </xf>
    <xf numFmtId="0" fontId="35" fillId="9" borderId="1" xfId="31" applyFont="1" applyFill="1" applyBorder="1" applyAlignment="1">
      <alignment vertical="center"/>
    </xf>
    <xf numFmtId="0" fontId="3" fillId="4" borderId="20" xfId="31" applyFont="1" applyFill="1" applyBorder="1" applyAlignment="1">
      <alignment horizontal="left" vertical="center"/>
    </xf>
    <xf numFmtId="0" fontId="4" fillId="4" borderId="20" xfId="31" applyFont="1" applyFill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9" fontId="3" fillId="7" borderId="1" xfId="31" applyNumberFormat="1" applyFont="1" applyFill="1" applyBorder="1" applyAlignment="1">
      <alignment horizontal="right" vertical="center"/>
    </xf>
    <xf numFmtId="14" fontId="3" fillId="4" borderId="20" xfId="31" applyNumberFormat="1" applyFont="1" applyFill="1" applyBorder="1" applyAlignment="1">
      <alignment horizontal="left" vertical="center"/>
    </xf>
    <xf numFmtId="0" fontId="15" fillId="4" borderId="21" xfId="31" applyFont="1" applyFill="1" applyBorder="1" applyAlignment="1">
      <alignment horizontal="left" vertical="center"/>
    </xf>
    <xf numFmtId="0" fontId="3" fillId="8" borderId="1" xfId="31" applyFont="1" applyFill="1" applyBorder="1" applyAlignment="1">
      <alignment horizontal="center" vertical="center"/>
    </xf>
    <xf numFmtId="0" fontId="3" fillId="8" borderId="20" xfId="31" applyFont="1" applyFill="1" applyBorder="1" applyAlignment="1">
      <alignment horizontal="center" vertical="center"/>
    </xf>
    <xf numFmtId="0" fontId="3" fillId="8" borderId="22" xfId="31" applyFont="1" applyFill="1" applyBorder="1" applyAlignment="1">
      <alignment horizontal="center" vertical="center"/>
    </xf>
    <xf numFmtId="176" fontId="3" fillId="9" borderId="1" xfId="31" applyNumberFormat="1" applyFont="1" applyFill="1" applyBorder="1" applyAlignment="1">
      <alignment horizontal="center" vertical="center"/>
    </xf>
    <xf numFmtId="0" fontId="3" fillId="4" borderId="20" xfId="31" applyFont="1" applyFill="1" applyBorder="1" applyAlignment="1">
      <alignment horizontal="left" vertical="center" wrapText="1"/>
    </xf>
    <xf numFmtId="0" fontId="3" fillId="4" borderId="22" xfId="31" applyFont="1" applyFill="1" applyBorder="1" applyAlignment="1">
      <alignment horizontal="left" vertical="center" wrapText="1"/>
    </xf>
    <xf numFmtId="176" fontId="7" fillId="4" borderId="22" xfId="0" applyNumberFormat="1" applyFont="1" applyFill="1" applyBorder="1" applyAlignment="1">
      <alignment horizontal="center" vertical="center"/>
    </xf>
    <xf numFmtId="0" fontId="7" fillId="0" borderId="1" xfId="0" applyFont="1" applyBorder="1">
      <alignment vertical="center"/>
    </xf>
    <xf numFmtId="176" fontId="7" fillId="0" borderId="22" xfId="0" applyNumberFormat="1" applyFont="1" applyBorder="1" applyAlignment="1">
      <alignment horizontal="left" vertical="center"/>
    </xf>
    <xf numFmtId="0" fontId="3" fillId="8" borderId="21" xfId="31" applyFont="1" applyFill="1" applyBorder="1" applyAlignment="1">
      <alignment vertical="center"/>
    </xf>
    <xf numFmtId="0" fontId="3" fillId="8" borderId="22" xfId="31" applyFont="1" applyFill="1" applyBorder="1" applyAlignment="1">
      <alignment vertical="center"/>
    </xf>
    <xf numFmtId="178" fontId="3" fillId="9" borderId="1" xfId="31" applyNumberFormat="1" applyFont="1" applyFill="1" applyBorder="1" applyAlignment="1">
      <alignment horizontal="center" vertical="center"/>
    </xf>
    <xf numFmtId="9" fontId="7" fillId="0" borderId="1" xfId="31" applyNumberFormat="1" applyFont="1" applyBorder="1" applyAlignment="1">
      <alignment horizontal="center" vertical="center" wrapText="1"/>
    </xf>
    <xf numFmtId="0" fontId="34" fillId="0" borderId="20" xfId="31" applyFont="1" applyBorder="1" applyAlignment="1">
      <alignment vertical="center" wrapText="1"/>
    </xf>
    <xf numFmtId="9" fontId="3" fillId="0" borderId="20" xfId="31" applyNumberFormat="1" applyFont="1" applyBorder="1" applyAlignment="1">
      <alignment horizontal="center" vertical="center"/>
    </xf>
    <xf numFmtId="0" fontId="3" fillId="0" borderId="20" xfId="31" applyFont="1" applyBorder="1" applyAlignment="1">
      <alignment vertical="center"/>
    </xf>
    <xf numFmtId="0" fontId="3" fillId="0" borderId="21" xfId="31" applyFont="1" applyBorder="1" applyAlignment="1">
      <alignment vertical="center"/>
    </xf>
    <xf numFmtId="0" fontId="3" fillId="0" borderId="22" xfId="31" applyFont="1" applyBorder="1" applyAlignment="1">
      <alignment vertical="center"/>
    </xf>
    <xf numFmtId="0" fontId="33" fillId="8" borderId="20" xfId="31" applyFont="1" applyFill="1" applyBorder="1" applyAlignment="1">
      <alignment vertical="center"/>
    </xf>
    <xf numFmtId="0" fontId="33" fillId="8" borderId="21" xfId="31" applyFont="1" applyFill="1" applyBorder="1" applyAlignment="1">
      <alignment vertical="center"/>
    </xf>
    <xf numFmtId="0" fontId="33" fillId="8" borderId="22" xfId="31" applyFont="1" applyFill="1" applyBorder="1" applyAlignment="1">
      <alignment vertical="center"/>
    </xf>
    <xf numFmtId="0" fontId="3" fillId="11" borderId="20" xfId="0" applyFont="1" applyFill="1" applyBorder="1" applyAlignment="1">
      <alignment vertical="center" wrapText="1"/>
    </xf>
    <xf numFmtId="0" fontId="3" fillId="11" borderId="21" xfId="0" applyFont="1" applyFill="1" applyBorder="1" applyAlignment="1">
      <alignment vertical="center" wrapText="1"/>
    </xf>
    <xf numFmtId="0" fontId="3" fillId="11" borderId="22" xfId="0" applyFont="1" applyFill="1" applyBorder="1" applyAlignment="1">
      <alignment vertical="center" wrapText="1"/>
    </xf>
    <xf numFmtId="0" fontId="3" fillId="0" borderId="0" xfId="0" applyFont="1" applyAlignment="1"/>
    <xf numFmtId="0" fontId="35" fillId="0" borderId="0" xfId="0" applyFont="1" applyAlignment="1"/>
    <xf numFmtId="0" fontId="36" fillId="10" borderId="6" xfId="0" applyFont="1" applyFill="1" applyBorder="1" applyAlignment="1">
      <alignment horizontal="center" vertical="center"/>
    </xf>
    <xf numFmtId="0" fontId="36" fillId="10" borderId="7" xfId="0" applyFont="1" applyFill="1" applyBorder="1" applyAlignment="1">
      <alignment horizontal="center" vertical="center"/>
    </xf>
    <xf numFmtId="0" fontId="36" fillId="10" borderId="5" xfId="0" applyFont="1" applyFill="1" applyBorder="1" applyAlignment="1">
      <alignment horizontal="center" vertical="center"/>
    </xf>
    <xf numFmtId="0" fontId="36" fillId="10" borderId="26" xfId="58" applyFont="1" applyFill="1" applyBorder="1" applyAlignment="1">
      <alignment horizontal="center" vertical="center"/>
    </xf>
    <xf numFmtId="0" fontId="36" fillId="10" borderId="27" xfId="58" applyFont="1" applyFill="1" applyBorder="1" applyAlignment="1">
      <alignment horizontal="center" vertical="center"/>
    </xf>
    <xf numFmtId="0" fontId="36" fillId="4" borderId="28" xfId="58" applyFont="1" applyFill="1" applyBorder="1" applyAlignment="1">
      <alignment horizontal="center"/>
    </xf>
    <xf numFmtId="0" fontId="36" fillId="4" borderId="29" xfId="58" applyFont="1" applyFill="1" applyBorder="1" applyAlignment="1">
      <alignment horizontal="center"/>
    </xf>
    <xf numFmtId="0" fontId="36" fillId="4" borderId="30" xfId="58" applyFont="1" applyFill="1" applyBorder="1" applyAlignment="1">
      <alignment horizontal="center"/>
    </xf>
    <xf numFmtId="0" fontId="36" fillId="10" borderId="31" xfId="58" applyFont="1" applyFill="1" applyBorder="1" applyAlignment="1">
      <alignment horizontal="center" vertical="center"/>
    </xf>
    <xf numFmtId="0" fontId="36" fillId="10" borderId="21" xfId="58" applyFont="1" applyFill="1" applyBorder="1" applyAlignment="1">
      <alignment horizontal="left" vertical="center"/>
    </xf>
    <xf numFmtId="0" fontId="36" fillId="4" borderId="28" xfId="58" applyFont="1" applyFill="1" applyBorder="1" applyAlignment="1">
      <alignment horizontal="center" vertical="center"/>
    </xf>
    <xf numFmtId="0" fontId="36" fillId="4" borderId="29" xfId="58" applyFont="1" applyFill="1" applyBorder="1" applyAlignment="1">
      <alignment horizontal="center" vertical="center"/>
    </xf>
    <xf numFmtId="0" fontId="36" fillId="4" borderId="30" xfId="58" applyFont="1" applyFill="1" applyBorder="1" applyAlignment="1">
      <alignment horizontal="center" vertical="center"/>
    </xf>
    <xf numFmtId="0" fontId="36" fillId="10" borderId="32" xfId="58" applyFont="1" applyFill="1" applyBorder="1" applyAlignment="1">
      <alignment horizontal="center" vertical="center"/>
    </xf>
    <xf numFmtId="0" fontId="36" fillId="10" borderId="1" xfId="58" applyFont="1" applyFill="1" applyBorder="1" applyAlignment="1">
      <alignment horizontal="left" vertical="center"/>
    </xf>
    <xf numFmtId="0" fontId="36" fillId="10" borderId="33" xfId="58" applyFont="1" applyFill="1" applyBorder="1" applyAlignment="1">
      <alignment horizontal="left" vertical="center"/>
    </xf>
    <xf numFmtId="0" fontId="36" fillId="10" borderId="34" xfId="58" applyFont="1" applyFill="1" applyBorder="1" applyAlignment="1">
      <alignment horizontal="center" vertical="center"/>
    </xf>
    <xf numFmtId="0" fontId="36" fillId="10" borderId="35" xfId="58" applyFont="1" applyFill="1" applyBorder="1" applyAlignment="1">
      <alignment horizontal="left" vertical="center"/>
    </xf>
    <xf numFmtId="0" fontId="36" fillId="10" borderId="6" xfId="58" applyFont="1" applyFill="1" applyBorder="1" applyAlignment="1">
      <alignment horizontal="center" vertical="center"/>
    </xf>
    <xf numFmtId="0" fontId="36" fillId="10" borderId="7" xfId="58" applyFont="1" applyFill="1" applyBorder="1" applyAlignment="1">
      <alignment horizontal="center" vertical="center"/>
    </xf>
    <xf numFmtId="14" fontId="36" fillId="4" borderId="36" xfId="58" applyNumberFormat="1" applyFont="1" applyFill="1" applyBorder="1" applyAlignment="1">
      <alignment horizontal="center"/>
    </xf>
    <xf numFmtId="0" fontId="36" fillId="4" borderId="7" xfId="58" applyFont="1" applyFill="1" applyBorder="1" applyAlignment="1">
      <alignment horizontal="center"/>
    </xf>
    <xf numFmtId="0" fontId="36" fillId="4" borderId="5" xfId="58" applyFont="1" applyFill="1" applyBorder="1" applyAlignment="1">
      <alignment horizontal="center"/>
    </xf>
  </cellXfs>
  <cellStyles count="59">
    <cellStyle name="一般" xfId="0" builtinId="0"/>
    <cellStyle name="超連結" xfId="1" builtinId="8"/>
    <cellStyle name="20% - 輔色2" xfId="2" builtinId="34"/>
    <cellStyle name="千分位[0]" xfId="3" builtinId="6"/>
    <cellStyle name="千分位" xfId="4" builtinId="3"/>
    <cellStyle name="20% - 輔色1" xfId="5" builtinId="30"/>
    <cellStyle name="貨幣" xfId="6" builtinId="4"/>
    <cellStyle name="已瀏覽過的超連結" xfId="7" builtinId="9"/>
    <cellStyle name="百分比" xfId="8" builtinId="5"/>
    <cellStyle name="표준_SreamFunctionList(Temp)_완료" xfId="9"/>
    <cellStyle name="20% - 輔色5" xfId="10" builtinId="46"/>
    <cellStyle name="40% - 輔色3" xfId="11" builtinId="39"/>
    <cellStyle name="60% - 輔色1" xfId="12" builtinId="32"/>
    <cellStyle name="貨幣[0]" xfId="13" builtinId="7"/>
    <cellStyle name="備註" xfId="14" builtinId="10"/>
    <cellStyle name="警告文字" xfId="15" builtinId="11"/>
    <cellStyle name="標題" xfId="16" builtinId="15"/>
    <cellStyle name="說明文字" xfId="17" builtinId="53"/>
    <cellStyle name="40% - 輔色6" xfId="18" builtinId="51"/>
    <cellStyle name="60% - 輔色4" xfId="19" builtinId="44"/>
    <cellStyle name="標題 1" xfId="20" builtinId="16"/>
    <cellStyle name="60% - 輔色5" xfId="21" builtinId="48"/>
    <cellStyle name="標題 2" xfId="22" builtinId="17"/>
    <cellStyle name="60% - 輔色6" xfId="23" builtinId="52"/>
    <cellStyle name="標題 3" xfId="24" builtinId="18"/>
    <cellStyle name="標題 4" xfId="25" builtinId="19"/>
    <cellStyle name="HP Logo" xfId="26"/>
    <cellStyle name="好" xfId="27" builtinId="26"/>
    <cellStyle name="輸入" xfId="28" builtinId="20"/>
    <cellStyle name="Header 1" xfId="29"/>
    <cellStyle name="輸出" xfId="30" builtinId="21"/>
    <cellStyle name="표준_C: DOCUME~1 ADMINI~1 LOCALS~1 Temp hun1.tmp의 워크시트" xfId="31"/>
    <cellStyle name="Header 2" xfId="32"/>
    <cellStyle name="計算方式" xfId="33" builtinId="22"/>
    <cellStyle name="檢查儲存格" xfId="34" builtinId="23"/>
    <cellStyle name="連結的儲存格" xfId="35" builtinId="24"/>
    <cellStyle name="加總" xfId="36" builtinId="25"/>
    <cellStyle name="一般 2" xfId="37"/>
    <cellStyle name="Header Center" xfId="38"/>
    <cellStyle name="壞" xfId="39" builtinId="27"/>
    <cellStyle name="中性" xfId="40" builtinId="28"/>
    <cellStyle name="Comma_UM HPC Pricing Summary" xfId="41"/>
    <cellStyle name="輔色1" xfId="42" builtinId="29"/>
    <cellStyle name="20% - 輔色3" xfId="43" builtinId="38"/>
    <cellStyle name="40% - 輔色1" xfId="44" builtinId="31"/>
    <cellStyle name="輔色2" xfId="45" builtinId="33"/>
    <cellStyle name="20% - 輔色4" xfId="46" builtinId="42"/>
    <cellStyle name="40% - 輔色2" xfId="47" builtinId="35"/>
    <cellStyle name="Normal_Doc. Info" xfId="48"/>
    <cellStyle name="20% - 輔色6" xfId="49" builtinId="50"/>
    <cellStyle name="40% - 輔色4" xfId="50" builtinId="43"/>
    <cellStyle name="60% - 輔色2" xfId="51" builtinId="36"/>
    <cellStyle name="輔色3" xfId="52" builtinId="37"/>
    <cellStyle name="40% - 輔色5" xfId="53" builtinId="47"/>
    <cellStyle name="60% - 輔色3" xfId="54" builtinId="40"/>
    <cellStyle name="輔色4" xfId="55" builtinId="41"/>
    <cellStyle name="輔色5" xfId="56" builtinId="45"/>
    <cellStyle name="輔色6" xfId="57" builtinId="49"/>
    <cellStyle name="표준_Sheet1" xfId="58"/>
  </cellStyles>
  <dxfs count="1"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2" defaultPivotStyle="PivotStyleLight16"/>
  <colors>
    <mruColors>
      <color rgb="00FFFF00"/>
      <color rgb="00FEE0DA"/>
      <color rgb="000000FF"/>
      <color rgb="00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22860</xdr:colOff>
      <xdr:row>1</xdr:row>
      <xdr:rowOff>29535</xdr:rowOff>
    </xdr:from>
    <xdr:to>
      <xdr:col>1</xdr:col>
      <xdr:colOff>960120</xdr:colOff>
      <xdr:row>3</xdr:row>
      <xdr:rowOff>21772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1200785" y="238760"/>
          <a:ext cx="937260" cy="41148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60960</xdr:colOff>
      <xdr:row>0</xdr:row>
      <xdr:rowOff>144780</xdr:rowOff>
    </xdr:from>
    <xdr:to>
      <xdr:col>1</xdr:col>
      <xdr:colOff>998220</xdr:colOff>
      <xdr:row>2</xdr:row>
      <xdr:rowOff>160965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46760" y="144780"/>
          <a:ext cx="937260" cy="39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34636</xdr:colOff>
      <xdr:row>0</xdr:row>
      <xdr:rowOff>103909</xdr:rowOff>
    </xdr:from>
    <xdr:to>
      <xdr:col>2</xdr:col>
      <xdr:colOff>757150</xdr:colOff>
      <xdr:row>2</xdr:row>
      <xdr:rowOff>127022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43585" y="103505"/>
          <a:ext cx="956945" cy="3854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0</xdr:row>
      <xdr:rowOff>137160</xdr:rowOff>
    </xdr:from>
    <xdr:to>
      <xdr:col>1</xdr:col>
      <xdr:colOff>975360</xdr:colOff>
      <xdr:row>2</xdr:row>
      <xdr:rowOff>153345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23900" y="137160"/>
          <a:ext cx="937260" cy="3968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53340</xdr:colOff>
      <xdr:row>0</xdr:row>
      <xdr:rowOff>152400</xdr:rowOff>
    </xdr:from>
    <xdr:to>
      <xdr:col>1</xdr:col>
      <xdr:colOff>990600</xdr:colOff>
      <xdr:row>2</xdr:row>
      <xdr:rowOff>153345</xdr:rowOff>
    </xdr:to>
    <xdr:pic>
      <xdr:nvPicPr>
        <xdr:cNvPr id="3" name="图片 2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44855" y="152400"/>
          <a:ext cx="937260" cy="39814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30480</xdr:colOff>
      <xdr:row>0</xdr:row>
      <xdr:rowOff>137160</xdr:rowOff>
    </xdr:from>
    <xdr:to>
      <xdr:col>1</xdr:col>
      <xdr:colOff>967740</xdr:colOff>
      <xdr:row>2</xdr:row>
      <xdr:rowOff>153345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16280" y="137160"/>
          <a:ext cx="937260" cy="3968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0</xdr:row>
      <xdr:rowOff>129540</xdr:rowOff>
    </xdr:from>
    <xdr:to>
      <xdr:col>1</xdr:col>
      <xdr:colOff>975360</xdr:colOff>
      <xdr:row>2</xdr:row>
      <xdr:rowOff>145725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11835" y="129540"/>
          <a:ext cx="937260" cy="39687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38100</xdr:colOff>
      <xdr:row>0</xdr:row>
      <xdr:rowOff>129540</xdr:rowOff>
    </xdr:from>
    <xdr:to>
      <xdr:col>1</xdr:col>
      <xdr:colOff>975360</xdr:colOff>
      <xdr:row>2</xdr:row>
      <xdr:rowOff>145725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23900" y="129540"/>
          <a:ext cx="937260" cy="39687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45720</xdr:colOff>
      <xdr:row>0</xdr:row>
      <xdr:rowOff>137160</xdr:rowOff>
    </xdr:from>
    <xdr:to>
      <xdr:col>1</xdr:col>
      <xdr:colOff>982980</xdr:colOff>
      <xdr:row>2</xdr:row>
      <xdr:rowOff>153345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31520" y="137160"/>
          <a:ext cx="937260" cy="39687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60960</xdr:colOff>
      <xdr:row>0</xdr:row>
      <xdr:rowOff>144780</xdr:rowOff>
    </xdr:from>
    <xdr:to>
      <xdr:col>1</xdr:col>
      <xdr:colOff>998220</xdr:colOff>
      <xdr:row>2</xdr:row>
      <xdr:rowOff>152400</xdr:rowOff>
    </xdr:to>
    <xdr:pic>
      <xdr:nvPicPr>
        <xdr:cNvPr id="2" name="图片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 flipH="1" flipV="1">
          <a:off x="746760" y="144780"/>
          <a:ext cx="937260" cy="38862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om\Documents\work\Minzhi\Project\TW-KINSUS-001\SVN\EAP\04_Test_Report\Manual\https:\d.docs.live.net\Users\jiuji\Documents\WeChat%20Files\wxid_ov8t5f97v27c21\FileStorage\File\2019-02\Avary%20Holding%20SECS%20Check%20List%20(1)20190221v1.0(3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tom\Documents\work\Minzhi\Project\TW-KINSUS-001\SVN\EAP\04_Test_Report\Manual\https:\d.docs.live.net\SVN\99.EAP\04.&#28204;&#35430;&#25991;&#20214;\HA04&#26234;&#33021;&#21270;-&#35373;&#20633;Unit&#28204;&#35430;&#35215;&#26684;_&#26426;&#21488;&#21517;&#31281;_&#28204;&#35430;&#26178;&#38291;_2020032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itle"/>
      <sheetName val="History"/>
      <sheetName val="Test Result"/>
      <sheetName val="Stream Function List"/>
      <sheetName val="RCMD"/>
      <sheetName val="CEID"/>
      <sheetName val="VID"/>
      <sheetName val="Trace Data"/>
      <sheetName val="Recipe Parameter"/>
      <sheetName val="Stream Function Scenario"/>
      <sheetName val="02.Data Collection"/>
      <sheetName val="03.Remote Control"/>
      <sheetName val="04.Foup Information Download"/>
      <sheetName val="05.MaskFoupInformation Download"/>
      <sheetName val="06. Alarm Management"/>
      <sheetName val="07.Recipe Management"/>
      <sheetName val="08. Clock"/>
      <sheetName val="09. Error Message"/>
      <sheetName val="10. Eqiupmnet Terminal Service"/>
      <sheetName val="11.Normal Operation Sequence"/>
      <sheetName val="12.Abnormal Operation Sequence"/>
      <sheetName val="13.Request 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History"/>
      <sheetName val="Title"/>
      <sheetName val="测试信息"/>
      <sheetName val="Stream Function List"/>
      <sheetName val="业务流程清单"/>
      <sheetName val="设备控制模式切换"/>
      <sheetName val="时间同步"/>
      <sheetName val="联线初始化"/>
      <sheetName val="设备机况收集"/>
      <sheetName val="设备警报收集"/>
      <sheetName val="设备Trace Data收集"/>
      <sheetName val="设备关键参数收集"/>
      <sheetName val="设备生产讯号收集"/>
      <sheetName val="Panel量测数据收集"/>
      <sheetName val="远程控制"/>
      <sheetName val="Work Transfer Scenario"/>
      <sheetName val="Loader Carrier Scenario for one"/>
      <sheetName val="Loader Carrier Scenario for two"/>
      <sheetName val="Unloader Carrier Scenario"/>
      <sheetName val="配方管理"/>
      <sheetName val="Host Command CAM File"/>
      <sheetName val="终端讯息显示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14"/>
  <sheetViews>
    <sheetView workbookViewId="0">
      <selection activeCell="E21" sqref="E21"/>
    </sheetView>
  </sheetViews>
  <sheetFormatPr defaultColWidth="9" defaultRowHeight="14.25" outlineLevelCol="7"/>
  <cols>
    <col min="1" max="1" width="15.4583333333333" style="264" customWidth="1"/>
    <col min="2" max="2" width="17.6916666666667" style="264" customWidth="1"/>
    <col min="3" max="3" width="11.075" style="264" customWidth="1"/>
    <col min="4" max="4" width="12.6916666666667" style="264" customWidth="1"/>
    <col min="5" max="5" width="18.6916666666667" style="264" customWidth="1"/>
    <col min="6" max="16384" width="9" style="264"/>
  </cols>
  <sheetData>
    <row r="1" ht="16.5" spans="2:8">
      <c r="B1" s="265"/>
      <c r="C1" s="265"/>
      <c r="D1" s="265"/>
      <c r="E1" s="265"/>
      <c r="F1" s="265"/>
      <c r="G1" s="265"/>
      <c r="H1" s="265"/>
    </row>
    <row r="2" ht="16.5" spans="2:8">
      <c r="B2" s="265"/>
      <c r="C2" s="265"/>
      <c r="D2" s="265"/>
      <c r="E2" s="265"/>
      <c r="F2" s="265"/>
      <c r="G2" s="265"/>
      <c r="H2" s="265"/>
    </row>
    <row r="3" ht="16.5" spans="2:8">
      <c r="B3" s="265"/>
      <c r="C3" s="265"/>
      <c r="D3" s="265"/>
      <c r="E3" s="265"/>
      <c r="F3" s="265"/>
      <c r="G3" s="265"/>
      <c r="H3" s="265"/>
    </row>
    <row r="4" ht="17.25" spans="2:8">
      <c r="B4" s="265"/>
      <c r="C4" s="265"/>
      <c r="D4" s="265"/>
      <c r="E4" s="265"/>
      <c r="F4" s="265"/>
      <c r="G4" s="265"/>
      <c r="H4" s="265"/>
    </row>
    <row r="5" ht="31.85" customHeight="1" spans="2:8">
      <c r="B5" s="266" t="s">
        <v>0</v>
      </c>
      <c r="C5" s="267"/>
      <c r="D5" s="267"/>
      <c r="E5" s="267"/>
      <c r="F5" s="268"/>
      <c r="G5" s="265"/>
      <c r="H5" s="265"/>
    </row>
    <row r="6" ht="22.95" customHeight="1" spans="2:8">
      <c r="B6" s="269" t="s">
        <v>1</v>
      </c>
      <c r="C6" s="270"/>
      <c r="D6" s="271"/>
      <c r="E6" s="272"/>
      <c r="F6" s="273"/>
      <c r="G6" s="265"/>
      <c r="H6" s="265"/>
    </row>
    <row r="7" ht="22.95" customHeight="1" spans="2:8">
      <c r="B7" s="274" t="s">
        <v>2</v>
      </c>
      <c r="C7" s="275" t="s">
        <v>3</v>
      </c>
      <c r="D7" s="276" t="s">
        <v>4</v>
      </c>
      <c r="E7" s="277"/>
      <c r="F7" s="278"/>
      <c r="G7" s="265"/>
      <c r="H7" s="265"/>
    </row>
    <row r="8" ht="22.95" customHeight="1" spans="2:8">
      <c r="B8" s="279"/>
      <c r="C8" s="275" t="s">
        <v>5</v>
      </c>
      <c r="D8" s="276" t="s">
        <v>6</v>
      </c>
      <c r="E8" s="277"/>
      <c r="F8" s="278"/>
      <c r="G8" s="265"/>
      <c r="H8" s="265"/>
    </row>
    <row r="9" ht="22.95" customHeight="1" spans="2:8">
      <c r="B9" s="279"/>
      <c r="C9" s="275" t="s">
        <v>7</v>
      </c>
      <c r="D9" s="276" t="s">
        <v>8</v>
      </c>
      <c r="E9" s="277"/>
      <c r="F9" s="278"/>
      <c r="G9" s="265"/>
      <c r="H9" s="265"/>
    </row>
    <row r="10" ht="22.95" customHeight="1" spans="2:8">
      <c r="B10" s="279"/>
      <c r="C10" s="280" t="s">
        <v>9</v>
      </c>
      <c r="D10" s="271"/>
      <c r="E10" s="272"/>
      <c r="F10" s="273"/>
      <c r="G10" s="265"/>
      <c r="H10" s="265"/>
    </row>
    <row r="11" ht="22.95" customHeight="1" spans="2:8">
      <c r="B11" s="279"/>
      <c r="C11" s="281" t="s">
        <v>10</v>
      </c>
      <c r="D11" s="271"/>
      <c r="E11" s="272"/>
      <c r="F11" s="273"/>
      <c r="G11" s="265"/>
      <c r="H11" s="265"/>
    </row>
    <row r="12" ht="22.95" customHeight="1" spans="2:8">
      <c r="B12" s="282"/>
      <c r="C12" s="283" t="s">
        <v>11</v>
      </c>
      <c r="D12" s="271"/>
      <c r="E12" s="272"/>
      <c r="F12" s="273"/>
      <c r="G12" s="265"/>
      <c r="H12" s="265"/>
    </row>
    <row r="13" ht="22.95" customHeight="1" spans="2:8">
      <c r="B13" s="284" t="s">
        <v>12</v>
      </c>
      <c r="C13" s="285"/>
      <c r="D13" s="286">
        <v>45307</v>
      </c>
      <c r="E13" s="287"/>
      <c r="F13" s="288"/>
      <c r="G13" s="265"/>
      <c r="H13" s="265"/>
    </row>
    <row r="14" ht="16.5" spans="2:8">
      <c r="B14" s="265"/>
      <c r="C14" s="265"/>
      <c r="D14" s="265" t="s">
        <v>13</v>
      </c>
      <c r="E14" s="265"/>
      <c r="F14" s="265"/>
      <c r="G14" s="265"/>
      <c r="H14" s="265"/>
    </row>
  </sheetData>
  <mergeCells count="12">
    <mergeCell ref="B5:F5"/>
    <mergeCell ref="B6:C6"/>
    <mergeCell ref="D6:F6"/>
    <mergeCell ref="D7:F7"/>
    <mergeCell ref="D8:F8"/>
    <mergeCell ref="D9:F9"/>
    <mergeCell ref="D10:F10"/>
    <mergeCell ref="D11:F11"/>
    <mergeCell ref="D12:F12"/>
    <mergeCell ref="B13:C13"/>
    <mergeCell ref="D13:F13"/>
    <mergeCell ref="B7:B12"/>
  </mergeCells>
  <pageMargins left="0.699305555555556" right="0.699305555555556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3"/>
  <sheetViews>
    <sheetView zoomScale="70" zoomScaleNormal="70" workbookViewId="0">
      <selection activeCell="B25" sqref="B25"/>
    </sheetView>
  </sheetViews>
  <sheetFormatPr defaultColWidth="9" defaultRowHeight="15"/>
  <cols>
    <col min="1" max="1" width="9" style="79"/>
    <col min="2" max="5" width="25.6916666666667" style="79" customWidth="1"/>
    <col min="6" max="6" width="9.69166666666667" style="79" customWidth="1"/>
    <col min="7" max="7" width="25.6916666666667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81" t="s">
        <v>256</v>
      </c>
    </row>
    <row r="5" spans="1:1">
      <c r="A5" s="3"/>
    </row>
    <row r="6" s="3" customFormat="1" ht="18" spans="1:10">
      <c r="A6" s="79"/>
      <c r="B6" s="113" t="s">
        <v>183</v>
      </c>
      <c r="C6" s="114"/>
      <c r="D6" s="114"/>
      <c r="E6" s="114"/>
      <c r="F6" s="114"/>
      <c r="G6" s="115"/>
      <c r="H6" s="79"/>
      <c r="I6" s="79"/>
      <c r="J6" s="79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2:7">
      <c r="B8" s="7"/>
      <c r="C8" s="7"/>
      <c r="D8" s="7"/>
      <c r="E8" s="7"/>
      <c r="F8" s="82" t="s">
        <v>37</v>
      </c>
      <c r="G8" s="100" t="s">
        <v>359</v>
      </c>
    </row>
    <row r="9" ht="25.5" spans="2:8">
      <c r="B9" s="101" t="s">
        <v>74</v>
      </c>
      <c r="C9" s="7" t="s">
        <v>360</v>
      </c>
      <c r="D9" s="9"/>
      <c r="E9" s="116"/>
      <c r="F9" s="82"/>
      <c r="G9" s="104"/>
      <c r="H9" s="95" t="s">
        <v>361</v>
      </c>
    </row>
    <row r="10" ht="16.5" spans="2:7">
      <c r="B10" s="116"/>
      <c r="C10" s="117"/>
      <c r="D10" s="101" t="s">
        <v>362</v>
      </c>
      <c r="E10" s="102" t="s">
        <v>77</v>
      </c>
      <c r="F10" s="82"/>
      <c r="G10" s="106"/>
    </row>
    <row r="14" ht="15.75" spans="2:2">
      <c r="B14" s="118"/>
    </row>
    <row r="18" ht="16.5" spans="4:4">
      <c r="D18" s="119"/>
    </row>
    <row r="49" ht="15.75" spans="2:2">
      <c r="B49" s="118"/>
    </row>
    <row r="63" ht="16.5" spans="2:2">
      <c r="B63" s="119"/>
    </row>
  </sheetData>
  <mergeCells count="5">
    <mergeCell ref="B6:G6"/>
    <mergeCell ref="H6:J6"/>
    <mergeCell ref="B8:E8"/>
    <mergeCell ref="F8:F10"/>
    <mergeCell ref="G8:G10"/>
  </mergeCells>
  <dataValidations count="1">
    <dataValidation type="list" allowBlank="1" showInputMessage="1" showErrorMessage="1" sqref="F8:F10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19"/>
  <sheetViews>
    <sheetView zoomScale="70" zoomScaleNormal="70" topLeftCell="A85" workbookViewId="0">
      <selection activeCell="G116" sqref="G116:G118"/>
    </sheetView>
  </sheetViews>
  <sheetFormatPr defaultColWidth="9" defaultRowHeight="15" outlineLevelCol="7"/>
  <cols>
    <col min="1" max="1" width="9" style="96"/>
    <col min="2" max="5" width="25.6916666666667" style="79" customWidth="1"/>
    <col min="6" max="6" width="8.69166666666667" style="79" customWidth="1"/>
    <col min="7" max="7" width="25.6916666666667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97" t="s">
        <v>256</v>
      </c>
    </row>
    <row r="5" spans="1:1">
      <c r="A5" s="97"/>
    </row>
    <row r="6" ht="15.75" spans="1:7">
      <c r="A6" s="97"/>
      <c r="B6" s="4" t="s">
        <v>363</v>
      </c>
      <c r="C6" s="4"/>
      <c r="D6" s="4"/>
      <c r="E6" s="4"/>
      <c r="F6" s="4"/>
      <c r="G6" s="4"/>
    </row>
    <row r="7" ht="15.75" spans="1:7">
      <c r="A7" s="97"/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1:7">
      <c r="A8" s="97"/>
      <c r="B8" s="98"/>
      <c r="C8" s="98"/>
      <c r="D8" s="98"/>
      <c r="E8" s="98"/>
      <c r="F8" s="99" t="s">
        <v>185</v>
      </c>
      <c r="G8" s="100"/>
    </row>
    <row r="9" ht="16.5" spans="1:7">
      <c r="A9" s="97"/>
      <c r="B9" s="7"/>
      <c r="C9" s="7"/>
      <c r="D9" s="101" t="s">
        <v>283</v>
      </c>
      <c r="E9" s="102" t="s">
        <v>364</v>
      </c>
      <c r="F9" s="103"/>
      <c r="G9" s="104"/>
    </row>
    <row r="10" ht="16.5" spans="1:7">
      <c r="A10" s="97"/>
      <c r="B10" s="102" t="s">
        <v>282</v>
      </c>
      <c r="C10" s="102" t="s">
        <v>287</v>
      </c>
      <c r="D10" s="102"/>
      <c r="E10" s="102"/>
      <c r="F10" s="105"/>
      <c r="G10" s="106"/>
    </row>
    <row r="11" spans="1:1">
      <c r="A11" s="97"/>
    </row>
    <row r="12" ht="15.75" spans="1:7">
      <c r="A12" s="97"/>
      <c r="B12" s="4" t="s">
        <v>365</v>
      </c>
      <c r="C12" s="4"/>
      <c r="D12" s="4"/>
      <c r="E12" s="4"/>
      <c r="F12" s="4"/>
      <c r="G12" s="4"/>
    </row>
    <row r="13" ht="15.75" spans="1:7">
      <c r="A13" s="97"/>
      <c r="B13" s="6" t="s">
        <v>62</v>
      </c>
      <c r="C13" s="6" t="s">
        <v>258</v>
      </c>
      <c r="D13" s="6" t="s">
        <v>259</v>
      </c>
      <c r="E13" s="6" t="s">
        <v>62</v>
      </c>
      <c r="F13" s="6" t="s">
        <v>260</v>
      </c>
      <c r="G13" s="6" t="s">
        <v>261</v>
      </c>
    </row>
    <row r="14" ht="16.5" spans="1:8">
      <c r="A14" s="97"/>
      <c r="B14" s="107" t="s">
        <v>269</v>
      </c>
      <c r="C14" s="98"/>
      <c r="D14" s="98"/>
      <c r="E14" s="98"/>
      <c r="F14" s="99" t="s">
        <v>37</v>
      </c>
      <c r="G14" s="100" t="s">
        <v>366</v>
      </c>
      <c r="H14" s="95"/>
    </row>
    <row r="15" ht="16.5" spans="1:7">
      <c r="A15" s="97"/>
      <c r="B15" s="7"/>
      <c r="C15" s="7"/>
      <c r="D15" s="101" t="s">
        <v>283</v>
      </c>
      <c r="E15" s="102" t="s">
        <v>367</v>
      </c>
      <c r="F15" s="103"/>
      <c r="G15" s="104"/>
    </row>
    <row r="16" ht="16.5" spans="1:7">
      <c r="A16" s="97"/>
      <c r="B16" s="102" t="s">
        <v>282</v>
      </c>
      <c r="C16" s="102" t="s">
        <v>287</v>
      </c>
      <c r="D16" s="102"/>
      <c r="E16" s="102"/>
      <c r="F16" s="105"/>
      <c r="G16" s="106"/>
    </row>
    <row r="17" spans="1:1">
      <c r="A17" s="97"/>
    </row>
    <row r="18" ht="15.75" spans="1:7">
      <c r="A18" s="97"/>
      <c r="B18" s="4" t="s">
        <v>368</v>
      </c>
      <c r="C18" s="4"/>
      <c r="D18" s="108"/>
      <c r="E18" s="4"/>
      <c r="F18" s="4"/>
      <c r="G18" s="4"/>
    </row>
    <row r="19" ht="15.75" spans="1:7">
      <c r="A19" s="97"/>
      <c r="B19" s="6" t="s">
        <v>62</v>
      </c>
      <c r="C19" s="6" t="s">
        <v>258</v>
      </c>
      <c r="D19" s="6" t="s">
        <v>259</v>
      </c>
      <c r="E19" s="6" t="s">
        <v>62</v>
      </c>
      <c r="F19" s="6" t="s">
        <v>260</v>
      </c>
      <c r="G19" s="6" t="s">
        <v>261</v>
      </c>
    </row>
    <row r="20" ht="16.5" spans="1:8">
      <c r="A20" s="97"/>
      <c r="B20" s="98" t="s">
        <v>369</v>
      </c>
      <c r="C20" s="98"/>
      <c r="D20" s="98"/>
      <c r="E20" s="98"/>
      <c r="F20" s="99" t="s">
        <v>37</v>
      </c>
      <c r="G20" s="100" t="s">
        <v>370</v>
      </c>
      <c r="H20" s="95"/>
    </row>
    <row r="21" ht="16.5" spans="1:7">
      <c r="A21" s="97"/>
      <c r="B21" s="7"/>
      <c r="C21" s="7"/>
      <c r="D21" s="101" t="s">
        <v>283</v>
      </c>
      <c r="E21" s="102" t="s">
        <v>371</v>
      </c>
      <c r="F21" s="103"/>
      <c r="G21" s="104"/>
    </row>
    <row r="22" ht="16.5" spans="1:7">
      <c r="A22" s="97"/>
      <c r="B22" s="102" t="s">
        <v>282</v>
      </c>
      <c r="C22" s="102" t="s">
        <v>287</v>
      </c>
      <c r="D22" s="102"/>
      <c r="E22" s="102"/>
      <c r="F22" s="105"/>
      <c r="G22" s="106"/>
    </row>
    <row r="23" spans="1:1">
      <c r="A23" s="97"/>
    </row>
    <row r="24" ht="15.75" spans="1:7">
      <c r="A24" s="97"/>
      <c r="B24" s="4" t="s">
        <v>372</v>
      </c>
      <c r="C24" s="4"/>
      <c r="D24" s="4"/>
      <c r="E24" s="4"/>
      <c r="F24" s="4"/>
      <c r="G24" s="4"/>
    </row>
    <row r="25" ht="15.75" spans="1:7">
      <c r="A25" s="97"/>
      <c r="B25" s="6" t="s">
        <v>62</v>
      </c>
      <c r="C25" s="6" t="s">
        <v>258</v>
      </c>
      <c r="D25" s="6" t="s">
        <v>259</v>
      </c>
      <c r="E25" s="6" t="s">
        <v>62</v>
      </c>
      <c r="F25" s="6" t="s">
        <v>260</v>
      </c>
      <c r="G25" s="6" t="s">
        <v>261</v>
      </c>
    </row>
    <row r="26" customHeight="1" spans="1:7">
      <c r="A26" s="97"/>
      <c r="B26" s="98" t="s">
        <v>373</v>
      </c>
      <c r="C26" s="98"/>
      <c r="D26" s="98"/>
      <c r="E26" s="98"/>
      <c r="F26" s="99" t="s">
        <v>37</v>
      </c>
      <c r="G26" s="100" t="s">
        <v>374</v>
      </c>
    </row>
    <row r="27" customHeight="1" spans="1:7">
      <c r="A27" s="97"/>
      <c r="B27" s="7"/>
      <c r="C27" s="7"/>
      <c r="D27" s="101" t="s">
        <v>283</v>
      </c>
      <c r="E27" s="102" t="s">
        <v>375</v>
      </c>
      <c r="F27" s="103"/>
      <c r="G27" s="104"/>
    </row>
    <row r="28" customHeight="1" spans="1:7">
      <c r="A28" s="97"/>
      <c r="B28" s="102" t="s">
        <v>282</v>
      </c>
      <c r="C28" s="102" t="s">
        <v>287</v>
      </c>
      <c r="D28" s="102"/>
      <c r="E28" s="102"/>
      <c r="F28" s="105"/>
      <c r="G28" s="106"/>
    </row>
    <row r="29" spans="1:1">
      <c r="A29" s="97"/>
    </row>
    <row r="30" ht="15.75" spans="1:7">
      <c r="A30" s="97"/>
      <c r="B30" s="4" t="s">
        <v>376</v>
      </c>
      <c r="C30" s="4"/>
      <c r="D30" s="4"/>
      <c r="E30" s="4"/>
      <c r="F30" s="4"/>
      <c r="G30" s="4"/>
    </row>
    <row r="31" ht="15.75" spans="1:7">
      <c r="A31" s="97"/>
      <c r="B31" s="6" t="s">
        <v>62</v>
      </c>
      <c r="C31" s="6" t="s">
        <v>258</v>
      </c>
      <c r="D31" s="6" t="s">
        <v>259</v>
      </c>
      <c r="E31" s="6" t="s">
        <v>62</v>
      </c>
      <c r="F31" s="6" t="s">
        <v>260</v>
      </c>
      <c r="G31" s="6" t="s">
        <v>261</v>
      </c>
    </row>
    <row r="32" customHeight="1" spans="1:7">
      <c r="A32" s="97"/>
      <c r="B32" s="98" t="s">
        <v>377</v>
      </c>
      <c r="C32" s="98"/>
      <c r="D32" s="98"/>
      <c r="E32" s="98"/>
      <c r="F32" s="99" t="s">
        <v>37</v>
      </c>
      <c r="G32" s="100" t="s">
        <v>378</v>
      </c>
    </row>
    <row r="33" ht="16.5" spans="1:7">
      <c r="A33" s="97"/>
      <c r="B33" s="7"/>
      <c r="C33" s="7"/>
      <c r="D33" s="101" t="s">
        <v>283</v>
      </c>
      <c r="E33" s="102"/>
      <c r="F33" s="103"/>
      <c r="G33" s="104"/>
    </row>
    <row r="34" ht="16.5" spans="1:7">
      <c r="A34" s="97"/>
      <c r="B34" s="102" t="s">
        <v>282</v>
      </c>
      <c r="C34" s="102" t="s">
        <v>287</v>
      </c>
      <c r="D34" s="102"/>
      <c r="E34" s="102"/>
      <c r="F34" s="105"/>
      <c r="G34" s="106"/>
    </row>
    <row r="35" spans="1:1">
      <c r="A35" s="97"/>
    </row>
    <row r="36" ht="15.75" spans="1:7">
      <c r="A36" s="97"/>
      <c r="B36" s="4" t="s">
        <v>379</v>
      </c>
      <c r="C36" s="4"/>
      <c r="D36" s="4"/>
      <c r="E36" s="4"/>
      <c r="F36" s="4"/>
      <c r="G36" s="4"/>
    </row>
    <row r="37" ht="15.75" spans="1:7">
      <c r="A37" s="97"/>
      <c r="B37" s="6" t="s">
        <v>62</v>
      </c>
      <c r="C37" s="6" t="s">
        <v>258</v>
      </c>
      <c r="D37" s="6" t="s">
        <v>259</v>
      </c>
      <c r="E37" s="6" t="s">
        <v>62</v>
      </c>
      <c r="F37" s="6" t="s">
        <v>260</v>
      </c>
      <c r="G37" s="6" t="s">
        <v>261</v>
      </c>
    </row>
    <row r="38" spans="1:7">
      <c r="A38" s="97"/>
      <c r="B38" s="98"/>
      <c r="C38" s="98"/>
      <c r="D38" s="98"/>
      <c r="E38" s="98"/>
      <c r="F38" s="99" t="s">
        <v>185</v>
      </c>
      <c r="G38" s="100"/>
    </row>
    <row r="39" ht="16.5" spans="1:7">
      <c r="A39" s="97"/>
      <c r="B39" s="7"/>
      <c r="C39" s="7"/>
      <c r="D39" s="101" t="s">
        <v>283</v>
      </c>
      <c r="E39" s="102"/>
      <c r="F39" s="103"/>
      <c r="G39" s="104"/>
    </row>
    <row r="40" ht="16.5" spans="1:7">
      <c r="A40" s="97"/>
      <c r="B40" s="102" t="s">
        <v>282</v>
      </c>
      <c r="C40" s="102" t="s">
        <v>287</v>
      </c>
      <c r="D40" s="102"/>
      <c r="E40" s="102"/>
      <c r="F40" s="105"/>
      <c r="G40" s="106"/>
    </row>
    <row r="41" spans="1:1">
      <c r="A41" s="97"/>
    </row>
    <row r="42" ht="18" spans="1:7">
      <c r="A42" s="97"/>
      <c r="B42" s="94" t="s">
        <v>380</v>
      </c>
      <c r="C42" s="4"/>
      <c r="D42" s="4"/>
      <c r="E42" s="4"/>
      <c r="F42" s="4"/>
      <c r="G42" s="4"/>
    </row>
    <row r="43" ht="15.75" spans="1:7">
      <c r="A43" s="97"/>
      <c r="B43" s="6" t="s">
        <v>62</v>
      </c>
      <c r="C43" s="6" t="s">
        <v>258</v>
      </c>
      <c r="D43" s="6" t="s">
        <v>259</v>
      </c>
      <c r="E43" s="6" t="s">
        <v>62</v>
      </c>
      <c r="F43" s="6" t="s">
        <v>260</v>
      </c>
      <c r="G43" s="6" t="s">
        <v>261</v>
      </c>
    </row>
    <row r="44" spans="1:7">
      <c r="A44" s="97"/>
      <c r="B44" s="98"/>
      <c r="C44" s="98"/>
      <c r="D44" s="98"/>
      <c r="E44" s="98"/>
      <c r="F44" s="99" t="s">
        <v>37</v>
      </c>
      <c r="G44" s="100" t="s">
        <v>381</v>
      </c>
    </row>
    <row r="45" ht="16.5" spans="1:7">
      <c r="A45" s="97"/>
      <c r="B45" s="7"/>
      <c r="C45" s="7"/>
      <c r="D45" s="101" t="s">
        <v>283</v>
      </c>
      <c r="E45" s="102"/>
      <c r="F45" s="103"/>
      <c r="G45" s="104"/>
    </row>
    <row r="46" ht="16.5" spans="1:7">
      <c r="A46" s="97"/>
      <c r="B46" s="102" t="s">
        <v>282</v>
      </c>
      <c r="C46" s="102" t="s">
        <v>287</v>
      </c>
      <c r="D46" s="102"/>
      <c r="E46" s="102"/>
      <c r="F46" s="105"/>
      <c r="G46" s="106"/>
    </row>
    <row r="47" ht="15.75" spans="1:7">
      <c r="A47" s="97"/>
      <c r="B47" s="109"/>
      <c r="C47" s="109"/>
      <c r="D47" s="109"/>
      <c r="E47" s="109"/>
      <c r="F47" s="90"/>
      <c r="G47" s="91"/>
    </row>
    <row r="48" ht="15.75" spans="2:7">
      <c r="B48" s="4" t="s">
        <v>382</v>
      </c>
      <c r="C48" s="4"/>
      <c r="D48" s="4"/>
      <c r="E48" s="4"/>
      <c r="F48" s="4"/>
      <c r="G48" s="4"/>
    </row>
    <row r="49" ht="15.75" spans="2:7">
      <c r="B49" s="6" t="s">
        <v>62</v>
      </c>
      <c r="C49" s="6" t="s">
        <v>258</v>
      </c>
      <c r="D49" s="6" t="s">
        <v>259</v>
      </c>
      <c r="E49" s="6" t="s">
        <v>62</v>
      </c>
      <c r="F49" s="6" t="s">
        <v>260</v>
      </c>
      <c r="G49" s="6" t="s">
        <v>261</v>
      </c>
    </row>
    <row r="50" ht="17.25" customHeight="1" spans="2:7">
      <c r="B50" s="98"/>
      <c r="C50" s="98"/>
      <c r="D50" s="98"/>
      <c r="E50" s="98"/>
      <c r="F50" s="99" t="s">
        <v>37</v>
      </c>
      <c r="G50" s="100" t="s">
        <v>383</v>
      </c>
    </row>
    <row r="51" ht="16.5" spans="2:7">
      <c r="B51" s="7"/>
      <c r="C51" s="7"/>
      <c r="D51" s="101" t="s">
        <v>283</v>
      </c>
      <c r="E51" s="102"/>
      <c r="F51" s="103"/>
      <c r="G51" s="104"/>
    </row>
    <row r="52" ht="16.5" spans="2:7">
      <c r="B52" s="102" t="s">
        <v>282</v>
      </c>
      <c r="C52" s="102" t="s">
        <v>287</v>
      </c>
      <c r="D52" s="102"/>
      <c r="E52" s="102"/>
      <c r="F52" s="105"/>
      <c r="G52" s="106"/>
    </row>
    <row r="54" ht="15.75" spans="2:7">
      <c r="B54" s="4" t="s">
        <v>384</v>
      </c>
      <c r="C54" s="4"/>
      <c r="D54" s="4"/>
      <c r="E54" s="4"/>
      <c r="F54" s="4"/>
      <c r="G54" s="4"/>
    </row>
    <row r="55" ht="15.75" spans="2:7">
      <c r="B55" s="6" t="s">
        <v>62</v>
      </c>
      <c r="C55" s="6" t="s">
        <v>258</v>
      </c>
      <c r="D55" s="6" t="s">
        <v>259</v>
      </c>
      <c r="E55" s="6" t="s">
        <v>62</v>
      </c>
      <c r="F55" s="6" t="s">
        <v>260</v>
      </c>
      <c r="G55" s="6" t="s">
        <v>261</v>
      </c>
    </row>
    <row r="56" ht="17.25" customHeight="1" spans="2:7">
      <c r="B56" s="98"/>
      <c r="C56" s="98"/>
      <c r="D56" s="98"/>
      <c r="E56" s="98"/>
      <c r="F56" s="99" t="s">
        <v>37</v>
      </c>
      <c r="G56" s="100" t="s">
        <v>385</v>
      </c>
    </row>
    <row r="57" ht="16.5" spans="2:7">
      <c r="B57" s="7"/>
      <c r="C57" s="7"/>
      <c r="D57" s="101" t="s">
        <v>283</v>
      </c>
      <c r="E57" s="102"/>
      <c r="F57" s="103"/>
      <c r="G57" s="104"/>
    </row>
    <row r="58" ht="16.5" spans="2:7">
      <c r="B58" s="102" t="s">
        <v>282</v>
      </c>
      <c r="C58" s="102" t="s">
        <v>287</v>
      </c>
      <c r="D58" s="102"/>
      <c r="E58" s="102"/>
      <c r="F58" s="105"/>
      <c r="G58" s="106"/>
    </row>
    <row r="60" ht="18" spans="2:7">
      <c r="B60" s="94" t="s">
        <v>386</v>
      </c>
      <c r="C60" s="4"/>
      <c r="D60" s="4"/>
      <c r="E60" s="4"/>
      <c r="F60" s="4"/>
      <c r="G60" s="4"/>
    </row>
    <row r="61" ht="15.75" spans="2:7">
      <c r="B61" s="6" t="s">
        <v>62</v>
      </c>
      <c r="C61" s="6" t="s">
        <v>258</v>
      </c>
      <c r="D61" s="6" t="s">
        <v>259</v>
      </c>
      <c r="E61" s="6" t="s">
        <v>62</v>
      </c>
      <c r="F61" s="6" t="s">
        <v>260</v>
      </c>
      <c r="G61" s="6" t="s">
        <v>261</v>
      </c>
    </row>
    <row r="62" ht="17.25" customHeight="1" spans="2:7">
      <c r="B62" s="98"/>
      <c r="C62" s="98"/>
      <c r="D62" s="98"/>
      <c r="E62" s="98"/>
      <c r="F62" s="99" t="s">
        <v>37</v>
      </c>
      <c r="G62" s="100" t="s">
        <v>387</v>
      </c>
    </row>
    <row r="63" ht="16.5" spans="2:7">
      <c r="B63" s="7"/>
      <c r="C63" s="7"/>
      <c r="D63" s="101" t="s">
        <v>283</v>
      </c>
      <c r="E63" s="102"/>
      <c r="F63" s="103"/>
      <c r="G63" s="104"/>
    </row>
    <row r="64" ht="16.5" spans="2:7">
      <c r="B64" s="102" t="s">
        <v>282</v>
      </c>
      <c r="C64" s="102" t="s">
        <v>287</v>
      </c>
      <c r="D64" s="102"/>
      <c r="E64" s="102"/>
      <c r="F64" s="105"/>
      <c r="G64" s="106"/>
    </row>
    <row r="66" ht="18" spans="2:7">
      <c r="B66" s="94" t="s">
        <v>388</v>
      </c>
      <c r="C66" s="4"/>
      <c r="D66" s="4"/>
      <c r="E66" s="4"/>
      <c r="F66" s="4"/>
      <c r="G66" s="4"/>
    </row>
    <row r="67" ht="15.75" spans="2:7">
      <c r="B67" s="6" t="s">
        <v>62</v>
      </c>
      <c r="C67" s="6" t="s">
        <v>258</v>
      </c>
      <c r="D67" s="6" t="s">
        <v>259</v>
      </c>
      <c r="E67" s="6" t="s">
        <v>62</v>
      </c>
      <c r="F67" s="6" t="s">
        <v>260</v>
      </c>
      <c r="G67" s="6" t="s">
        <v>261</v>
      </c>
    </row>
    <row r="68" ht="17.25" customHeight="1" spans="2:7">
      <c r="B68" s="98"/>
      <c r="C68" s="98"/>
      <c r="D68" s="98"/>
      <c r="E68" s="98"/>
      <c r="F68" s="99"/>
      <c r="G68" s="100"/>
    </row>
    <row r="69" ht="16.5" spans="2:7">
      <c r="B69" s="7"/>
      <c r="C69" s="7"/>
      <c r="D69" s="101" t="s">
        <v>283</v>
      </c>
      <c r="E69" s="102"/>
      <c r="F69" s="103"/>
      <c r="G69" s="104"/>
    </row>
    <row r="70" ht="16.5" spans="2:7">
      <c r="B70" s="102" t="s">
        <v>282</v>
      </c>
      <c r="C70" s="102" t="s">
        <v>287</v>
      </c>
      <c r="D70" s="102"/>
      <c r="E70" s="102"/>
      <c r="F70" s="105"/>
      <c r="G70" s="106"/>
    </row>
    <row r="72" ht="18" spans="2:7">
      <c r="B72" s="94" t="s">
        <v>389</v>
      </c>
      <c r="C72" s="4"/>
      <c r="D72" s="4"/>
      <c r="E72" s="4"/>
      <c r="F72" s="4"/>
      <c r="G72" s="4"/>
    </row>
    <row r="73" ht="15.75" spans="2:7">
      <c r="B73" s="6" t="s">
        <v>62</v>
      </c>
      <c r="C73" s="6" t="s">
        <v>258</v>
      </c>
      <c r="D73" s="6" t="s">
        <v>259</v>
      </c>
      <c r="E73" s="6" t="s">
        <v>62</v>
      </c>
      <c r="F73" s="6" t="s">
        <v>260</v>
      </c>
      <c r="G73" s="6" t="s">
        <v>261</v>
      </c>
    </row>
    <row r="74" ht="17.25" customHeight="1" spans="2:7">
      <c r="B74" s="98"/>
      <c r="C74" s="98"/>
      <c r="D74" s="98"/>
      <c r="E74" s="98"/>
      <c r="F74" s="99" t="s">
        <v>37</v>
      </c>
      <c r="G74" s="100" t="s">
        <v>390</v>
      </c>
    </row>
    <row r="75" ht="16.5" spans="2:7">
      <c r="B75" s="7"/>
      <c r="C75" s="7"/>
      <c r="D75" s="101" t="s">
        <v>283</v>
      </c>
      <c r="E75" s="102"/>
      <c r="F75" s="103"/>
      <c r="G75" s="104"/>
    </row>
    <row r="76" ht="16.5" spans="2:7">
      <c r="B76" s="102" t="s">
        <v>282</v>
      </c>
      <c r="C76" s="102" t="s">
        <v>287</v>
      </c>
      <c r="D76" s="102"/>
      <c r="E76" s="102"/>
      <c r="F76" s="105"/>
      <c r="G76" s="106"/>
    </row>
    <row r="78" ht="15.75" spans="2:7">
      <c r="B78" s="4" t="s">
        <v>391</v>
      </c>
      <c r="C78" s="4"/>
      <c r="D78" s="4"/>
      <c r="E78" s="4"/>
      <c r="F78" s="4"/>
      <c r="G78" s="4"/>
    </row>
    <row r="79" ht="15.75" spans="2:7">
      <c r="B79" s="6" t="s">
        <v>62</v>
      </c>
      <c r="C79" s="6" t="s">
        <v>258</v>
      </c>
      <c r="D79" s="6" t="s">
        <v>259</v>
      </c>
      <c r="E79" s="6" t="s">
        <v>62</v>
      </c>
      <c r="F79" s="6" t="s">
        <v>260</v>
      </c>
      <c r="G79" s="6" t="s">
        <v>261</v>
      </c>
    </row>
    <row r="80" ht="17.25" customHeight="1" spans="2:7">
      <c r="B80" s="98"/>
      <c r="C80" s="98"/>
      <c r="D80" s="98"/>
      <c r="E80" s="98"/>
      <c r="F80" s="99" t="s">
        <v>185</v>
      </c>
      <c r="G80" s="100"/>
    </row>
    <row r="81" ht="16.5" spans="2:7">
      <c r="B81" s="7"/>
      <c r="C81" s="7"/>
      <c r="D81" s="101" t="s">
        <v>283</v>
      </c>
      <c r="E81" s="102"/>
      <c r="F81" s="103"/>
      <c r="G81" s="104"/>
    </row>
    <row r="82" ht="16.5" spans="2:7">
      <c r="B82" s="102" t="s">
        <v>282</v>
      </c>
      <c r="C82" s="102" t="s">
        <v>287</v>
      </c>
      <c r="D82" s="102"/>
      <c r="E82" s="102"/>
      <c r="F82" s="105"/>
      <c r="G82" s="106"/>
    </row>
    <row r="84" ht="18" spans="2:7">
      <c r="B84" s="94" t="s">
        <v>392</v>
      </c>
      <c r="C84" s="4"/>
      <c r="D84" s="4"/>
      <c r="E84" s="4"/>
      <c r="F84" s="4"/>
      <c r="G84" s="4"/>
    </row>
    <row r="85" ht="15.75" spans="2:7">
      <c r="B85" s="6" t="s">
        <v>62</v>
      </c>
      <c r="C85" s="6" t="s">
        <v>258</v>
      </c>
      <c r="D85" s="6" t="s">
        <v>259</v>
      </c>
      <c r="E85" s="6" t="s">
        <v>62</v>
      </c>
      <c r="F85" s="6" t="s">
        <v>260</v>
      </c>
      <c r="G85" s="6" t="s">
        <v>261</v>
      </c>
    </row>
    <row r="86" ht="17.25" customHeight="1" spans="2:7">
      <c r="B86" s="98"/>
      <c r="C86" s="98"/>
      <c r="D86" s="98"/>
      <c r="E86" s="98"/>
      <c r="F86" s="99" t="s">
        <v>37</v>
      </c>
      <c r="G86" s="100" t="s">
        <v>393</v>
      </c>
    </row>
    <row r="87" ht="16.5" spans="2:7">
      <c r="B87" s="7"/>
      <c r="C87" s="7"/>
      <c r="D87" s="101" t="s">
        <v>283</v>
      </c>
      <c r="E87" s="110"/>
      <c r="F87" s="103"/>
      <c r="G87" s="104"/>
    </row>
    <row r="88" ht="16.5" spans="2:7">
      <c r="B88" s="102" t="s">
        <v>282</v>
      </c>
      <c r="C88" s="102" t="s">
        <v>287</v>
      </c>
      <c r="D88" s="102"/>
      <c r="E88" s="102"/>
      <c r="F88" s="105"/>
      <c r="G88" s="106"/>
    </row>
    <row r="89" ht="15.75" spans="2:7">
      <c r="B89" s="109"/>
      <c r="C89" s="109"/>
      <c r="D89" s="109"/>
      <c r="E89" s="109"/>
      <c r="F89" s="90"/>
      <c r="G89" s="91"/>
    </row>
    <row r="90" ht="18" spans="2:7">
      <c r="B90" s="94" t="s">
        <v>394</v>
      </c>
      <c r="C90" s="4"/>
      <c r="D90" s="4"/>
      <c r="E90" s="4"/>
      <c r="F90" s="4"/>
      <c r="G90" s="4"/>
    </row>
    <row r="91" ht="15.75" spans="2:7">
      <c r="B91" s="6" t="s">
        <v>62</v>
      </c>
      <c r="C91" s="6" t="s">
        <v>258</v>
      </c>
      <c r="D91" s="6" t="s">
        <v>259</v>
      </c>
      <c r="E91" s="6" t="s">
        <v>62</v>
      </c>
      <c r="F91" s="6" t="s">
        <v>260</v>
      </c>
      <c r="G91" s="6" t="s">
        <v>261</v>
      </c>
    </row>
    <row r="92" customHeight="1" spans="2:8">
      <c r="B92" s="98"/>
      <c r="C92" s="98"/>
      <c r="D92" s="98"/>
      <c r="E92" s="98"/>
      <c r="F92" s="99" t="s">
        <v>37</v>
      </c>
      <c r="G92" s="100" t="s">
        <v>395</v>
      </c>
      <c r="H92" s="95"/>
    </row>
    <row r="93" ht="16.5" spans="2:7">
      <c r="B93" s="7"/>
      <c r="C93" s="7"/>
      <c r="D93" s="101" t="s">
        <v>283</v>
      </c>
      <c r="E93" s="102"/>
      <c r="F93" s="103"/>
      <c r="G93" s="111"/>
    </row>
    <row r="94" ht="16.5" spans="2:7">
      <c r="B94" s="102" t="s">
        <v>282</v>
      </c>
      <c r="C94" s="102" t="s">
        <v>287</v>
      </c>
      <c r="D94" s="102"/>
      <c r="E94" s="102"/>
      <c r="F94" s="105"/>
      <c r="G94" s="112"/>
    </row>
    <row r="95" ht="15.75" spans="2:7">
      <c r="B95" s="109"/>
      <c r="C95" s="109"/>
      <c r="D95" s="109"/>
      <c r="E95" s="109"/>
      <c r="F95" s="90"/>
      <c r="G95" s="91"/>
    </row>
    <row r="96" ht="18" spans="2:7">
      <c r="B96" s="94" t="s">
        <v>396</v>
      </c>
      <c r="C96" s="4"/>
      <c r="D96" s="4"/>
      <c r="E96" s="4"/>
      <c r="F96" s="4"/>
      <c r="G96" s="4"/>
    </row>
    <row r="97" ht="15.75" spans="2:7">
      <c r="B97" s="6" t="s">
        <v>62</v>
      </c>
      <c r="C97" s="6" t="s">
        <v>258</v>
      </c>
      <c r="D97" s="6" t="s">
        <v>259</v>
      </c>
      <c r="E97" s="6" t="s">
        <v>62</v>
      </c>
      <c r="F97" s="6" t="s">
        <v>260</v>
      </c>
      <c r="G97" s="6" t="s">
        <v>261</v>
      </c>
    </row>
    <row r="98" customHeight="1" spans="2:7">
      <c r="B98" s="98"/>
      <c r="C98" s="98"/>
      <c r="D98" s="98"/>
      <c r="E98" s="98"/>
      <c r="F98" s="99" t="s">
        <v>37</v>
      </c>
      <c r="G98" s="100" t="s">
        <v>397</v>
      </c>
    </row>
    <row r="99" ht="16.5" spans="2:7">
      <c r="B99" s="7"/>
      <c r="C99" s="7"/>
      <c r="D99" s="101" t="s">
        <v>283</v>
      </c>
      <c r="E99" s="102"/>
      <c r="F99" s="103"/>
      <c r="G99" s="104"/>
    </row>
    <row r="100" ht="16.5" spans="2:7">
      <c r="B100" s="102" t="s">
        <v>282</v>
      </c>
      <c r="C100" s="102" t="s">
        <v>287</v>
      </c>
      <c r="D100" s="102"/>
      <c r="E100" s="102"/>
      <c r="F100" s="105"/>
      <c r="G100" s="106"/>
    </row>
    <row r="101" ht="15.75" spans="2:7">
      <c r="B101" s="109"/>
      <c r="C101" s="109"/>
      <c r="D101" s="109"/>
      <c r="E101" s="109"/>
      <c r="F101" s="90"/>
      <c r="G101" s="91"/>
    </row>
    <row r="102" ht="18" spans="2:7">
      <c r="B102" s="94" t="s">
        <v>398</v>
      </c>
      <c r="C102" s="4"/>
      <c r="D102" s="4"/>
      <c r="E102" s="4"/>
      <c r="F102" s="4"/>
      <c r="G102" s="4"/>
    </row>
    <row r="103" ht="15.75" spans="2:7">
      <c r="B103" s="6" t="s">
        <v>62</v>
      </c>
      <c r="C103" s="6" t="s">
        <v>258</v>
      </c>
      <c r="D103" s="6" t="s">
        <v>259</v>
      </c>
      <c r="E103" s="6" t="s">
        <v>62</v>
      </c>
      <c r="F103" s="6" t="s">
        <v>260</v>
      </c>
      <c r="G103" s="6" t="s">
        <v>261</v>
      </c>
    </row>
    <row r="104" customHeight="1" spans="2:7">
      <c r="B104" s="98"/>
      <c r="C104" s="98"/>
      <c r="D104" s="98"/>
      <c r="E104" s="98"/>
      <c r="F104" s="99" t="s">
        <v>37</v>
      </c>
      <c r="G104" s="100" t="s">
        <v>399</v>
      </c>
    </row>
    <row r="105" ht="16.5" spans="2:7">
      <c r="B105" s="7"/>
      <c r="C105" s="7"/>
      <c r="D105" s="101" t="s">
        <v>283</v>
      </c>
      <c r="E105" s="102"/>
      <c r="F105" s="103"/>
      <c r="G105" s="104"/>
    </row>
    <row r="106" ht="16.5" spans="2:7">
      <c r="B106" s="102" t="s">
        <v>282</v>
      </c>
      <c r="C106" s="102" t="s">
        <v>287</v>
      </c>
      <c r="D106" s="102"/>
      <c r="E106" s="102"/>
      <c r="F106" s="105"/>
      <c r="G106" s="106"/>
    </row>
    <row r="107" ht="15.75" spans="2:7">
      <c r="B107" s="109"/>
      <c r="C107" s="109"/>
      <c r="D107" s="109"/>
      <c r="E107" s="109"/>
      <c r="F107" s="90"/>
      <c r="G107" s="91"/>
    </row>
    <row r="108" ht="15.75" spans="2:7">
      <c r="B108" s="4" t="s">
        <v>400</v>
      </c>
      <c r="C108" s="4"/>
      <c r="D108" s="4"/>
      <c r="E108" s="4"/>
      <c r="F108" s="4"/>
      <c r="G108" s="4"/>
    </row>
    <row r="109" ht="15.75" spans="2:7">
      <c r="B109" s="6" t="s">
        <v>62</v>
      </c>
      <c r="C109" s="6" t="s">
        <v>258</v>
      </c>
      <c r="D109" s="6" t="s">
        <v>259</v>
      </c>
      <c r="E109" s="6" t="s">
        <v>62</v>
      </c>
      <c r="F109" s="6" t="s">
        <v>260</v>
      </c>
      <c r="G109" s="6" t="s">
        <v>261</v>
      </c>
    </row>
    <row r="110" spans="2:7">
      <c r="B110" s="98"/>
      <c r="C110" s="98"/>
      <c r="D110" s="98"/>
      <c r="E110" s="98"/>
      <c r="F110" s="99" t="s">
        <v>185</v>
      </c>
      <c r="G110" s="100"/>
    </row>
    <row r="111" ht="16.5" spans="2:7">
      <c r="B111" s="7"/>
      <c r="C111" s="7"/>
      <c r="D111" s="101" t="s">
        <v>283</v>
      </c>
      <c r="E111" s="102"/>
      <c r="F111" s="103"/>
      <c r="G111" s="104"/>
    </row>
    <row r="112" ht="16.5" spans="2:7">
      <c r="B112" s="102" t="s">
        <v>282</v>
      </c>
      <c r="C112" s="102" t="s">
        <v>287</v>
      </c>
      <c r="D112" s="102"/>
      <c r="E112" s="102"/>
      <c r="F112" s="105"/>
      <c r="G112" s="106"/>
    </row>
    <row r="113" ht="15.75" spans="2:7">
      <c r="B113" s="109"/>
      <c r="C113" s="109"/>
      <c r="D113" s="109"/>
      <c r="E113" s="109"/>
      <c r="F113" s="90"/>
      <c r="G113" s="91"/>
    </row>
    <row r="114" ht="15.75" spans="2:7">
      <c r="B114" s="4" t="s">
        <v>401</v>
      </c>
      <c r="C114" s="4"/>
      <c r="D114" s="4"/>
      <c r="E114" s="4"/>
      <c r="F114" s="4"/>
      <c r="G114" s="4"/>
    </row>
    <row r="115" ht="15.75" spans="2:7">
      <c r="B115" s="6" t="s">
        <v>62</v>
      </c>
      <c r="C115" s="6" t="s">
        <v>258</v>
      </c>
      <c r="D115" s="6" t="s">
        <v>259</v>
      </c>
      <c r="E115" s="6" t="s">
        <v>62</v>
      </c>
      <c r="F115" s="6" t="s">
        <v>260</v>
      </c>
      <c r="G115" s="6" t="s">
        <v>261</v>
      </c>
    </row>
    <row r="116" spans="2:7">
      <c r="B116" s="98"/>
      <c r="C116" s="98"/>
      <c r="D116" s="98"/>
      <c r="E116" s="98"/>
      <c r="F116" s="99" t="s">
        <v>185</v>
      </c>
      <c r="G116" s="100"/>
    </row>
    <row r="117" ht="16.5" spans="2:7">
      <c r="B117" s="7"/>
      <c r="C117" s="7"/>
      <c r="D117" s="101" t="s">
        <v>283</v>
      </c>
      <c r="E117" s="102"/>
      <c r="F117" s="103"/>
      <c r="G117" s="104"/>
    </row>
    <row r="118" ht="16.5" spans="2:7">
      <c r="B118" s="102" t="s">
        <v>282</v>
      </c>
      <c r="C118" s="102" t="s">
        <v>287</v>
      </c>
      <c r="D118" s="102"/>
      <c r="E118" s="102"/>
      <c r="F118" s="105"/>
      <c r="G118" s="106"/>
    </row>
    <row r="119" ht="15.75" spans="2:7">
      <c r="B119" s="109"/>
      <c r="C119" s="109"/>
      <c r="D119" s="109"/>
      <c r="E119" s="109"/>
      <c r="F119" s="90"/>
      <c r="G119" s="91"/>
    </row>
  </sheetData>
  <mergeCells count="76">
    <mergeCell ref="B6:G6"/>
    <mergeCell ref="B8:E8"/>
    <mergeCell ref="B12:G12"/>
    <mergeCell ref="B14:E14"/>
    <mergeCell ref="B18:G18"/>
    <mergeCell ref="B20:E20"/>
    <mergeCell ref="B24:G24"/>
    <mergeCell ref="B26:E26"/>
    <mergeCell ref="B30:G30"/>
    <mergeCell ref="B32:E32"/>
    <mergeCell ref="B36:G36"/>
    <mergeCell ref="B38:E38"/>
    <mergeCell ref="B42:G42"/>
    <mergeCell ref="B44:E44"/>
    <mergeCell ref="B48:G48"/>
    <mergeCell ref="B50:E50"/>
    <mergeCell ref="B54:G54"/>
    <mergeCell ref="B56:E56"/>
    <mergeCell ref="B60:G60"/>
    <mergeCell ref="B62:E62"/>
    <mergeCell ref="B66:G66"/>
    <mergeCell ref="B68:E68"/>
    <mergeCell ref="B72:G72"/>
    <mergeCell ref="B74:E74"/>
    <mergeCell ref="B78:G78"/>
    <mergeCell ref="B80:E80"/>
    <mergeCell ref="B84:G84"/>
    <mergeCell ref="B86:E86"/>
    <mergeCell ref="B90:G90"/>
    <mergeCell ref="B92:E92"/>
    <mergeCell ref="B96:G96"/>
    <mergeCell ref="B98:E98"/>
    <mergeCell ref="B102:G102"/>
    <mergeCell ref="B104:E104"/>
    <mergeCell ref="B108:G108"/>
    <mergeCell ref="B110:E110"/>
    <mergeCell ref="B114:G114"/>
    <mergeCell ref="B116:E116"/>
    <mergeCell ref="F8:F10"/>
    <mergeCell ref="F14:F16"/>
    <mergeCell ref="F20:F22"/>
    <mergeCell ref="F26:F28"/>
    <mergeCell ref="F32:F34"/>
    <mergeCell ref="F38:F40"/>
    <mergeCell ref="F44:F46"/>
    <mergeCell ref="F50:F52"/>
    <mergeCell ref="F56:F58"/>
    <mergeCell ref="F62:F64"/>
    <mergeCell ref="F68:F70"/>
    <mergeCell ref="F74:F76"/>
    <mergeCell ref="F80:F82"/>
    <mergeCell ref="F86:F88"/>
    <mergeCell ref="F92:F94"/>
    <mergeCell ref="F98:F100"/>
    <mergeCell ref="F104:F106"/>
    <mergeCell ref="F110:F112"/>
    <mergeCell ref="F116:F118"/>
    <mergeCell ref="G8:G10"/>
    <mergeCell ref="G14:G16"/>
    <mergeCell ref="G20:G22"/>
    <mergeCell ref="G26:G28"/>
    <mergeCell ref="G32:G34"/>
    <mergeCell ref="G38:G40"/>
    <mergeCell ref="G44:G46"/>
    <mergeCell ref="G50:G52"/>
    <mergeCell ref="G56:G58"/>
    <mergeCell ref="G62:G64"/>
    <mergeCell ref="G68:G70"/>
    <mergeCell ref="G74:G76"/>
    <mergeCell ref="G80:G82"/>
    <mergeCell ref="G86:G88"/>
    <mergeCell ref="G92:G94"/>
    <mergeCell ref="G98:G100"/>
    <mergeCell ref="G104:G106"/>
    <mergeCell ref="G110:G112"/>
    <mergeCell ref="G116:G118"/>
  </mergeCells>
  <dataValidations count="1">
    <dataValidation type="list" allowBlank="1" showInputMessage="1" showErrorMessage="1" sqref="F47 F8:F10 F14:F16 F20:F22 F26:F28 F32:F34 F38:F40 F44:F46 F50:F52 F56:F58 F62:F64 F68:F70 F74:F76 F80:F82 F86:F89 F92:F95 F98:F101 F104:F107 F110:F113 F116:F119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I83"/>
  <sheetViews>
    <sheetView tabSelected="1" zoomScale="55" zoomScaleNormal="55" topLeftCell="A46" workbookViewId="0">
      <selection activeCell="M100" sqref="M100"/>
    </sheetView>
  </sheetViews>
  <sheetFormatPr defaultColWidth="9" defaultRowHeight="15"/>
  <cols>
    <col min="1" max="1" width="9" style="79"/>
    <col min="2" max="7" width="25.6916666666667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81" t="s">
        <v>256</v>
      </c>
    </row>
    <row r="5" spans="1:1">
      <c r="A5" s="81"/>
    </row>
    <row r="6" ht="15.75" spans="1:7">
      <c r="A6" s="81"/>
      <c r="B6" s="4" t="s">
        <v>402</v>
      </c>
      <c r="C6" s="4"/>
      <c r="D6" s="4"/>
      <c r="E6" s="4"/>
      <c r="F6" s="4"/>
      <c r="G6" s="4"/>
    </row>
    <row r="7" ht="15.75" spans="1:7">
      <c r="A7" s="81"/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1:7">
      <c r="A8" s="81"/>
      <c r="B8" s="7"/>
      <c r="C8" s="7"/>
      <c r="D8" s="7"/>
      <c r="E8" s="7"/>
      <c r="F8" s="82" t="s">
        <v>185</v>
      </c>
      <c r="G8" s="83"/>
    </row>
    <row r="9" ht="16.5" spans="1:7">
      <c r="A9" s="81"/>
      <c r="B9" s="7" t="s">
        <v>121</v>
      </c>
      <c r="C9" s="7" t="s">
        <v>403</v>
      </c>
      <c r="D9" s="9"/>
      <c r="E9" s="9"/>
      <c r="F9" s="82"/>
      <c r="G9" s="8"/>
    </row>
    <row r="10" ht="16.5" spans="1:7">
      <c r="A10" s="81"/>
      <c r="B10" s="84"/>
      <c r="C10" s="84"/>
      <c r="D10" s="7" t="s">
        <v>404</v>
      </c>
      <c r="E10" s="7" t="s">
        <v>405</v>
      </c>
      <c r="F10" s="82"/>
      <c r="G10" s="8"/>
    </row>
    <row r="11" spans="1:7">
      <c r="A11" s="81"/>
      <c r="B11" s="85" t="s">
        <v>406</v>
      </c>
      <c r="C11" s="86"/>
      <c r="D11" s="86"/>
      <c r="E11" s="87"/>
      <c r="F11" s="82"/>
      <c r="G11" s="8"/>
    </row>
    <row r="12" ht="15.75" spans="1:7">
      <c r="A12" s="81"/>
      <c r="B12" s="88"/>
      <c r="C12" s="89"/>
      <c r="D12" s="89"/>
      <c r="E12" s="89"/>
      <c r="F12" s="90"/>
      <c r="G12" s="91"/>
    </row>
    <row r="13" ht="15.75" spans="1:7">
      <c r="A13" s="81"/>
      <c r="B13" s="4" t="s">
        <v>407</v>
      </c>
      <c r="C13" s="4"/>
      <c r="D13" s="4"/>
      <c r="E13" s="4"/>
      <c r="F13" s="4"/>
      <c r="G13" s="4"/>
    </row>
    <row r="14" ht="15.75" spans="1:7">
      <c r="A14" s="81"/>
      <c r="B14" s="6" t="s">
        <v>62</v>
      </c>
      <c r="C14" s="6" t="s">
        <v>258</v>
      </c>
      <c r="D14" s="6" t="s">
        <v>259</v>
      </c>
      <c r="E14" s="6" t="s">
        <v>62</v>
      </c>
      <c r="F14" s="6" t="s">
        <v>260</v>
      </c>
      <c r="G14" s="6" t="s">
        <v>261</v>
      </c>
    </row>
    <row r="15" ht="15.65" customHeight="1" spans="1:7">
      <c r="A15" s="81"/>
      <c r="B15" s="7" t="s">
        <v>408</v>
      </c>
      <c r="C15" s="7"/>
      <c r="D15" s="7"/>
      <c r="E15" s="7"/>
      <c r="F15" s="82" t="s">
        <v>185</v>
      </c>
      <c r="G15" s="83"/>
    </row>
    <row r="16" ht="16.5" spans="1:7">
      <c r="A16" s="81"/>
      <c r="B16" s="7" t="s">
        <v>121</v>
      </c>
      <c r="C16" s="7" t="s">
        <v>403</v>
      </c>
      <c r="D16" s="9"/>
      <c r="E16" s="9"/>
      <c r="F16" s="82"/>
      <c r="G16" s="8"/>
    </row>
    <row r="17" customHeight="1" spans="1:7">
      <c r="A17" s="81"/>
      <c r="B17" s="84"/>
      <c r="C17" s="84"/>
      <c r="D17" s="7" t="s">
        <v>404</v>
      </c>
      <c r="E17" s="7" t="s">
        <v>405</v>
      </c>
      <c r="F17" s="82"/>
      <c r="G17" s="8"/>
    </row>
    <row r="18" customHeight="1" spans="1:7">
      <c r="A18" s="81"/>
      <c r="B18" s="85" t="s">
        <v>409</v>
      </c>
      <c r="C18" s="86"/>
      <c r="D18" s="92"/>
      <c r="E18" s="87"/>
      <c r="F18" s="82"/>
      <c r="G18" s="8"/>
    </row>
    <row r="19" customHeight="1" spans="1:1">
      <c r="A19" s="81"/>
    </row>
    <row r="20" ht="15.75" spans="1:7">
      <c r="A20" s="81"/>
      <c r="B20" s="4" t="s">
        <v>410</v>
      </c>
      <c r="C20" s="4"/>
      <c r="D20" s="4"/>
      <c r="E20" s="4"/>
      <c r="F20" s="4"/>
      <c r="G20" s="4"/>
    </row>
    <row r="21" ht="15.75" spans="1:7">
      <c r="A21" s="81"/>
      <c r="B21" s="6" t="s">
        <v>62</v>
      </c>
      <c r="C21" s="6" t="s">
        <v>258</v>
      </c>
      <c r="D21" s="6" t="s">
        <v>259</v>
      </c>
      <c r="E21" s="6" t="s">
        <v>62</v>
      </c>
      <c r="F21" s="6" t="s">
        <v>260</v>
      </c>
      <c r="G21" s="6" t="s">
        <v>261</v>
      </c>
    </row>
    <row r="22" spans="1:7">
      <c r="A22" s="81"/>
      <c r="B22" s="7" t="s">
        <v>411</v>
      </c>
      <c r="C22" s="7"/>
      <c r="D22" s="7"/>
      <c r="E22" s="7"/>
      <c r="F22" s="82" t="s">
        <v>185</v>
      </c>
      <c r="G22" s="83"/>
    </row>
    <row r="23" ht="16.5" spans="1:7">
      <c r="A23" s="81"/>
      <c r="B23" s="7" t="s">
        <v>121</v>
      </c>
      <c r="C23" s="7" t="s">
        <v>403</v>
      </c>
      <c r="D23" s="9"/>
      <c r="E23" s="9"/>
      <c r="F23" s="82"/>
      <c r="G23" s="8"/>
    </row>
    <row r="24" ht="16.5" spans="1:7">
      <c r="A24" s="81"/>
      <c r="B24" s="84"/>
      <c r="C24" s="84"/>
      <c r="D24" s="7" t="s">
        <v>404</v>
      </c>
      <c r="E24" s="7" t="s">
        <v>405</v>
      </c>
      <c r="F24" s="82"/>
      <c r="G24" s="8"/>
    </row>
    <row r="25" spans="1:7">
      <c r="A25" s="81"/>
      <c r="B25" s="85" t="s">
        <v>412</v>
      </c>
      <c r="C25" s="86"/>
      <c r="D25" s="86"/>
      <c r="E25" s="87"/>
      <c r="F25" s="82"/>
      <c r="G25" s="8"/>
    </row>
    <row r="26" ht="15.75" spans="1:7">
      <c r="A26" s="81"/>
      <c r="B26" s="88"/>
      <c r="C26" s="89"/>
      <c r="D26" s="89"/>
      <c r="E26" s="89"/>
      <c r="F26" s="90"/>
      <c r="G26" s="91"/>
    </row>
    <row r="27" ht="15.75" spans="2:7">
      <c r="B27" s="88"/>
      <c r="C27" s="89"/>
      <c r="D27" s="89"/>
      <c r="E27" s="89"/>
      <c r="F27" s="90"/>
      <c r="G27" s="93"/>
    </row>
    <row r="28" ht="15.75" spans="2:7">
      <c r="B28" s="4" t="s">
        <v>413</v>
      </c>
      <c r="C28" s="4"/>
      <c r="D28" s="4"/>
      <c r="E28" s="4"/>
      <c r="F28" s="4"/>
      <c r="G28" s="4"/>
    </row>
    <row r="29" ht="15.75" spans="2:7">
      <c r="B29" s="6" t="s">
        <v>62</v>
      </c>
      <c r="C29" s="6" t="s">
        <v>258</v>
      </c>
      <c r="D29" s="6" t="s">
        <v>259</v>
      </c>
      <c r="E29" s="6" t="s">
        <v>62</v>
      </c>
      <c r="F29" s="6" t="s">
        <v>260</v>
      </c>
      <c r="G29" s="6" t="s">
        <v>261</v>
      </c>
    </row>
    <row r="30" spans="2:7">
      <c r="B30" s="7" t="s">
        <v>414</v>
      </c>
      <c r="C30" s="7"/>
      <c r="D30" s="7"/>
      <c r="E30" s="7"/>
      <c r="F30" s="82" t="s">
        <v>185</v>
      </c>
      <c r="G30" s="83"/>
    </row>
    <row r="31" ht="16.5" spans="2:7">
      <c r="B31" s="7" t="s">
        <v>121</v>
      </c>
      <c r="C31" s="7" t="s">
        <v>403</v>
      </c>
      <c r="D31" s="9"/>
      <c r="E31" s="9"/>
      <c r="F31" s="82"/>
      <c r="G31" s="8"/>
    </row>
    <row r="32" ht="16.5" spans="2:7">
      <c r="B32" s="84"/>
      <c r="C32" s="84"/>
      <c r="D32" s="7" t="s">
        <v>404</v>
      </c>
      <c r="E32" s="7" t="s">
        <v>405</v>
      </c>
      <c r="F32" s="82"/>
      <c r="G32" s="8"/>
    </row>
    <row r="33" spans="2:7">
      <c r="B33" s="85" t="s">
        <v>415</v>
      </c>
      <c r="C33" s="86"/>
      <c r="D33" s="86"/>
      <c r="E33" s="87"/>
      <c r="F33" s="82"/>
      <c r="G33" s="8"/>
    </row>
    <row r="35" s="3" customFormat="1" ht="18" spans="1:9">
      <c r="A35" s="79"/>
      <c r="B35" s="94" t="s">
        <v>416</v>
      </c>
      <c r="C35" s="4"/>
      <c r="D35" s="4"/>
      <c r="E35" s="4"/>
      <c r="F35" s="4"/>
      <c r="G35" s="4"/>
      <c r="H35" s="79"/>
      <c r="I35" s="79"/>
    </row>
    <row r="36" ht="15.75" spans="2:7">
      <c r="B36" s="6" t="s">
        <v>62</v>
      </c>
      <c r="C36" s="6" t="s">
        <v>258</v>
      </c>
      <c r="D36" s="6" t="s">
        <v>259</v>
      </c>
      <c r="E36" s="6" t="s">
        <v>62</v>
      </c>
      <c r="F36" s="6" t="s">
        <v>260</v>
      </c>
      <c r="G36" s="6" t="s">
        <v>261</v>
      </c>
    </row>
    <row r="37" spans="2:7">
      <c r="B37" s="7" t="s">
        <v>417</v>
      </c>
      <c r="C37" s="7"/>
      <c r="D37" s="7"/>
      <c r="E37" s="7"/>
      <c r="F37" s="82" t="s">
        <v>185</v>
      </c>
      <c r="G37" s="83"/>
    </row>
    <row r="38" ht="16.5" spans="2:7">
      <c r="B38" s="7" t="s">
        <v>418</v>
      </c>
      <c r="C38" s="7" t="s">
        <v>403</v>
      </c>
      <c r="D38" s="9"/>
      <c r="E38" s="9"/>
      <c r="F38" s="82"/>
      <c r="G38" s="8"/>
    </row>
    <row r="39" ht="16.5" spans="2:7">
      <c r="B39" s="84"/>
      <c r="C39" s="84"/>
      <c r="D39" s="7" t="s">
        <v>404</v>
      </c>
      <c r="E39" s="7" t="s">
        <v>405</v>
      </c>
      <c r="F39" s="82"/>
      <c r="G39" s="8"/>
    </row>
    <row r="40" ht="17.25" customHeight="1" spans="2:7">
      <c r="B40" s="85"/>
      <c r="C40" s="86"/>
      <c r="D40" s="86"/>
      <c r="E40" s="87"/>
      <c r="F40" s="82"/>
      <c r="G40" s="8"/>
    </row>
    <row r="42" s="3" customFormat="1" spans="1:9">
      <c r="A42" s="79"/>
      <c r="B42" s="79"/>
      <c r="C42" s="79"/>
      <c r="D42" s="79"/>
      <c r="E42" s="79"/>
      <c r="F42" s="79"/>
      <c r="G42" s="79"/>
      <c r="H42" s="79"/>
      <c r="I42" s="79"/>
    </row>
    <row r="43" ht="15.75" spans="2:7">
      <c r="B43" s="4" t="s">
        <v>419</v>
      </c>
      <c r="C43" s="4"/>
      <c r="D43" s="4"/>
      <c r="E43" s="4"/>
      <c r="F43" s="4"/>
      <c r="G43" s="4"/>
    </row>
    <row r="44" customHeight="1" spans="2:7">
      <c r="B44" s="6" t="s">
        <v>62</v>
      </c>
      <c r="C44" s="6" t="s">
        <v>258</v>
      </c>
      <c r="D44" s="6" t="s">
        <v>259</v>
      </c>
      <c r="E44" s="6" t="s">
        <v>51</v>
      </c>
      <c r="F44" s="6" t="s">
        <v>260</v>
      </c>
      <c r="G44" s="6" t="s">
        <v>261</v>
      </c>
    </row>
    <row r="45" spans="2:7">
      <c r="B45" s="7" t="s">
        <v>420</v>
      </c>
      <c r="C45" s="7"/>
      <c r="D45" s="7"/>
      <c r="E45" s="7"/>
      <c r="F45" s="82" t="s">
        <v>37</v>
      </c>
      <c r="G45" s="83" t="s">
        <v>421</v>
      </c>
    </row>
    <row r="46" ht="16.5" spans="2:7">
      <c r="B46" s="7" t="s">
        <v>121</v>
      </c>
      <c r="C46" s="7" t="s">
        <v>422</v>
      </c>
      <c r="D46" s="9"/>
      <c r="E46" s="9"/>
      <c r="F46" s="82"/>
      <c r="G46" s="8"/>
    </row>
    <row r="47" ht="16.5" spans="2:7">
      <c r="B47" s="84"/>
      <c r="C47" s="84"/>
      <c r="D47" s="7" t="s">
        <v>302</v>
      </c>
      <c r="E47" s="7" t="s">
        <v>405</v>
      </c>
      <c r="F47" s="82"/>
      <c r="G47" s="8"/>
    </row>
    <row r="48" spans="2:7">
      <c r="B48" s="85"/>
      <c r="C48" s="86"/>
      <c r="D48" s="86"/>
      <c r="E48" s="87"/>
      <c r="F48" s="82"/>
      <c r="G48" s="8"/>
    </row>
    <row r="49" s="3" customFormat="1" spans="1:9">
      <c r="A49" s="79"/>
      <c r="B49" s="79"/>
      <c r="C49" s="79"/>
      <c r="D49" s="79"/>
      <c r="E49" s="79"/>
      <c r="F49" s="79"/>
      <c r="G49" s="79"/>
      <c r="H49" s="79"/>
      <c r="I49" s="79"/>
    </row>
    <row r="50" ht="15.75" spans="2:7">
      <c r="B50" s="4" t="s">
        <v>423</v>
      </c>
      <c r="C50" s="4"/>
      <c r="D50" s="4"/>
      <c r="E50" s="4"/>
      <c r="F50" s="4"/>
      <c r="G50" s="4"/>
    </row>
    <row r="51" ht="15.75" spans="2:7">
      <c r="B51" s="6" t="s">
        <v>62</v>
      </c>
      <c r="C51" s="6" t="s">
        <v>258</v>
      </c>
      <c r="D51" s="6" t="s">
        <v>259</v>
      </c>
      <c r="E51" s="6" t="s">
        <v>51</v>
      </c>
      <c r="F51" s="6" t="s">
        <v>260</v>
      </c>
      <c r="G51" s="6" t="s">
        <v>261</v>
      </c>
    </row>
    <row r="52" spans="2:7">
      <c r="B52" s="7" t="s">
        <v>420</v>
      </c>
      <c r="C52" s="7"/>
      <c r="D52" s="7"/>
      <c r="E52" s="7"/>
      <c r="F52" s="82" t="s">
        <v>37</v>
      </c>
      <c r="G52" s="83" t="s">
        <v>424</v>
      </c>
    </row>
    <row r="53" ht="16.5" spans="2:7">
      <c r="B53" s="7" t="s">
        <v>121</v>
      </c>
      <c r="C53" s="7" t="s">
        <v>422</v>
      </c>
      <c r="D53" s="9"/>
      <c r="E53" s="9"/>
      <c r="F53" s="82"/>
      <c r="G53" s="8"/>
    </row>
    <row r="54" ht="16.5" spans="2:7">
      <c r="B54" s="84"/>
      <c r="C54" s="84"/>
      <c r="D54" s="7" t="s">
        <v>302</v>
      </c>
      <c r="E54" s="7" t="s">
        <v>405</v>
      </c>
      <c r="F54" s="82"/>
      <c r="G54" s="8"/>
    </row>
    <row r="55" spans="2:7">
      <c r="B55" s="85"/>
      <c r="C55" s="86"/>
      <c r="D55" s="86"/>
      <c r="E55" s="87"/>
      <c r="F55" s="82"/>
      <c r="G55" s="8"/>
    </row>
    <row r="57" ht="15.75" spans="2:7">
      <c r="B57" s="4" t="s">
        <v>425</v>
      </c>
      <c r="C57" s="4"/>
      <c r="D57" s="4"/>
      <c r="E57" s="4"/>
      <c r="F57" s="4"/>
      <c r="G57" s="4"/>
    </row>
    <row r="58" ht="15.75" spans="2:7">
      <c r="B58" s="6" t="s">
        <v>62</v>
      </c>
      <c r="C58" s="6" t="s">
        <v>258</v>
      </c>
      <c r="D58" s="6" t="s">
        <v>259</v>
      </c>
      <c r="E58" s="6" t="s">
        <v>51</v>
      </c>
      <c r="F58" s="6" t="s">
        <v>260</v>
      </c>
      <c r="G58" s="6" t="s">
        <v>261</v>
      </c>
    </row>
    <row r="59" spans="2:7">
      <c r="B59" s="7" t="s">
        <v>420</v>
      </c>
      <c r="C59" s="7"/>
      <c r="D59" s="7"/>
      <c r="E59" s="7"/>
      <c r="F59" s="82" t="s">
        <v>37</v>
      </c>
      <c r="G59" s="83" t="s">
        <v>426</v>
      </c>
    </row>
    <row r="60" ht="16.5" spans="2:7">
      <c r="B60" s="7" t="s">
        <v>121</v>
      </c>
      <c r="C60" s="7" t="s">
        <v>422</v>
      </c>
      <c r="D60" s="9"/>
      <c r="E60" s="9"/>
      <c r="F60" s="82"/>
      <c r="G60" s="8"/>
    </row>
    <row r="61" ht="16.5" spans="2:7">
      <c r="B61" s="84"/>
      <c r="C61" s="84"/>
      <c r="D61" s="7" t="s">
        <v>302</v>
      </c>
      <c r="E61" s="7" t="s">
        <v>405</v>
      </c>
      <c r="F61" s="82"/>
      <c r="G61" s="8"/>
    </row>
    <row r="62" spans="2:7">
      <c r="B62" s="85"/>
      <c r="C62" s="86"/>
      <c r="D62" s="86"/>
      <c r="E62" s="87"/>
      <c r="F62" s="82"/>
      <c r="G62" s="8"/>
    </row>
    <row r="64" ht="15.75" spans="2:7">
      <c r="B64" s="4" t="s">
        <v>427</v>
      </c>
      <c r="C64" s="4"/>
      <c r="D64" s="4"/>
      <c r="E64" s="4"/>
      <c r="F64" s="4"/>
      <c r="G64" s="4"/>
    </row>
    <row r="65" ht="15.75" spans="2:7">
      <c r="B65" s="6" t="s">
        <v>62</v>
      </c>
      <c r="C65" s="6" t="s">
        <v>258</v>
      </c>
      <c r="D65" s="6" t="s">
        <v>259</v>
      </c>
      <c r="E65" s="6" t="s">
        <v>51</v>
      </c>
      <c r="F65" s="6" t="s">
        <v>260</v>
      </c>
      <c r="G65" s="6" t="s">
        <v>261</v>
      </c>
    </row>
    <row r="66" spans="2:7">
      <c r="B66" s="7" t="s">
        <v>420</v>
      </c>
      <c r="C66" s="7"/>
      <c r="D66" s="7"/>
      <c r="E66" s="7"/>
      <c r="F66" s="82" t="s">
        <v>185</v>
      </c>
      <c r="G66" s="83"/>
    </row>
    <row r="67" ht="16.5" spans="2:7">
      <c r="B67" s="7" t="s">
        <v>121</v>
      </c>
      <c r="C67" s="7" t="s">
        <v>422</v>
      </c>
      <c r="D67" s="9"/>
      <c r="E67" s="9"/>
      <c r="F67" s="82"/>
      <c r="G67" s="8"/>
    </row>
    <row r="68" ht="16.5" spans="2:7">
      <c r="B68" s="84"/>
      <c r="C68" s="84"/>
      <c r="D68" s="7" t="s">
        <v>302</v>
      </c>
      <c r="E68" s="7" t="s">
        <v>405</v>
      </c>
      <c r="F68" s="82"/>
      <c r="G68" s="8"/>
    </row>
    <row r="69" spans="2:7">
      <c r="B69" s="85"/>
      <c r="C69" s="86"/>
      <c r="D69" s="86"/>
      <c r="E69" s="87"/>
      <c r="F69" s="82"/>
      <c r="G69" s="8"/>
    </row>
    <row r="71" ht="15.75" spans="2:7">
      <c r="B71" s="4" t="s">
        <v>428</v>
      </c>
      <c r="C71" s="4"/>
      <c r="D71" s="4"/>
      <c r="E71" s="4"/>
      <c r="F71" s="4"/>
      <c r="G71" s="4"/>
    </row>
    <row r="72" ht="15.75" spans="2:7">
      <c r="B72" s="6" t="s">
        <v>62</v>
      </c>
      <c r="C72" s="6" t="s">
        <v>258</v>
      </c>
      <c r="D72" s="6" t="s">
        <v>259</v>
      </c>
      <c r="E72" s="6" t="s">
        <v>51</v>
      </c>
      <c r="F72" s="6" t="s">
        <v>260</v>
      </c>
      <c r="G72" s="6" t="s">
        <v>261</v>
      </c>
    </row>
    <row r="73" spans="2:7">
      <c r="B73" s="7" t="s">
        <v>420</v>
      </c>
      <c r="C73" s="7"/>
      <c r="D73" s="7"/>
      <c r="E73" s="7"/>
      <c r="F73" s="82" t="s">
        <v>185</v>
      </c>
      <c r="G73" s="83"/>
    </row>
    <row r="74" ht="16.5" spans="2:7">
      <c r="B74" s="7" t="s">
        <v>121</v>
      </c>
      <c r="C74" s="7" t="s">
        <v>422</v>
      </c>
      <c r="D74" s="9"/>
      <c r="E74" s="9"/>
      <c r="F74" s="82"/>
      <c r="G74" s="8"/>
    </row>
    <row r="75" ht="16.5" spans="2:7">
      <c r="B75" s="84"/>
      <c r="C75" s="84"/>
      <c r="D75" s="7" t="s">
        <v>302</v>
      </c>
      <c r="E75" s="7" t="s">
        <v>405</v>
      </c>
      <c r="F75" s="82"/>
      <c r="G75" s="8"/>
    </row>
    <row r="76" spans="2:7">
      <c r="B76" s="85"/>
      <c r="C76" s="86"/>
      <c r="D76" s="86"/>
      <c r="E76" s="87"/>
      <c r="F76" s="82"/>
      <c r="G76" s="8"/>
    </row>
    <row r="78" ht="15.75" spans="2:7">
      <c r="B78" s="4" t="s">
        <v>429</v>
      </c>
      <c r="C78" s="4"/>
      <c r="D78" s="4"/>
      <c r="E78" s="4"/>
      <c r="F78" s="4"/>
      <c r="G78" s="4"/>
    </row>
    <row r="79" ht="15.75" spans="2:7">
      <c r="B79" s="6" t="s">
        <v>62</v>
      </c>
      <c r="C79" s="6" t="s">
        <v>258</v>
      </c>
      <c r="D79" s="6" t="s">
        <v>259</v>
      </c>
      <c r="E79" s="6" t="s">
        <v>51</v>
      </c>
      <c r="F79" s="6" t="s">
        <v>260</v>
      </c>
      <c r="G79" s="6" t="s">
        <v>261</v>
      </c>
    </row>
    <row r="80" spans="2:7">
      <c r="B80" s="7" t="s">
        <v>420</v>
      </c>
      <c r="C80" s="7"/>
      <c r="D80" s="7"/>
      <c r="E80" s="7"/>
      <c r="F80" s="82" t="s">
        <v>37</v>
      </c>
      <c r="G80" s="83" t="s">
        <v>430</v>
      </c>
    </row>
    <row r="81" ht="16.5" spans="2:8">
      <c r="B81" s="7" t="s">
        <v>121</v>
      </c>
      <c r="C81" s="7" t="s">
        <v>422</v>
      </c>
      <c r="D81" s="9"/>
      <c r="E81" s="9"/>
      <c r="F81" s="82"/>
      <c r="G81" s="8"/>
      <c r="H81" s="95"/>
    </row>
    <row r="82" ht="16.5" spans="2:7">
      <c r="B82" s="84"/>
      <c r="C82" s="84"/>
      <c r="D82" s="7" t="s">
        <v>302</v>
      </c>
      <c r="E82" s="7" t="s">
        <v>405</v>
      </c>
      <c r="F82" s="82"/>
      <c r="G82" s="8"/>
    </row>
    <row r="83" spans="2:7">
      <c r="B83" s="85"/>
      <c r="C83" s="86"/>
      <c r="D83" s="86"/>
      <c r="E83" s="87"/>
      <c r="F83" s="82"/>
      <c r="G83" s="8"/>
    </row>
  </sheetData>
  <mergeCells count="56">
    <mergeCell ref="B6:G6"/>
    <mergeCell ref="B8:E8"/>
    <mergeCell ref="B11:E11"/>
    <mergeCell ref="B13:G13"/>
    <mergeCell ref="B15:E15"/>
    <mergeCell ref="B18:E18"/>
    <mergeCell ref="B20:G20"/>
    <mergeCell ref="B22:E22"/>
    <mergeCell ref="B25:E25"/>
    <mergeCell ref="B28:G28"/>
    <mergeCell ref="B30:E30"/>
    <mergeCell ref="B33:E33"/>
    <mergeCell ref="B35:G35"/>
    <mergeCell ref="H35:I35"/>
    <mergeCell ref="B37:E37"/>
    <mergeCell ref="B40:E40"/>
    <mergeCell ref="B43:G43"/>
    <mergeCell ref="B45:E45"/>
    <mergeCell ref="B48:E48"/>
    <mergeCell ref="B50:G50"/>
    <mergeCell ref="B52:E52"/>
    <mergeCell ref="B55:E55"/>
    <mergeCell ref="B57:G57"/>
    <mergeCell ref="B59:E59"/>
    <mergeCell ref="B62:E62"/>
    <mergeCell ref="B64:G64"/>
    <mergeCell ref="B66:E66"/>
    <mergeCell ref="B69:E69"/>
    <mergeCell ref="B71:G71"/>
    <mergeCell ref="B73:E73"/>
    <mergeCell ref="B76:E76"/>
    <mergeCell ref="B78:G78"/>
    <mergeCell ref="B80:E80"/>
    <mergeCell ref="B83:E83"/>
    <mergeCell ref="F8:F11"/>
    <mergeCell ref="F15:F18"/>
    <mergeCell ref="F22:F25"/>
    <mergeCell ref="F30:F33"/>
    <mergeCell ref="F37:F40"/>
    <mergeCell ref="F45:F48"/>
    <mergeCell ref="F52:F55"/>
    <mergeCell ref="F59:F62"/>
    <mergeCell ref="F66:F69"/>
    <mergeCell ref="F73:F76"/>
    <mergeCell ref="F80:F83"/>
    <mergeCell ref="G8:G11"/>
    <mergeCell ref="G15:G18"/>
    <mergeCell ref="G22:G25"/>
    <mergeCell ref="G30:G33"/>
    <mergeCell ref="G37:G40"/>
    <mergeCell ref="G45:G48"/>
    <mergeCell ref="G52:G55"/>
    <mergeCell ref="G59:G62"/>
    <mergeCell ref="G66:G69"/>
    <mergeCell ref="G73:G76"/>
    <mergeCell ref="G80:G83"/>
  </mergeCells>
  <dataValidations count="1">
    <dataValidation type="list" allowBlank="1" showInputMessage="1" showErrorMessage="1" sqref="F8:F10 F15:F17 F22:F24 F30:F32 F37:F39 F45:F47 F52:F54 F59:F61 F66:F68 F73:F75 F80:F82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3"/>
  <sheetViews>
    <sheetView workbookViewId="0">
      <selection activeCell="B27" sqref="B27:C27"/>
    </sheetView>
  </sheetViews>
  <sheetFormatPr defaultColWidth="9" defaultRowHeight="16.5"/>
  <cols>
    <col min="2" max="2" width="20.3083333333333" customWidth="1"/>
    <col min="3" max="3" width="19.075" customWidth="1"/>
    <col min="4" max="4" width="20.075" customWidth="1"/>
    <col min="5" max="5" width="42.075" customWidth="1"/>
  </cols>
  <sheetData>
    <row r="2" spans="1:1">
      <c r="A2" s="3" t="s">
        <v>256</v>
      </c>
    </row>
    <row r="3" s="1" customFormat="1" ht="12" customHeight="1" spans="1:10">
      <c r="A3" s="12" t="s">
        <v>431</v>
      </c>
      <c r="B3" s="12"/>
      <c r="C3" s="12"/>
      <c r="D3" s="12"/>
      <c r="E3" s="12"/>
      <c r="F3" s="11"/>
      <c r="G3" s="13"/>
      <c r="H3" s="12"/>
      <c r="I3" s="12"/>
      <c r="J3" s="12"/>
    </row>
    <row r="4" s="1" customFormat="1" ht="12" customHeight="1" spans="1:9">
      <c r="A4" s="14"/>
      <c r="B4" s="14"/>
      <c r="C4" s="14"/>
      <c r="D4" s="14"/>
      <c r="E4" s="14"/>
      <c r="F4" s="15"/>
      <c r="G4" s="16"/>
      <c r="H4" s="17"/>
      <c r="I4" s="38"/>
    </row>
    <row r="5" s="1" customFormat="1" ht="12" customHeight="1" spans="1:9">
      <c r="A5" s="12"/>
      <c r="B5" s="12"/>
      <c r="C5" s="12"/>
      <c r="D5" s="12"/>
      <c r="E5" s="12"/>
      <c r="F5" s="11"/>
      <c r="G5" s="13"/>
      <c r="H5" s="18"/>
      <c r="I5" s="38"/>
    </row>
    <row r="6" ht="17.25" spans="2:5">
      <c r="B6" s="19" t="s">
        <v>62</v>
      </c>
      <c r="C6" s="20" t="s">
        <v>258</v>
      </c>
      <c r="D6" s="20" t="s">
        <v>259</v>
      </c>
      <c r="E6" s="20" t="s">
        <v>62</v>
      </c>
    </row>
    <row r="7" ht="17.25" spans="2:5">
      <c r="B7" s="39" t="s">
        <v>432</v>
      </c>
      <c r="C7" s="40"/>
      <c r="D7" s="40"/>
      <c r="E7" s="41"/>
    </row>
    <row r="8" ht="17.25" spans="2:5">
      <c r="B8" s="28"/>
      <c r="C8" s="29"/>
      <c r="D8" s="30" t="s">
        <v>433</v>
      </c>
      <c r="E8" s="30" t="s">
        <v>434</v>
      </c>
    </row>
    <row r="9" ht="17.25" spans="2:5">
      <c r="B9" s="27" t="s">
        <v>286</v>
      </c>
      <c r="C9" s="30" t="s">
        <v>435</v>
      </c>
      <c r="D9" s="29"/>
      <c r="E9" s="29"/>
    </row>
    <row r="10" spans="2:5">
      <c r="B10" s="59" t="s">
        <v>436</v>
      </c>
      <c r="C10" s="60"/>
      <c r="D10" s="60"/>
      <c r="E10" s="61"/>
    </row>
    <row r="11" spans="2:5">
      <c r="B11" s="62" t="s">
        <v>437</v>
      </c>
      <c r="C11" s="63"/>
      <c r="D11" s="63"/>
      <c r="E11" s="64"/>
    </row>
    <row r="12" spans="2:5">
      <c r="B12" s="62" t="s">
        <v>438</v>
      </c>
      <c r="C12" s="63"/>
      <c r="D12" s="63"/>
      <c r="E12" s="64"/>
    </row>
    <row r="13" ht="17.25" spans="2:5">
      <c r="B13" s="65" t="s">
        <v>439</v>
      </c>
      <c r="C13" s="66"/>
      <c r="D13" s="66"/>
      <c r="E13" s="30"/>
    </row>
    <row r="14" spans="2:5">
      <c r="B14" s="24" t="s">
        <v>121</v>
      </c>
      <c r="C14" s="25" t="s">
        <v>440</v>
      </c>
      <c r="D14" s="26"/>
      <c r="E14" s="26"/>
    </row>
    <row r="15" ht="17.25" spans="2:5">
      <c r="B15" s="28" t="s">
        <v>441</v>
      </c>
      <c r="C15" s="27"/>
      <c r="D15" s="28"/>
      <c r="E15" s="28"/>
    </row>
    <row r="16" ht="17.25" spans="2:5">
      <c r="B16" s="42"/>
      <c r="C16" s="29"/>
      <c r="D16" s="30" t="s">
        <v>442</v>
      </c>
      <c r="E16" s="30" t="s">
        <v>282</v>
      </c>
    </row>
    <row r="17" ht="17.25" spans="2:5">
      <c r="B17" s="39"/>
      <c r="C17" s="40"/>
      <c r="D17" s="40"/>
      <c r="E17" s="41"/>
    </row>
    <row r="18" ht="17.25" spans="2:5">
      <c r="B18" s="39" t="s">
        <v>443</v>
      </c>
      <c r="C18" s="40"/>
      <c r="D18" s="40"/>
      <c r="E18" s="41"/>
    </row>
    <row r="19" ht="17.25" spans="2:5">
      <c r="B19" s="28"/>
      <c r="C19" s="29"/>
      <c r="D19" s="30" t="s">
        <v>433</v>
      </c>
      <c r="E19" s="30" t="s">
        <v>444</v>
      </c>
    </row>
    <row r="20" ht="17.25" spans="2:5">
      <c r="B20" s="27" t="s">
        <v>286</v>
      </c>
      <c r="C20" s="30" t="s">
        <v>435</v>
      </c>
      <c r="D20" s="29"/>
      <c r="E20" s="29"/>
    </row>
    <row r="21" ht="17.25" spans="2:5">
      <c r="B21" s="39" t="s">
        <v>445</v>
      </c>
      <c r="C21" s="40"/>
      <c r="D21" s="40"/>
      <c r="E21" s="41"/>
    </row>
    <row r="22" ht="17.25" spans="2:5">
      <c r="B22" s="28"/>
      <c r="C22" s="29"/>
      <c r="D22" s="30" t="s">
        <v>433</v>
      </c>
      <c r="E22" s="30" t="s">
        <v>446</v>
      </c>
    </row>
    <row r="23" ht="17.25" spans="2:5">
      <c r="B23" s="27" t="s">
        <v>286</v>
      </c>
      <c r="C23" s="30" t="s">
        <v>435</v>
      </c>
      <c r="D23" s="29"/>
      <c r="E23" s="29"/>
    </row>
  </sheetData>
  <mergeCells count="13">
    <mergeCell ref="H3:J3"/>
    <mergeCell ref="B7:E7"/>
    <mergeCell ref="B10:E10"/>
    <mergeCell ref="B11:E11"/>
    <mergeCell ref="B12:E12"/>
    <mergeCell ref="B13:E13"/>
    <mergeCell ref="B17:E17"/>
    <mergeCell ref="B18:E18"/>
    <mergeCell ref="B21:E21"/>
    <mergeCell ref="C14:C15"/>
    <mergeCell ref="D14:D15"/>
    <mergeCell ref="E14:E15"/>
    <mergeCell ref="A3:E4"/>
  </mergeCells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52"/>
  <sheetViews>
    <sheetView workbookViewId="0">
      <selection activeCell="B27" sqref="B27:E27"/>
    </sheetView>
  </sheetViews>
  <sheetFormatPr defaultColWidth="9" defaultRowHeight="16.5"/>
  <cols>
    <col min="2" max="2" width="25.3083333333333" customWidth="1"/>
    <col min="3" max="3" width="18.075" customWidth="1"/>
    <col min="4" max="4" width="20" customWidth="1"/>
    <col min="5" max="5" width="26.6916666666667" customWidth="1"/>
  </cols>
  <sheetData>
    <row r="2" spans="1:1">
      <c r="A2" s="3" t="s">
        <v>256</v>
      </c>
    </row>
    <row r="3" s="1" customFormat="1" ht="12" customHeight="1" spans="1:10">
      <c r="A3" s="12" t="s">
        <v>447</v>
      </c>
      <c r="B3" s="12"/>
      <c r="C3" s="12"/>
      <c r="D3" s="12"/>
      <c r="E3" s="12"/>
      <c r="F3" s="11"/>
      <c r="G3" s="13"/>
      <c r="H3" s="12"/>
      <c r="I3" s="12"/>
      <c r="J3" s="12"/>
    </row>
    <row r="4" s="1" customFormat="1" ht="12" customHeight="1" spans="1:9">
      <c r="A4" s="14"/>
      <c r="B4" s="14"/>
      <c r="C4" s="14"/>
      <c r="D4" s="14"/>
      <c r="E4" s="14"/>
      <c r="F4" s="15"/>
      <c r="G4" s="16"/>
      <c r="H4" s="17"/>
      <c r="I4" s="38"/>
    </row>
    <row r="5" s="1" customFormat="1" ht="12" customHeight="1" spans="1:9">
      <c r="A5" s="12"/>
      <c r="B5" s="12"/>
      <c r="C5" s="12"/>
      <c r="D5" s="12"/>
      <c r="E5" s="12"/>
      <c r="F5" s="11"/>
      <c r="G5" s="13"/>
      <c r="H5" s="18"/>
      <c r="I5" s="38"/>
    </row>
    <row r="6" ht="17.25" spans="2:5">
      <c r="B6" s="19" t="s">
        <v>62</v>
      </c>
      <c r="C6" s="20" t="s">
        <v>258</v>
      </c>
      <c r="D6" s="20" t="s">
        <v>259</v>
      </c>
      <c r="E6" s="20" t="s">
        <v>62</v>
      </c>
    </row>
    <row r="7" ht="17.25" spans="2:5">
      <c r="B7" s="39" t="s">
        <v>448</v>
      </c>
      <c r="C7" s="40"/>
      <c r="D7" s="40"/>
      <c r="E7" s="41"/>
    </row>
    <row r="8" ht="17.25" spans="2:5">
      <c r="B8" s="28"/>
      <c r="C8" s="29"/>
      <c r="D8" s="30" t="s">
        <v>433</v>
      </c>
      <c r="E8" s="30" t="s">
        <v>449</v>
      </c>
    </row>
    <row r="9" ht="17.25" spans="2:5">
      <c r="B9" s="27" t="s">
        <v>286</v>
      </c>
      <c r="C9" s="30" t="s">
        <v>435</v>
      </c>
      <c r="D9" s="29"/>
      <c r="E9" s="29"/>
    </row>
    <row r="10" ht="17.25" spans="2:5">
      <c r="B10" s="39" t="s">
        <v>450</v>
      </c>
      <c r="C10" s="40"/>
      <c r="D10" s="40"/>
      <c r="E10" s="41"/>
    </row>
    <row r="11" ht="17.25" spans="2:5">
      <c r="B11" s="28"/>
      <c r="C11" s="29"/>
      <c r="D11" s="30" t="s">
        <v>433</v>
      </c>
      <c r="E11" s="30" t="s">
        <v>451</v>
      </c>
    </row>
    <row r="12" ht="17.25" spans="2:5">
      <c r="B12" s="27" t="s">
        <v>286</v>
      </c>
      <c r="C12" s="30" t="s">
        <v>435</v>
      </c>
      <c r="D12" s="29"/>
      <c r="E12" s="29"/>
    </row>
    <row r="13" ht="17.25" spans="2:5">
      <c r="B13" s="39" t="s">
        <v>452</v>
      </c>
      <c r="C13" s="40"/>
      <c r="D13" s="40"/>
      <c r="E13" s="41"/>
    </row>
    <row r="14" ht="17.25" spans="2:5">
      <c r="B14" s="28"/>
      <c r="C14" s="29"/>
      <c r="D14" s="30" t="s">
        <v>433</v>
      </c>
      <c r="E14" s="30" t="s">
        <v>453</v>
      </c>
    </row>
    <row r="15" ht="17.25" spans="2:5">
      <c r="B15" s="27" t="s">
        <v>286</v>
      </c>
      <c r="C15" s="30" t="s">
        <v>435</v>
      </c>
      <c r="D15" s="29"/>
      <c r="E15" s="29"/>
    </row>
    <row r="16" spans="2:5">
      <c r="B16" s="59" t="s">
        <v>436</v>
      </c>
      <c r="C16" s="60"/>
      <c r="D16" s="60"/>
      <c r="E16" s="61"/>
    </row>
    <row r="17" spans="2:5">
      <c r="B17" s="62" t="s">
        <v>437</v>
      </c>
      <c r="C17" s="63"/>
      <c r="D17" s="63"/>
      <c r="E17" s="64"/>
    </row>
    <row r="18" spans="2:5">
      <c r="B18" s="62" t="s">
        <v>438</v>
      </c>
      <c r="C18" s="63"/>
      <c r="D18" s="63"/>
      <c r="E18" s="64"/>
    </row>
    <row r="19" ht="17.25" spans="2:5">
      <c r="B19" s="65" t="s">
        <v>439</v>
      </c>
      <c r="C19" s="66"/>
      <c r="D19" s="66"/>
      <c r="E19" s="30"/>
    </row>
    <row r="20" spans="2:5">
      <c r="B20" s="24" t="s">
        <v>121</v>
      </c>
      <c r="C20" s="25" t="s">
        <v>440</v>
      </c>
      <c r="D20" s="26"/>
      <c r="E20" s="26"/>
    </row>
    <row r="21" ht="17.25" spans="2:5">
      <c r="B21" s="28" t="s">
        <v>441</v>
      </c>
      <c r="C21" s="27"/>
      <c r="D21" s="28"/>
      <c r="E21" s="28"/>
    </row>
    <row r="22" ht="17.25" spans="2:5">
      <c r="B22" s="42"/>
      <c r="C22" s="29"/>
      <c r="D22" s="30" t="s">
        <v>442</v>
      </c>
      <c r="E22" s="30" t="s">
        <v>282</v>
      </c>
    </row>
    <row r="23" ht="17.25" spans="2:5">
      <c r="B23" s="39" t="s">
        <v>454</v>
      </c>
      <c r="C23" s="40"/>
      <c r="D23" s="40"/>
      <c r="E23" s="41"/>
    </row>
    <row r="24" ht="17.25" spans="2:5">
      <c r="B24" s="28"/>
      <c r="C24" s="29"/>
      <c r="D24" s="30" t="s">
        <v>433</v>
      </c>
      <c r="E24" s="30" t="s">
        <v>455</v>
      </c>
    </row>
    <row r="25" ht="17.25" spans="2:5">
      <c r="B25" s="27" t="s">
        <v>286</v>
      </c>
      <c r="C25" s="30" t="s">
        <v>435</v>
      </c>
      <c r="D25" s="29"/>
      <c r="E25" s="29"/>
    </row>
    <row r="26" ht="17.25" spans="2:5">
      <c r="B26" s="27"/>
      <c r="C26" s="30"/>
      <c r="D26" s="29"/>
      <c r="E26" s="29"/>
    </row>
    <row r="27" ht="17.25" spans="2:5">
      <c r="B27" s="43" t="s">
        <v>456</v>
      </c>
      <c r="C27" s="44"/>
      <c r="D27" s="44"/>
      <c r="E27" s="45"/>
    </row>
    <row r="28" ht="17.25" spans="2:5">
      <c r="B28" s="46"/>
      <c r="C28" s="47"/>
      <c r="D28" s="48" t="s">
        <v>433</v>
      </c>
      <c r="E28" s="48" t="s">
        <v>432</v>
      </c>
    </row>
    <row r="29" ht="17.25" spans="2:5">
      <c r="B29" s="49" t="s">
        <v>286</v>
      </c>
      <c r="C29" s="48" t="s">
        <v>435</v>
      </c>
      <c r="D29" s="47"/>
      <c r="E29" s="47"/>
    </row>
    <row r="30" spans="2:5">
      <c r="B30" s="67" t="s">
        <v>457</v>
      </c>
      <c r="C30" s="68"/>
      <c r="D30" s="68"/>
      <c r="E30" s="69"/>
    </row>
    <row r="31" spans="2:5">
      <c r="B31" s="70" t="s">
        <v>458</v>
      </c>
      <c r="C31" s="71"/>
      <c r="D31" s="71"/>
      <c r="E31" s="72"/>
    </row>
    <row r="32" spans="2:5">
      <c r="B32" s="70" t="s">
        <v>459</v>
      </c>
      <c r="C32" s="71"/>
      <c r="D32" s="71"/>
      <c r="E32" s="72"/>
    </row>
    <row r="33" ht="17.25" spans="2:5">
      <c r="B33" s="73" t="s">
        <v>439</v>
      </c>
      <c r="C33" s="74"/>
      <c r="D33" s="74"/>
      <c r="E33" s="48"/>
    </row>
    <row r="34" spans="2:5">
      <c r="B34" s="75" t="s">
        <v>121</v>
      </c>
      <c r="C34" s="76" t="s">
        <v>440</v>
      </c>
      <c r="D34" s="77"/>
      <c r="E34" s="77"/>
    </row>
    <row r="35" ht="17.25" spans="2:5">
      <c r="B35" s="46" t="s">
        <v>460</v>
      </c>
      <c r="C35" s="49"/>
      <c r="D35" s="46"/>
      <c r="E35" s="46"/>
    </row>
    <row r="36" ht="17.25" spans="2:5">
      <c r="B36" s="78"/>
      <c r="C36" s="47"/>
      <c r="D36" s="48" t="s">
        <v>442</v>
      </c>
      <c r="E36" s="48" t="s">
        <v>282</v>
      </c>
    </row>
    <row r="37" ht="17.25" spans="2:5">
      <c r="B37" s="50" t="s">
        <v>444</v>
      </c>
      <c r="C37" s="51"/>
      <c r="D37" s="51"/>
      <c r="E37" s="52"/>
    </row>
    <row r="38" ht="17.25" spans="2:5">
      <c r="B38" s="46"/>
      <c r="C38" s="47"/>
      <c r="D38" s="48" t="s">
        <v>433</v>
      </c>
      <c r="E38" s="48" t="s">
        <v>444</v>
      </c>
    </row>
    <row r="39" ht="17.25" spans="2:5">
      <c r="B39" s="49" t="s">
        <v>286</v>
      </c>
      <c r="C39" s="48" t="s">
        <v>435</v>
      </c>
      <c r="D39" s="47"/>
      <c r="E39" s="47"/>
    </row>
    <row r="40" ht="17.25" spans="2:5">
      <c r="B40" s="53" t="s">
        <v>461</v>
      </c>
      <c r="C40" s="54"/>
      <c r="D40" s="54"/>
      <c r="E40" s="55"/>
    </row>
    <row r="41" ht="17.25" spans="2:5">
      <c r="B41" s="39" t="s">
        <v>462</v>
      </c>
      <c r="C41" s="40"/>
      <c r="D41" s="40"/>
      <c r="E41" s="41"/>
    </row>
    <row r="42" ht="17.25" spans="2:5">
      <c r="B42" s="28"/>
      <c r="C42" s="29"/>
      <c r="D42" s="30" t="s">
        <v>433</v>
      </c>
      <c r="E42" s="30" t="s">
        <v>463</v>
      </c>
    </row>
    <row r="43" ht="17.25" spans="2:5">
      <c r="B43" s="27" t="s">
        <v>286</v>
      </c>
      <c r="C43" s="30" t="s">
        <v>435</v>
      </c>
      <c r="D43" s="29"/>
      <c r="E43" s="29"/>
    </row>
    <row r="44" ht="17.25" spans="2:5">
      <c r="B44" s="28"/>
      <c r="C44" s="29"/>
      <c r="D44" s="30" t="s">
        <v>433</v>
      </c>
      <c r="E44" s="30" t="s">
        <v>464</v>
      </c>
    </row>
    <row r="45" ht="17.25" spans="2:5">
      <c r="B45" s="27" t="s">
        <v>286</v>
      </c>
      <c r="C45" s="30" t="s">
        <v>435</v>
      </c>
      <c r="D45" s="29"/>
      <c r="E45" s="29"/>
    </row>
    <row r="46" ht="17.25" spans="2:5">
      <c r="B46" s="39" t="s">
        <v>465</v>
      </c>
      <c r="C46" s="40"/>
      <c r="D46" s="40"/>
      <c r="E46" s="41"/>
    </row>
    <row r="47" ht="17.25" spans="2:5">
      <c r="B47" s="28"/>
      <c r="C47" s="29"/>
      <c r="D47" s="30" t="s">
        <v>433</v>
      </c>
      <c r="E47" s="30" t="s">
        <v>466</v>
      </c>
    </row>
    <row r="48" ht="17.25" spans="2:5">
      <c r="B48" s="27" t="s">
        <v>286</v>
      </c>
      <c r="C48" s="30" t="s">
        <v>435</v>
      </c>
      <c r="D48" s="29"/>
      <c r="E48" s="29"/>
    </row>
    <row r="49" ht="17.25" spans="2:5">
      <c r="B49" s="39" t="s">
        <v>448</v>
      </c>
      <c r="C49" s="40"/>
      <c r="D49" s="40"/>
      <c r="E49" s="41"/>
    </row>
    <row r="50" ht="17.25" spans="2:5">
      <c r="B50" s="28"/>
      <c r="C50" s="29"/>
      <c r="D50" s="30" t="s">
        <v>433</v>
      </c>
      <c r="E50" s="30" t="s">
        <v>449</v>
      </c>
    </row>
    <row r="51" ht="17.25" spans="2:5">
      <c r="B51" s="27" t="s">
        <v>286</v>
      </c>
      <c r="C51" s="30" t="s">
        <v>435</v>
      </c>
      <c r="D51" s="29"/>
      <c r="E51" s="29"/>
    </row>
    <row r="52" ht="17.25" spans="2:5">
      <c r="B52" s="27"/>
      <c r="C52" s="30"/>
      <c r="D52" s="29"/>
      <c r="E52" s="29"/>
    </row>
  </sheetData>
  <mergeCells count="26">
    <mergeCell ref="H3:J3"/>
    <mergeCell ref="B7:E7"/>
    <mergeCell ref="B10:E10"/>
    <mergeCell ref="B13:E13"/>
    <mergeCell ref="B16:E16"/>
    <mergeCell ref="B17:E17"/>
    <mergeCell ref="B18:E18"/>
    <mergeCell ref="B19:E19"/>
    <mergeCell ref="B23:E23"/>
    <mergeCell ref="B27:E27"/>
    <mergeCell ref="B30:E30"/>
    <mergeCell ref="B31:E31"/>
    <mergeCell ref="B32:E32"/>
    <mergeCell ref="B33:E33"/>
    <mergeCell ref="B37:E37"/>
    <mergeCell ref="B40:E40"/>
    <mergeCell ref="B41:E41"/>
    <mergeCell ref="B46:E46"/>
    <mergeCell ref="B49:E49"/>
    <mergeCell ref="C20:C21"/>
    <mergeCell ref="C34:C35"/>
    <mergeCell ref="D20:D21"/>
    <mergeCell ref="D34:D35"/>
    <mergeCell ref="E20:E21"/>
    <mergeCell ref="E34:E35"/>
    <mergeCell ref="A3:E4"/>
  </mergeCells>
  <pageMargins left="0.699305555555556" right="0.699305555555556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83"/>
  <sheetViews>
    <sheetView workbookViewId="0">
      <selection activeCell="B27" sqref="B27:E27"/>
    </sheetView>
  </sheetViews>
  <sheetFormatPr defaultColWidth="9" defaultRowHeight="16.5"/>
  <cols>
    <col min="2" max="2" width="28.6916666666667" customWidth="1"/>
    <col min="3" max="3" width="21.6916666666667" customWidth="1"/>
    <col min="4" max="4" width="18.8416666666667" customWidth="1"/>
    <col min="5" max="5" width="31.075" customWidth="1"/>
  </cols>
  <sheetData>
    <row r="2" spans="1:1">
      <c r="A2" s="3" t="s">
        <v>256</v>
      </c>
    </row>
    <row r="3" s="1" customFormat="1" ht="12" customHeight="1" spans="1:10">
      <c r="A3" s="12" t="s">
        <v>467</v>
      </c>
      <c r="B3" s="12"/>
      <c r="C3" s="12"/>
      <c r="D3" s="12"/>
      <c r="E3" s="12"/>
      <c r="F3" s="11"/>
      <c r="G3" s="13"/>
      <c r="H3" s="12"/>
      <c r="I3" s="12"/>
      <c r="J3" s="12"/>
    </row>
    <row r="4" s="1" customFormat="1" ht="12" customHeight="1" spans="1:9">
      <c r="A4" s="14"/>
      <c r="B4" s="14"/>
      <c r="C4" s="14"/>
      <c r="D4" s="14"/>
      <c r="E4" s="14"/>
      <c r="F4" s="15"/>
      <c r="G4" s="16"/>
      <c r="H4" s="17"/>
      <c r="I4" s="38"/>
    </row>
    <row r="5" s="1" customFormat="1" ht="12" customHeight="1" spans="1:9">
      <c r="A5" s="12"/>
      <c r="B5" s="12"/>
      <c r="C5" s="12"/>
      <c r="D5" s="12"/>
      <c r="E5" s="12"/>
      <c r="F5" s="11"/>
      <c r="G5" s="13"/>
      <c r="H5" s="18"/>
      <c r="I5" s="38"/>
    </row>
    <row r="6" ht="17.25" spans="2:5">
      <c r="B6" s="19" t="s">
        <v>62</v>
      </c>
      <c r="C6" s="20" t="s">
        <v>258</v>
      </c>
      <c r="D6" s="20" t="s">
        <v>259</v>
      </c>
      <c r="E6" s="20" t="s">
        <v>62</v>
      </c>
    </row>
    <row r="7" ht="17.25" spans="2:5">
      <c r="B7" s="39" t="s">
        <v>448</v>
      </c>
      <c r="C7" s="40"/>
      <c r="D7" s="40"/>
      <c r="E7" s="41"/>
    </row>
    <row r="8" ht="17.25" spans="2:5">
      <c r="B8" s="28"/>
      <c r="C8" s="29"/>
      <c r="D8" s="30" t="s">
        <v>433</v>
      </c>
      <c r="E8" s="30" t="s">
        <v>449</v>
      </c>
    </row>
    <row r="9" ht="17.25" spans="2:5">
      <c r="B9" s="27" t="s">
        <v>286</v>
      </c>
      <c r="C9" s="30" t="s">
        <v>435</v>
      </c>
      <c r="D9" s="29"/>
      <c r="E9" s="29"/>
    </row>
    <row r="10" ht="17.25" spans="2:5">
      <c r="B10" s="39" t="s">
        <v>450</v>
      </c>
      <c r="C10" s="40"/>
      <c r="D10" s="40"/>
      <c r="E10" s="41"/>
    </row>
    <row r="11" ht="17.25" spans="2:5">
      <c r="B11" s="28"/>
      <c r="C11" s="29"/>
      <c r="D11" s="30" t="s">
        <v>433</v>
      </c>
      <c r="E11" s="30" t="s">
        <v>451</v>
      </c>
    </row>
    <row r="12" ht="17.25" spans="2:5">
      <c r="B12" s="27" t="s">
        <v>286</v>
      </c>
      <c r="C12" s="30" t="s">
        <v>435</v>
      </c>
      <c r="D12" s="29"/>
      <c r="E12" s="29"/>
    </row>
    <row r="13" ht="17.25" spans="2:5">
      <c r="B13" s="56" t="s">
        <v>468</v>
      </c>
      <c r="C13" s="57"/>
      <c r="D13" s="57"/>
      <c r="E13" s="58"/>
    </row>
    <row r="14" ht="17.25" spans="2:5">
      <c r="B14" s="28"/>
      <c r="C14" s="29"/>
      <c r="D14" s="30" t="s">
        <v>433</v>
      </c>
      <c r="E14" s="30" t="s">
        <v>453</v>
      </c>
    </row>
    <row r="15" ht="17.25" spans="2:5">
      <c r="B15" s="27" t="s">
        <v>286</v>
      </c>
      <c r="C15" s="30" t="s">
        <v>435</v>
      </c>
      <c r="D15" s="29"/>
      <c r="E15" s="29"/>
    </row>
    <row r="16" spans="2:5">
      <c r="B16" s="59" t="s">
        <v>436</v>
      </c>
      <c r="C16" s="60"/>
      <c r="D16" s="60"/>
      <c r="E16" s="61"/>
    </row>
    <row r="17" spans="2:5">
      <c r="B17" s="62" t="s">
        <v>437</v>
      </c>
      <c r="C17" s="63"/>
      <c r="D17" s="63"/>
      <c r="E17" s="64"/>
    </row>
    <row r="18" spans="2:5">
      <c r="B18" s="62" t="s">
        <v>438</v>
      </c>
      <c r="C18" s="63"/>
      <c r="D18" s="63"/>
      <c r="E18" s="64"/>
    </row>
    <row r="19" ht="17.25" spans="2:5">
      <c r="B19" s="65" t="s">
        <v>439</v>
      </c>
      <c r="C19" s="66"/>
      <c r="D19" s="66"/>
      <c r="E19" s="30"/>
    </row>
    <row r="20" spans="2:5">
      <c r="B20" s="24" t="s">
        <v>121</v>
      </c>
      <c r="C20" s="25" t="s">
        <v>440</v>
      </c>
      <c r="D20" s="26"/>
      <c r="E20" s="26"/>
    </row>
    <row r="21" ht="17.25" spans="2:5">
      <c r="B21" s="28" t="s">
        <v>441</v>
      </c>
      <c r="C21" s="27"/>
      <c r="D21" s="28"/>
      <c r="E21" s="28"/>
    </row>
    <row r="22" ht="17.25" spans="2:5">
      <c r="B22" s="42"/>
      <c r="C22" s="29"/>
      <c r="D22" s="30" t="s">
        <v>442</v>
      </c>
      <c r="E22" s="30" t="s">
        <v>282</v>
      </c>
    </row>
    <row r="23" ht="17.25" spans="2:5">
      <c r="B23" s="39" t="s">
        <v>469</v>
      </c>
      <c r="C23" s="40"/>
      <c r="D23" s="40"/>
      <c r="E23" s="41"/>
    </row>
    <row r="24" ht="17.25" spans="2:5">
      <c r="B24" s="28"/>
      <c r="C24" s="29"/>
      <c r="D24" s="30" t="s">
        <v>433</v>
      </c>
      <c r="E24" s="30" t="s">
        <v>455</v>
      </c>
    </row>
    <row r="25" ht="17.25" spans="2:5">
      <c r="B25" s="27" t="s">
        <v>286</v>
      </c>
      <c r="C25" s="30" t="s">
        <v>435</v>
      </c>
      <c r="D25" s="29"/>
      <c r="E25" s="29"/>
    </row>
    <row r="26" ht="17.25" spans="2:5">
      <c r="B26" s="27"/>
      <c r="C26" s="30"/>
      <c r="D26" s="29"/>
      <c r="E26" s="29"/>
    </row>
    <row r="27" ht="17.25" spans="2:5">
      <c r="B27" s="43" t="s">
        <v>456</v>
      </c>
      <c r="C27" s="44"/>
      <c r="D27" s="44"/>
      <c r="E27" s="45"/>
    </row>
    <row r="28" ht="17.25" spans="2:5">
      <c r="B28" s="46"/>
      <c r="C28" s="47"/>
      <c r="D28" s="48" t="s">
        <v>433</v>
      </c>
      <c r="E28" s="48" t="s">
        <v>432</v>
      </c>
    </row>
    <row r="29" ht="17.25" spans="2:5">
      <c r="B29" s="49" t="s">
        <v>286</v>
      </c>
      <c r="C29" s="48" t="s">
        <v>435</v>
      </c>
      <c r="D29" s="47"/>
      <c r="E29" s="47"/>
    </row>
    <row r="30" spans="2:5">
      <c r="B30" s="67" t="s">
        <v>457</v>
      </c>
      <c r="C30" s="68"/>
      <c r="D30" s="68"/>
      <c r="E30" s="69"/>
    </row>
    <row r="31" spans="2:5">
      <c r="B31" s="70" t="s">
        <v>458</v>
      </c>
      <c r="C31" s="71"/>
      <c r="D31" s="71"/>
      <c r="E31" s="72"/>
    </row>
    <row r="32" spans="2:5">
      <c r="B32" s="70" t="s">
        <v>459</v>
      </c>
      <c r="C32" s="71"/>
      <c r="D32" s="71"/>
      <c r="E32" s="72"/>
    </row>
    <row r="33" ht="17.25" spans="2:5">
      <c r="B33" s="73" t="s">
        <v>439</v>
      </c>
      <c r="C33" s="74"/>
      <c r="D33" s="74"/>
      <c r="E33" s="48"/>
    </row>
    <row r="34" spans="2:5">
      <c r="B34" s="75" t="s">
        <v>121</v>
      </c>
      <c r="C34" s="76" t="s">
        <v>440</v>
      </c>
      <c r="D34" s="77"/>
      <c r="E34" s="77"/>
    </row>
    <row r="35" ht="17.25" spans="2:5">
      <c r="B35" s="46" t="s">
        <v>460</v>
      </c>
      <c r="C35" s="49"/>
      <c r="D35" s="46"/>
      <c r="E35" s="46"/>
    </row>
    <row r="36" ht="17.25" spans="2:5">
      <c r="B36" s="78"/>
      <c r="C36" s="47"/>
      <c r="D36" s="48" t="s">
        <v>442</v>
      </c>
      <c r="E36" s="48" t="s">
        <v>282</v>
      </c>
    </row>
    <row r="37" ht="17.25" spans="2:5">
      <c r="B37" s="50" t="s">
        <v>444</v>
      </c>
      <c r="C37" s="51"/>
      <c r="D37" s="51"/>
      <c r="E37" s="52"/>
    </row>
    <row r="38" ht="17.25" spans="2:5">
      <c r="B38" s="46"/>
      <c r="C38" s="47"/>
      <c r="D38" s="48" t="s">
        <v>433</v>
      </c>
      <c r="E38" s="48" t="s">
        <v>444</v>
      </c>
    </row>
    <row r="39" ht="17.25" spans="2:5">
      <c r="B39" s="49" t="s">
        <v>286</v>
      </c>
      <c r="C39" s="48" t="s">
        <v>435</v>
      </c>
      <c r="D39" s="47"/>
      <c r="E39" s="47"/>
    </row>
    <row r="40" ht="17.25" spans="2:5">
      <c r="B40" s="53" t="s">
        <v>461</v>
      </c>
      <c r="C40" s="54"/>
      <c r="D40" s="54"/>
      <c r="E40" s="55"/>
    </row>
    <row r="41" ht="17.25" spans="2:5">
      <c r="B41" s="39" t="s">
        <v>470</v>
      </c>
      <c r="C41" s="40"/>
      <c r="D41" s="40"/>
      <c r="E41" s="41"/>
    </row>
    <row r="42" ht="17.25" spans="2:5">
      <c r="B42" s="28"/>
      <c r="C42" s="29"/>
      <c r="D42" s="30" t="s">
        <v>433</v>
      </c>
      <c r="E42" s="30" t="s">
        <v>463</v>
      </c>
    </row>
    <row r="43" ht="17.25" spans="2:5">
      <c r="B43" s="27" t="s">
        <v>286</v>
      </c>
      <c r="C43" s="30" t="s">
        <v>435</v>
      </c>
      <c r="D43" s="29"/>
      <c r="E43" s="29"/>
    </row>
    <row r="44" ht="17.25" spans="2:5">
      <c r="B44" s="56" t="s">
        <v>471</v>
      </c>
      <c r="C44" s="57"/>
      <c r="D44" s="57"/>
      <c r="E44" s="58"/>
    </row>
    <row r="45" ht="17.25" spans="2:5">
      <c r="B45" s="28"/>
      <c r="C45" s="29"/>
      <c r="D45" s="30" t="s">
        <v>433</v>
      </c>
      <c r="E45" s="30" t="s">
        <v>453</v>
      </c>
    </row>
    <row r="46" ht="17.25" spans="2:5">
      <c r="B46" s="27" t="s">
        <v>286</v>
      </c>
      <c r="C46" s="30" t="s">
        <v>435</v>
      </c>
      <c r="D46" s="29"/>
      <c r="E46" s="29"/>
    </row>
    <row r="47" spans="2:5">
      <c r="B47" s="59" t="s">
        <v>436</v>
      </c>
      <c r="C47" s="60"/>
      <c r="D47" s="60"/>
      <c r="E47" s="61"/>
    </row>
    <row r="48" spans="2:5">
      <c r="B48" s="62" t="s">
        <v>437</v>
      </c>
      <c r="C48" s="63"/>
      <c r="D48" s="63"/>
      <c r="E48" s="64"/>
    </row>
    <row r="49" spans="2:5">
      <c r="B49" s="62" t="s">
        <v>472</v>
      </c>
      <c r="C49" s="63"/>
      <c r="D49" s="63"/>
      <c r="E49" s="64"/>
    </row>
    <row r="50" ht="17.25" spans="2:5">
      <c r="B50" s="65" t="s">
        <v>439</v>
      </c>
      <c r="C50" s="66"/>
      <c r="D50" s="66"/>
      <c r="E50" s="30"/>
    </row>
    <row r="51" spans="2:5">
      <c r="B51" s="24" t="s">
        <v>121</v>
      </c>
      <c r="C51" s="25" t="s">
        <v>440</v>
      </c>
      <c r="D51" s="26"/>
      <c r="E51" s="26"/>
    </row>
    <row r="52" ht="17.25" spans="2:5">
      <c r="B52" s="28" t="s">
        <v>441</v>
      </c>
      <c r="C52" s="27"/>
      <c r="D52" s="28"/>
      <c r="E52" s="28"/>
    </row>
    <row r="53" ht="17.25" spans="2:5">
      <c r="B53" s="42"/>
      <c r="C53" s="29"/>
      <c r="D53" s="30" t="s">
        <v>442</v>
      </c>
      <c r="E53" s="30" t="s">
        <v>282</v>
      </c>
    </row>
    <row r="54" ht="17.25" spans="2:5">
      <c r="B54" s="39" t="s">
        <v>473</v>
      </c>
      <c r="C54" s="40"/>
      <c r="D54" s="40"/>
      <c r="E54" s="41"/>
    </row>
    <row r="55" ht="17.25" spans="2:5">
      <c r="B55" s="28"/>
      <c r="C55" s="29"/>
      <c r="D55" s="30" t="s">
        <v>433</v>
      </c>
      <c r="E55" s="30" t="s">
        <v>455</v>
      </c>
    </row>
    <row r="56" ht="17.25" spans="2:5">
      <c r="B56" s="27" t="s">
        <v>286</v>
      </c>
      <c r="C56" s="30" t="s">
        <v>435</v>
      </c>
      <c r="D56" s="29"/>
      <c r="E56" s="29"/>
    </row>
    <row r="57" ht="17.25" spans="2:5">
      <c r="B57" s="27"/>
      <c r="C57" s="30"/>
      <c r="D57" s="29"/>
      <c r="E57" s="29"/>
    </row>
    <row r="58" ht="17.25" spans="2:5">
      <c r="B58" s="43" t="s">
        <v>456</v>
      </c>
      <c r="C58" s="44"/>
      <c r="D58" s="44"/>
      <c r="E58" s="45"/>
    </row>
    <row r="59" ht="17.25" spans="2:5">
      <c r="B59" s="46"/>
      <c r="C59" s="47"/>
      <c r="D59" s="48" t="s">
        <v>433</v>
      </c>
      <c r="E59" s="48" t="s">
        <v>432</v>
      </c>
    </row>
    <row r="60" ht="17.25" spans="2:5">
      <c r="B60" s="49" t="s">
        <v>286</v>
      </c>
      <c r="C60" s="48" t="s">
        <v>435</v>
      </c>
      <c r="D60" s="47"/>
      <c r="E60" s="47"/>
    </row>
    <row r="61" ht="27.65" customHeight="1" spans="2:5">
      <c r="B61" s="67" t="s">
        <v>457</v>
      </c>
      <c r="C61" s="68"/>
      <c r="D61" s="68"/>
      <c r="E61" s="69"/>
    </row>
    <row r="62" spans="2:5">
      <c r="B62" s="70" t="s">
        <v>458</v>
      </c>
      <c r="C62" s="71"/>
      <c r="D62" s="71"/>
      <c r="E62" s="72"/>
    </row>
    <row r="63" spans="2:5">
      <c r="B63" s="70" t="s">
        <v>459</v>
      </c>
      <c r="C63" s="71"/>
      <c r="D63" s="71"/>
      <c r="E63" s="72"/>
    </row>
    <row r="64" ht="17.25" spans="2:5">
      <c r="B64" s="73" t="s">
        <v>439</v>
      </c>
      <c r="C64" s="74"/>
      <c r="D64" s="74"/>
      <c r="E64" s="48"/>
    </row>
    <row r="65" spans="2:5">
      <c r="B65" s="75" t="s">
        <v>121</v>
      </c>
      <c r="C65" s="76" t="s">
        <v>440</v>
      </c>
      <c r="D65" s="77"/>
      <c r="E65" s="77"/>
    </row>
    <row r="66" ht="17.25" spans="2:5">
      <c r="B66" s="46" t="s">
        <v>460</v>
      </c>
      <c r="C66" s="49"/>
      <c r="D66" s="46"/>
      <c r="E66" s="46"/>
    </row>
    <row r="67" ht="17.25" spans="2:5">
      <c r="B67" s="78"/>
      <c r="C67" s="47"/>
      <c r="D67" s="48" t="s">
        <v>442</v>
      </c>
      <c r="E67" s="48" t="s">
        <v>282</v>
      </c>
    </row>
    <row r="68" ht="17.25" spans="2:5">
      <c r="B68" s="50" t="s">
        <v>444</v>
      </c>
      <c r="C68" s="51"/>
      <c r="D68" s="51"/>
      <c r="E68" s="52"/>
    </row>
    <row r="69" ht="17.25" spans="2:5">
      <c r="B69" s="46"/>
      <c r="C69" s="47"/>
      <c r="D69" s="48" t="s">
        <v>433</v>
      </c>
      <c r="E69" s="48" t="s">
        <v>444</v>
      </c>
    </row>
    <row r="70" ht="17.25" spans="2:5">
      <c r="B70" s="49" t="s">
        <v>286</v>
      </c>
      <c r="C70" s="48" t="s">
        <v>435</v>
      </c>
      <c r="D70" s="47"/>
      <c r="E70" s="47"/>
    </row>
    <row r="71" ht="17.25" spans="2:5">
      <c r="B71" s="53" t="s">
        <v>461</v>
      </c>
      <c r="C71" s="54"/>
      <c r="D71" s="54"/>
      <c r="E71" s="55"/>
    </row>
    <row r="72" ht="17.25" spans="2:5">
      <c r="B72" s="39" t="s">
        <v>474</v>
      </c>
      <c r="C72" s="40"/>
      <c r="D72" s="40"/>
      <c r="E72" s="41"/>
    </row>
    <row r="73" ht="17.25" spans="2:5">
      <c r="B73" s="28"/>
      <c r="C73" s="29"/>
      <c r="D73" s="30" t="s">
        <v>433</v>
      </c>
      <c r="E73" s="30" t="s">
        <v>463</v>
      </c>
    </row>
    <row r="74" ht="17.25" spans="2:5">
      <c r="B74" s="27" t="s">
        <v>286</v>
      </c>
      <c r="C74" s="30" t="s">
        <v>435</v>
      </c>
      <c r="D74" s="29"/>
      <c r="E74" s="29"/>
    </row>
    <row r="75" ht="17.25" spans="2:5">
      <c r="B75" s="28"/>
      <c r="C75" s="29"/>
      <c r="D75" s="30" t="s">
        <v>433</v>
      </c>
      <c r="E75" s="30" t="s">
        <v>464</v>
      </c>
    </row>
    <row r="76" ht="17.25" spans="2:5">
      <c r="B76" s="27" t="s">
        <v>286</v>
      </c>
      <c r="C76" s="30" t="s">
        <v>435</v>
      </c>
      <c r="D76" s="29"/>
      <c r="E76" s="29"/>
    </row>
    <row r="77" ht="17.25" spans="2:5">
      <c r="B77" s="39" t="s">
        <v>465</v>
      </c>
      <c r="C77" s="40"/>
      <c r="D77" s="40"/>
      <c r="E77" s="41"/>
    </row>
    <row r="78" ht="17.25" spans="2:5">
      <c r="B78" s="28"/>
      <c r="C78" s="29"/>
      <c r="D78" s="30" t="s">
        <v>433</v>
      </c>
      <c r="E78" s="30" t="s">
        <v>466</v>
      </c>
    </row>
    <row r="79" ht="17.25" spans="2:5">
      <c r="B79" s="27" t="s">
        <v>286</v>
      </c>
      <c r="C79" s="30" t="s">
        <v>435</v>
      </c>
      <c r="D79" s="29"/>
      <c r="E79" s="29"/>
    </row>
    <row r="80" ht="17.25" spans="2:5">
      <c r="B80" s="39" t="s">
        <v>448</v>
      </c>
      <c r="C80" s="40"/>
      <c r="D80" s="40"/>
      <c r="E80" s="41"/>
    </row>
    <row r="81" ht="17.25" spans="2:5">
      <c r="B81" s="28"/>
      <c r="C81" s="29"/>
      <c r="D81" s="30" t="s">
        <v>433</v>
      </c>
      <c r="E81" s="30" t="s">
        <v>449</v>
      </c>
    </row>
    <row r="82" ht="17.25" spans="2:5">
      <c r="B82" s="27" t="s">
        <v>286</v>
      </c>
      <c r="C82" s="30" t="s">
        <v>435</v>
      </c>
      <c r="D82" s="29"/>
      <c r="E82" s="29"/>
    </row>
    <row r="83" ht="17.25" spans="2:5">
      <c r="B83" s="27"/>
      <c r="C83" s="30"/>
      <c r="D83" s="29"/>
      <c r="E83" s="29"/>
    </row>
  </sheetData>
  <mergeCells count="46">
    <mergeCell ref="H3:J3"/>
    <mergeCell ref="B7:E7"/>
    <mergeCell ref="B10:E10"/>
    <mergeCell ref="B13:E13"/>
    <mergeCell ref="B16:E16"/>
    <mergeCell ref="B17:E17"/>
    <mergeCell ref="B18:E18"/>
    <mergeCell ref="B19:E19"/>
    <mergeCell ref="B23:E23"/>
    <mergeCell ref="B27:E27"/>
    <mergeCell ref="B30:E30"/>
    <mergeCell ref="B31:E31"/>
    <mergeCell ref="B32:E32"/>
    <mergeCell ref="B33:E33"/>
    <mergeCell ref="B37:E37"/>
    <mergeCell ref="B40:E40"/>
    <mergeCell ref="B41:E41"/>
    <mergeCell ref="B44:E44"/>
    <mergeCell ref="B47:E47"/>
    <mergeCell ref="B48:E48"/>
    <mergeCell ref="B49:E49"/>
    <mergeCell ref="B50:E50"/>
    <mergeCell ref="B54:E54"/>
    <mergeCell ref="B58:E58"/>
    <mergeCell ref="B61:E61"/>
    <mergeCell ref="B62:E62"/>
    <mergeCell ref="B63:E63"/>
    <mergeCell ref="B64:E64"/>
    <mergeCell ref="B68:E68"/>
    <mergeCell ref="B71:E71"/>
    <mergeCell ref="B72:E72"/>
    <mergeCell ref="B77:E77"/>
    <mergeCell ref="B80:E80"/>
    <mergeCell ref="C20:C21"/>
    <mergeCell ref="C34:C35"/>
    <mergeCell ref="C51:C52"/>
    <mergeCell ref="C65:C66"/>
    <mergeCell ref="D20:D21"/>
    <mergeCell ref="D34:D35"/>
    <mergeCell ref="D51:D52"/>
    <mergeCell ref="D65:D66"/>
    <mergeCell ref="E20:E21"/>
    <mergeCell ref="E34:E35"/>
    <mergeCell ref="E51:E52"/>
    <mergeCell ref="E65:E66"/>
    <mergeCell ref="A3:E4"/>
  </mergeCells>
  <pageMargins left="0.699305555555556" right="0.699305555555556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41"/>
  <sheetViews>
    <sheetView workbookViewId="0">
      <selection activeCell="B27" sqref="B27:C27"/>
    </sheetView>
  </sheetViews>
  <sheetFormatPr defaultColWidth="9" defaultRowHeight="16.5"/>
  <cols>
    <col min="2" max="2" width="26" customWidth="1"/>
    <col min="3" max="3" width="19" customWidth="1"/>
    <col min="4" max="4" width="19.3083333333333" customWidth="1"/>
    <col min="5" max="5" width="26.075" customWidth="1"/>
  </cols>
  <sheetData>
    <row r="2" spans="1:1">
      <c r="A2" s="3" t="s">
        <v>256</v>
      </c>
    </row>
    <row r="3" s="1" customFormat="1" ht="12" customHeight="1" spans="1:10">
      <c r="A3" s="12" t="s">
        <v>475</v>
      </c>
      <c r="B3" s="12"/>
      <c r="C3" s="12"/>
      <c r="D3" s="12"/>
      <c r="E3" s="12"/>
      <c r="F3" s="11"/>
      <c r="G3" s="13"/>
      <c r="H3" s="12"/>
      <c r="I3" s="12"/>
      <c r="J3" s="12"/>
    </row>
    <row r="4" s="1" customFormat="1" ht="12" customHeight="1" spans="1:9">
      <c r="A4" s="14"/>
      <c r="B4" s="14"/>
      <c r="C4" s="14"/>
      <c r="D4" s="14"/>
      <c r="E4" s="14"/>
      <c r="F4" s="15"/>
      <c r="G4" s="16"/>
      <c r="H4" s="17"/>
      <c r="I4" s="38"/>
    </row>
    <row r="5" s="1" customFormat="1" ht="12" customHeight="1" spans="1:9">
      <c r="A5" s="12"/>
      <c r="B5" s="12"/>
      <c r="C5" s="12"/>
      <c r="D5" s="12"/>
      <c r="E5" s="12"/>
      <c r="F5" s="11"/>
      <c r="G5" s="13"/>
      <c r="H5" s="18"/>
      <c r="I5" s="38"/>
    </row>
    <row r="6" ht="17.25" spans="2:5">
      <c r="B6" s="19" t="s">
        <v>62</v>
      </c>
      <c r="C6" s="20" t="s">
        <v>258</v>
      </c>
      <c r="D6" s="20" t="s">
        <v>259</v>
      </c>
      <c r="E6" s="20" t="s">
        <v>62</v>
      </c>
    </row>
    <row r="7" ht="17.25" spans="2:5">
      <c r="B7" s="39" t="s">
        <v>448</v>
      </c>
      <c r="C7" s="40"/>
      <c r="D7" s="40"/>
      <c r="E7" s="41"/>
    </row>
    <row r="8" ht="17.25" spans="2:5">
      <c r="B8" s="28"/>
      <c r="C8" s="29"/>
      <c r="D8" s="30" t="s">
        <v>433</v>
      </c>
      <c r="E8" s="30" t="s">
        <v>449</v>
      </c>
    </row>
    <row r="9" ht="17.25" spans="2:5">
      <c r="B9" s="27" t="s">
        <v>286</v>
      </c>
      <c r="C9" s="30" t="s">
        <v>435</v>
      </c>
      <c r="D9" s="29"/>
      <c r="E9" s="29"/>
    </row>
    <row r="10" ht="17.25" spans="2:5">
      <c r="B10" s="39" t="s">
        <v>450</v>
      </c>
      <c r="C10" s="40"/>
      <c r="D10" s="40"/>
      <c r="E10" s="41"/>
    </row>
    <row r="11" ht="17.25" spans="2:5">
      <c r="B11" s="28"/>
      <c r="C11" s="29"/>
      <c r="D11" s="30" t="s">
        <v>433</v>
      </c>
      <c r="E11" s="30" t="s">
        <v>451</v>
      </c>
    </row>
    <row r="12" ht="17.25" spans="2:5">
      <c r="B12" s="27" t="s">
        <v>286</v>
      </c>
      <c r="C12" s="30" t="s">
        <v>435</v>
      </c>
      <c r="D12" s="29"/>
      <c r="E12" s="29"/>
    </row>
    <row r="13" ht="17.25" spans="2:5">
      <c r="B13" s="39" t="s">
        <v>452</v>
      </c>
      <c r="C13" s="40"/>
      <c r="D13" s="40"/>
      <c r="E13" s="41"/>
    </row>
    <row r="14" ht="17.25" spans="2:5">
      <c r="B14" s="28"/>
      <c r="C14" s="29"/>
      <c r="D14" s="30" t="s">
        <v>433</v>
      </c>
      <c r="E14" s="30" t="s">
        <v>453</v>
      </c>
    </row>
    <row r="15" ht="17.25" spans="2:5">
      <c r="B15" s="27" t="s">
        <v>286</v>
      </c>
      <c r="C15" s="30" t="s">
        <v>435</v>
      </c>
      <c r="D15" s="29"/>
      <c r="E15" s="29"/>
    </row>
    <row r="16" spans="2:5">
      <c r="B16" s="24" t="s">
        <v>121</v>
      </c>
      <c r="C16" s="25" t="s">
        <v>440</v>
      </c>
      <c r="D16" s="26"/>
      <c r="E16" s="26"/>
    </row>
    <row r="17" ht="17.25" spans="2:5">
      <c r="B17" s="28" t="s">
        <v>441</v>
      </c>
      <c r="C17" s="27"/>
      <c r="D17" s="28"/>
      <c r="E17" s="28"/>
    </row>
    <row r="18" ht="17.25" spans="2:5">
      <c r="B18" s="42"/>
      <c r="C18" s="29"/>
      <c r="D18" s="30" t="s">
        <v>442</v>
      </c>
      <c r="E18" s="30" t="s">
        <v>282</v>
      </c>
    </row>
    <row r="19" ht="17.25" spans="2:5">
      <c r="B19" s="39" t="s">
        <v>476</v>
      </c>
      <c r="C19" s="40"/>
      <c r="D19" s="40"/>
      <c r="E19" s="41"/>
    </row>
    <row r="20" ht="17.25" spans="2:5">
      <c r="B20" s="28"/>
      <c r="C20" s="29"/>
      <c r="D20" s="30" t="s">
        <v>433</v>
      </c>
      <c r="E20" s="30" t="s">
        <v>455</v>
      </c>
    </row>
    <row r="21" ht="17.25" spans="2:5">
      <c r="B21" s="27" t="s">
        <v>286</v>
      </c>
      <c r="C21" s="30" t="s">
        <v>435</v>
      </c>
      <c r="D21" s="29"/>
      <c r="E21" s="29"/>
    </row>
    <row r="22" ht="17.25" spans="2:5">
      <c r="B22" s="27"/>
      <c r="C22" s="30"/>
      <c r="D22" s="29"/>
      <c r="E22" s="29"/>
    </row>
    <row r="23" ht="17.25" spans="2:5">
      <c r="B23" s="43" t="s">
        <v>477</v>
      </c>
      <c r="C23" s="44"/>
      <c r="D23" s="44"/>
      <c r="E23" s="45"/>
    </row>
    <row r="24" ht="17.25" spans="2:5">
      <c r="B24" s="46"/>
      <c r="C24" s="47"/>
      <c r="D24" s="48" t="s">
        <v>433</v>
      </c>
      <c r="E24" s="48" t="s">
        <v>432</v>
      </c>
    </row>
    <row r="25" ht="17.25" spans="2:5">
      <c r="B25" s="49" t="s">
        <v>286</v>
      </c>
      <c r="C25" s="48" t="s">
        <v>435</v>
      </c>
      <c r="D25" s="47"/>
      <c r="E25" s="47"/>
    </row>
    <row r="26" ht="17.25" spans="2:5">
      <c r="B26" s="50" t="s">
        <v>446</v>
      </c>
      <c r="C26" s="51"/>
      <c r="D26" s="51"/>
      <c r="E26" s="52"/>
    </row>
    <row r="27" ht="17.25" spans="2:5">
      <c r="B27" s="46"/>
      <c r="C27" s="47"/>
      <c r="D27" s="48" t="s">
        <v>433</v>
      </c>
      <c r="E27" s="48" t="s">
        <v>446</v>
      </c>
    </row>
    <row r="28" ht="17.25" spans="2:5">
      <c r="B28" s="49" t="s">
        <v>286</v>
      </c>
      <c r="C28" s="48" t="s">
        <v>435</v>
      </c>
      <c r="D28" s="47"/>
      <c r="E28" s="47"/>
    </row>
    <row r="29" ht="17.25" spans="2:5">
      <c r="B29" s="53" t="s">
        <v>461</v>
      </c>
      <c r="C29" s="54"/>
      <c r="D29" s="54"/>
      <c r="E29" s="55"/>
    </row>
    <row r="30" ht="17.25" spans="2:5">
      <c r="B30" s="39" t="s">
        <v>478</v>
      </c>
      <c r="C30" s="40"/>
      <c r="D30" s="40"/>
      <c r="E30" s="41"/>
    </row>
    <row r="31" ht="17.25" spans="2:5">
      <c r="B31" s="28"/>
      <c r="C31" s="29"/>
      <c r="D31" s="30" t="s">
        <v>433</v>
      </c>
      <c r="E31" s="30" t="s">
        <v>463</v>
      </c>
    </row>
    <row r="32" ht="17.25" spans="2:5">
      <c r="B32" s="27" t="s">
        <v>286</v>
      </c>
      <c r="C32" s="30" t="s">
        <v>435</v>
      </c>
      <c r="D32" s="29"/>
      <c r="E32" s="29"/>
    </row>
    <row r="33" ht="17.25" spans="2:5">
      <c r="B33" s="28"/>
      <c r="C33" s="29"/>
      <c r="D33" s="30" t="s">
        <v>433</v>
      </c>
      <c r="E33" s="30" t="s">
        <v>464</v>
      </c>
    </row>
    <row r="34" ht="17.25" spans="2:5">
      <c r="B34" s="27" t="s">
        <v>286</v>
      </c>
      <c r="C34" s="30" t="s">
        <v>435</v>
      </c>
      <c r="D34" s="29"/>
      <c r="E34" s="29"/>
    </row>
    <row r="35" ht="17.25" spans="2:5">
      <c r="B35" s="39" t="s">
        <v>465</v>
      </c>
      <c r="C35" s="40"/>
      <c r="D35" s="40"/>
      <c r="E35" s="41"/>
    </row>
    <row r="36" ht="17.25" spans="2:5">
      <c r="B36" s="28"/>
      <c r="C36" s="29"/>
      <c r="D36" s="30" t="s">
        <v>433</v>
      </c>
      <c r="E36" s="30" t="s">
        <v>466</v>
      </c>
    </row>
    <row r="37" ht="17.25" spans="2:5">
      <c r="B37" s="27" t="s">
        <v>286</v>
      </c>
      <c r="C37" s="30" t="s">
        <v>435</v>
      </c>
      <c r="D37" s="29"/>
      <c r="E37" s="29"/>
    </row>
    <row r="38" ht="17.25" spans="2:5">
      <c r="B38" s="39" t="s">
        <v>448</v>
      </c>
      <c r="C38" s="40"/>
      <c r="D38" s="40"/>
      <c r="E38" s="41"/>
    </row>
    <row r="39" ht="17.25" spans="2:5">
      <c r="B39" s="28"/>
      <c r="C39" s="29"/>
      <c r="D39" s="30" t="s">
        <v>433</v>
      </c>
      <c r="E39" s="30" t="s">
        <v>449</v>
      </c>
    </row>
    <row r="40" ht="17.25" spans="2:5">
      <c r="B40" s="27" t="s">
        <v>286</v>
      </c>
      <c r="C40" s="30" t="s">
        <v>435</v>
      </c>
      <c r="D40" s="29"/>
      <c r="E40" s="29"/>
    </row>
    <row r="41" ht="17.25" spans="2:5">
      <c r="B41" s="27"/>
      <c r="C41" s="30"/>
      <c r="D41" s="29"/>
      <c r="E41" s="29"/>
    </row>
  </sheetData>
  <mergeCells count="15">
    <mergeCell ref="H3:J3"/>
    <mergeCell ref="B7:E7"/>
    <mergeCell ref="B10:E10"/>
    <mergeCell ref="B13:E13"/>
    <mergeCell ref="B19:E19"/>
    <mergeCell ref="B23:E23"/>
    <mergeCell ref="B26:E26"/>
    <mergeCell ref="B29:E29"/>
    <mergeCell ref="B30:E30"/>
    <mergeCell ref="B35:E35"/>
    <mergeCell ref="B38:E38"/>
    <mergeCell ref="C16:C17"/>
    <mergeCell ref="D16:D17"/>
    <mergeCell ref="E16:E17"/>
    <mergeCell ref="A3:E4"/>
  </mergeCells>
  <pageMargins left="0.699305555555556" right="0.699305555555556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J24"/>
  <sheetViews>
    <sheetView workbookViewId="0">
      <selection activeCell="B27" sqref="B27:C27"/>
    </sheetView>
  </sheetViews>
  <sheetFormatPr defaultColWidth="9" defaultRowHeight="16.5"/>
  <cols>
    <col min="2" max="2" width="28.075" customWidth="1"/>
    <col min="3" max="3" width="20.8416666666667" customWidth="1"/>
    <col min="4" max="4" width="15.3083333333333" customWidth="1"/>
    <col min="5" max="5" width="31.4583333333333" customWidth="1"/>
  </cols>
  <sheetData>
    <row r="2" spans="1:1">
      <c r="A2" s="3" t="s">
        <v>256</v>
      </c>
    </row>
    <row r="3" s="1" customFormat="1" ht="12" customHeight="1" spans="1:10">
      <c r="A3" s="12" t="s">
        <v>479</v>
      </c>
      <c r="B3" s="12"/>
      <c r="C3" s="12"/>
      <c r="D3" s="12"/>
      <c r="E3" s="12"/>
      <c r="F3" s="11"/>
      <c r="G3" s="13"/>
      <c r="H3" s="12"/>
      <c r="I3" s="12"/>
      <c r="J3" s="12"/>
    </row>
    <row r="4" s="1" customFormat="1" ht="12" customHeight="1" spans="1:9">
      <c r="A4" s="14"/>
      <c r="B4" s="14"/>
      <c r="C4" s="14"/>
      <c r="D4" s="14"/>
      <c r="E4" s="14"/>
      <c r="F4" s="15"/>
      <c r="G4" s="16"/>
      <c r="H4" s="17"/>
      <c r="I4" s="38"/>
    </row>
    <row r="5" s="1" customFormat="1" ht="12" customHeight="1" spans="1:9">
      <c r="A5" s="12"/>
      <c r="B5" s="12"/>
      <c r="C5" s="12"/>
      <c r="D5" s="12"/>
      <c r="E5" s="12"/>
      <c r="F5" s="11"/>
      <c r="G5" s="13"/>
      <c r="H5" s="18"/>
      <c r="I5" s="38"/>
    </row>
    <row r="6" ht="17.25" spans="2:5">
      <c r="B6" s="19" t="s">
        <v>62</v>
      </c>
      <c r="C6" s="20" t="s">
        <v>258</v>
      </c>
      <c r="D6" s="20" t="s">
        <v>259</v>
      </c>
      <c r="E6" s="20" t="s">
        <v>62</v>
      </c>
    </row>
    <row r="7" ht="17.25" spans="2:5">
      <c r="B7" s="21" t="s">
        <v>480</v>
      </c>
      <c r="C7" s="22"/>
      <c r="D7" s="22"/>
      <c r="E7" s="23"/>
    </row>
    <row r="8" spans="2:5">
      <c r="B8" s="24" t="s">
        <v>121</v>
      </c>
      <c r="C8" s="25" t="s">
        <v>440</v>
      </c>
      <c r="D8" s="26"/>
      <c r="E8" s="26"/>
    </row>
    <row r="9" ht="17.25" spans="2:5">
      <c r="B9" s="27" t="s">
        <v>481</v>
      </c>
      <c r="C9" s="27"/>
      <c r="D9" s="28"/>
      <c r="E9" s="28"/>
    </row>
    <row r="10" ht="17.25" spans="2:5">
      <c r="B10" s="28"/>
      <c r="C10" s="29"/>
      <c r="D10" s="30" t="s">
        <v>442</v>
      </c>
      <c r="E10" s="30" t="s">
        <v>282</v>
      </c>
    </row>
    <row r="11" ht="17.25" spans="2:5">
      <c r="B11" s="31" t="s">
        <v>482</v>
      </c>
      <c r="C11" s="32"/>
      <c r="D11" s="32"/>
      <c r="E11" s="33"/>
    </row>
    <row r="12" ht="17.25" spans="2:5">
      <c r="B12" s="28"/>
      <c r="C12" s="29"/>
      <c r="D12" s="30" t="s">
        <v>433</v>
      </c>
      <c r="E12" s="30" t="s">
        <v>483</v>
      </c>
    </row>
    <row r="13" ht="17.25" spans="2:5">
      <c r="B13" s="27" t="s">
        <v>286</v>
      </c>
      <c r="C13" s="30" t="s">
        <v>435</v>
      </c>
      <c r="D13" s="29"/>
      <c r="E13" s="29"/>
    </row>
    <row r="14" ht="17.25" spans="2:5">
      <c r="B14" s="34" t="s">
        <v>484</v>
      </c>
      <c r="C14" s="35"/>
      <c r="D14" s="35"/>
      <c r="E14" s="36"/>
    </row>
    <row r="15" spans="2:5">
      <c r="B15" s="24" t="s">
        <v>121</v>
      </c>
      <c r="C15" s="25" t="s">
        <v>440</v>
      </c>
      <c r="D15" s="26"/>
      <c r="E15" s="26"/>
    </row>
    <row r="16" ht="17.25" spans="2:5">
      <c r="B16" s="27" t="s">
        <v>485</v>
      </c>
      <c r="C16" s="27"/>
      <c r="D16" s="28"/>
      <c r="E16" s="28"/>
    </row>
    <row r="17" ht="17.25" spans="2:5">
      <c r="B17" s="28"/>
      <c r="C17" s="29"/>
      <c r="D17" s="30" t="s">
        <v>442</v>
      </c>
      <c r="E17" s="30" t="s">
        <v>282</v>
      </c>
    </row>
    <row r="18" ht="17.25" spans="2:5">
      <c r="B18" s="28"/>
      <c r="C18" s="29"/>
      <c r="D18" s="30"/>
      <c r="E18" s="37" t="s">
        <v>486</v>
      </c>
    </row>
    <row r="19" ht="17.25" spans="2:5">
      <c r="B19" s="28"/>
      <c r="C19" s="29"/>
      <c r="D19" s="30" t="s">
        <v>433</v>
      </c>
      <c r="E19" s="30" t="s">
        <v>487</v>
      </c>
    </row>
    <row r="20" ht="17.25" spans="2:5">
      <c r="B20" s="27" t="s">
        <v>286</v>
      </c>
      <c r="C20" s="30" t="s">
        <v>435</v>
      </c>
      <c r="D20" s="29"/>
      <c r="E20" s="29"/>
    </row>
    <row r="21" ht="17.25" spans="2:5">
      <c r="B21" s="34" t="s">
        <v>484</v>
      </c>
      <c r="C21" s="35"/>
      <c r="D21" s="35"/>
      <c r="E21" s="36"/>
    </row>
    <row r="22" spans="2:5">
      <c r="B22" s="24" t="s">
        <v>121</v>
      </c>
      <c r="C22" s="25" t="s">
        <v>440</v>
      </c>
      <c r="D22" s="26"/>
      <c r="E22" s="26"/>
    </row>
    <row r="23" ht="17.25" spans="2:5">
      <c r="B23" s="27" t="s">
        <v>488</v>
      </c>
      <c r="C23" s="27"/>
      <c r="D23" s="28"/>
      <c r="E23" s="28"/>
    </row>
    <row r="24" ht="17.25" spans="2:5">
      <c r="B24" s="28"/>
      <c r="C24" s="29"/>
      <c r="D24" s="30" t="s">
        <v>442</v>
      </c>
      <c r="E24" s="30" t="s">
        <v>282</v>
      </c>
    </row>
  </sheetData>
  <mergeCells count="15">
    <mergeCell ref="H3:J3"/>
    <mergeCell ref="B7:E7"/>
    <mergeCell ref="B11:E11"/>
    <mergeCell ref="B14:E14"/>
    <mergeCell ref="B21:E21"/>
    <mergeCell ref="C8:C9"/>
    <mergeCell ref="C15:C16"/>
    <mergeCell ref="C22:C23"/>
    <mergeCell ref="D8:D9"/>
    <mergeCell ref="D15:D16"/>
    <mergeCell ref="D22:D23"/>
    <mergeCell ref="E8:E9"/>
    <mergeCell ref="E15:E16"/>
    <mergeCell ref="E22:E23"/>
    <mergeCell ref="A3:E4"/>
  </mergeCells>
  <pageMargins left="0.699305555555556" right="0.699305555555556" top="0.75" bottom="0.75" header="0.3" footer="0.3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B27" sqref="B27:C27"/>
    </sheetView>
  </sheetViews>
  <sheetFormatPr defaultColWidth="9" defaultRowHeight="16.5" outlineLevelRow="6"/>
  <cols>
    <col min="2" max="7" width="20.6916666666667" customWidth="1"/>
  </cols>
  <sheetData>
    <row r="1" spans="1:1">
      <c r="A1" s="2" t="s">
        <v>256</v>
      </c>
    </row>
    <row r="2" spans="1:1">
      <c r="A2" s="3"/>
    </row>
    <row r="3" s="1" customFormat="1" ht="20.25" spans="1:9">
      <c r="A3"/>
      <c r="B3" s="4" t="s">
        <v>489</v>
      </c>
      <c r="C3" s="4"/>
      <c r="D3" s="4"/>
      <c r="E3" s="4"/>
      <c r="F3" s="4"/>
      <c r="G3" s="4"/>
      <c r="H3" s="5"/>
      <c r="I3" s="11"/>
    </row>
    <row r="4" spans="2:7">
      <c r="B4" s="6" t="s">
        <v>62</v>
      </c>
      <c r="C4" s="6" t="s">
        <v>258</v>
      </c>
      <c r="D4" s="6" t="s">
        <v>259</v>
      </c>
      <c r="E4" s="6" t="s">
        <v>62</v>
      </c>
      <c r="F4" s="6" t="s">
        <v>260</v>
      </c>
      <c r="G4" s="6" t="s">
        <v>261</v>
      </c>
    </row>
    <row r="5" spans="2:7">
      <c r="B5" s="7" t="s">
        <v>490</v>
      </c>
      <c r="C5" s="7"/>
      <c r="D5" s="7"/>
      <c r="E5" s="7"/>
      <c r="F5" s="8"/>
      <c r="G5" s="8"/>
    </row>
    <row r="6" spans="2:7">
      <c r="B6" s="7" t="s">
        <v>491</v>
      </c>
      <c r="C6" s="7" t="s">
        <v>492</v>
      </c>
      <c r="D6" s="9"/>
      <c r="E6" s="10"/>
      <c r="F6" s="8"/>
      <c r="G6" s="8"/>
    </row>
    <row r="7" spans="2:7">
      <c r="B7" s="9"/>
      <c r="C7" s="9"/>
      <c r="D7" s="7" t="s">
        <v>493</v>
      </c>
      <c r="E7" s="7" t="s">
        <v>282</v>
      </c>
      <c r="F7" s="8"/>
      <c r="G7" s="8"/>
    </row>
  </sheetData>
  <mergeCells count="5">
    <mergeCell ref="B3:G3"/>
    <mergeCell ref="B5:E5"/>
    <mergeCell ref="D6:E6"/>
    <mergeCell ref="F5:F7"/>
    <mergeCell ref="G5:G7"/>
  </mergeCells>
  <dataValidations count="1">
    <dataValidation type="list" allowBlank="1" showInputMessage="1" showErrorMessage="1" sqref="F5:F7">
      <formula1>"OK,NG,NA"</formula1>
    </dataValidation>
  </dataValidations>
  <hyperlinks>
    <hyperlink ref="A1" location="业务流程清单!A1" display="Retur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zoomScale="85" zoomScaleNormal="85" workbookViewId="0">
      <selection activeCell="J11" sqref="J11"/>
    </sheetView>
  </sheetViews>
  <sheetFormatPr defaultColWidth="8.84166666666667" defaultRowHeight="14.25" outlineLevelCol="5"/>
  <cols>
    <col min="1" max="1" width="15.4583333333333" style="210" customWidth="1"/>
    <col min="2" max="2" width="23.3083333333333" style="210" customWidth="1"/>
    <col min="3" max="3" width="48.4583333333333" style="210" customWidth="1"/>
    <col min="4" max="4" width="17.075" style="210" customWidth="1"/>
    <col min="5" max="5" width="14.075" style="210" customWidth="1"/>
    <col min="6" max="16384" width="8.84166666666667" style="210"/>
  </cols>
  <sheetData>
    <row r="1" ht="20.15" customHeight="1" spans="1:5">
      <c r="A1" s="211" t="s">
        <v>14</v>
      </c>
      <c r="B1" s="211"/>
      <c r="C1" s="211"/>
      <c r="D1" s="211"/>
      <c r="E1" s="211"/>
    </row>
    <row r="2" ht="16.5" spans="1:5">
      <c r="A2" s="212" t="s">
        <v>15</v>
      </c>
      <c r="B2" s="213" t="s">
        <v>16</v>
      </c>
      <c r="C2" s="214"/>
      <c r="D2" s="214"/>
      <c r="E2" s="215"/>
    </row>
    <row r="3" ht="16.5" spans="1:5">
      <c r="A3" s="212" t="s">
        <v>17</v>
      </c>
      <c r="B3" s="216">
        <v>45307</v>
      </c>
      <c r="C3" s="217"/>
      <c r="D3" s="217"/>
      <c r="E3" s="218"/>
    </row>
    <row r="4" ht="16.5" spans="1:5">
      <c r="A4" s="212" t="s">
        <v>18</v>
      </c>
      <c r="B4" s="219" t="s">
        <v>19</v>
      </c>
      <c r="C4" s="217"/>
      <c r="D4" s="217"/>
      <c r="E4" s="218"/>
    </row>
    <row r="5" ht="20.15" customHeight="1" spans="1:5">
      <c r="A5" s="211" t="s">
        <v>20</v>
      </c>
      <c r="B5" s="211"/>
      <c r="C5" s="211"/>
      <c r="D5" s="211"/>
      <c r="E5" s="211"/>
    </row>
    <row r="6" spans="1:5">
      <c r="A6" s="220" t="s">
        <v>21</v>
      </c>
      <c r="B6" s="221" t="s">
        <v>22</v>
      </c>
      <c r="C6" s="221" t="s">
        <v>23</v>
      </c>
      <c r="D6" s="221" t="s">
        <v>24</v>
      </c>
      <c r="E6" s="222">
        <v>5000</v>
      </c>
    </row>
    <row r="7" spans="1:5">
      <c r="A7" s="220"/>
      <c r="B7" s="221" t="s">
        <v>25</v>
      </c>
      <c r="C7" s="221" t="s">
        <v>26</v>
      </c>
      <c r="D7" s="221" t="s">
        <v>24</v>
      </c>
      <c r="E7" s="222">
        <v>5000</v>
      </c>
    </row>
    <row r="8" spans="1:5">
      <c r="A8" s="223"/>
      <c r="B8" s="221" t="s">
        <v>27</v>
      </c>
      <c r="C8" s="219">
        <v>0</v>
      </c>
      <c r="D8" s="217"/>
      <c r="E8" s="218"/>
    </row>
    <row r="9" ht="20.15" customHeight="1" spans="1:5">
      <c r="A9" s="224" t="s">
        <v>28</v>
      </c>
      <c r="B9" s="224"/>
      <c r="C9" s="224"/>
      <c r="D9" s="224"/>
      <c r="E9" s="224"/>
    </row>
    <row r="10" ht="20.15" customHeight="1" spans="1:5">
      <c r="A10" s="225" t="s">
        <v>29</v>
      </c>
      <c r="B10" s="226" t="s">
        <v>30</v>
      </c>
      <c r="C10" s="227"/>
      <c r="D10" s="227"/>
      <c r="E10" s="228"/>
    </row>
    <row r="11" ht="20.15" customHeight="1" spans="1:5">
      <c r="A11" s="221" t="s">
        <v>31</v>
      </c>
      <c r="B11" s="229" t="s">
        <v>32</v>
      </c>
      <c r="C11" s="230"/>
      <c r="D11" s="230"/>
      <c r="E11" s="231"/>
    </row>
    <row r="12" ht="20.15" customHeight="1" spans="1:5">
      <c r="A12" s="232" t="s">
        <v>33</v>
      </c>
      <c r="B12" s="233" t="s">
        <v>34</v>
      </c>
      <c r="C12" s="230"/>
      <c r="D12" s="230"/>
      <c r="E12" s="231"/>
    </row>
    <row r="13" ht="20.15" customHeight="1" spans="1:5">
      <c r="A13" s="221"/>
      <c r="B13" s="233"/>
      <c r="C13" s="230"/>
      <c r="D13" s="230"/>
      <c r="E13" s="231"/>
    </row>
    <row r="14" ht="20.15" customHeight="1" spans="1:5">
      <c r="A14" s="221"/>
      <c r="B14" s="234"/>
      <c r="C14" s="235"/>
      <c r="D14" s="235"/>
      <c r="E14" s="236"/>
    </row>
    <row r="15" ht="20.15" customHeight="1" spans="1:5">
      <c r="A15" s="211" t="s">
        <v>35</v>
      </c>
      <c r="B15" s="211"/>
      <c r="C15" s="211"/>
      <c r="D15" s="211"/>
      <c r="E15" s="211"/>
    </row>
    <row r="16" spans="1:5">
      <c r="A16" s="220" t="s">
        <v>36</v>
      </c>
      <c r="B16" s="221" t="s">
        <v>37</v>
      </c>
      <c r="C16" s="210">
        <f>COUNTIF(業務流程清單!E6:E67,"OK")</f>
        <v>27</v>
      </c>
      <c r="D16" s="221" t="s">
        <v>38</v>
      </c>
      <c r="E16" s="221">
        <f>COUNTIF(業務流程清單!E6:E67,"NG")</f>
        <v>0</v>
      </c>
    </row>
    <row r="17" ht="16.5" spans="1:5">
      <c r="A17" s="220"/>
      <c r="B17" s="221" t="s">
        <v>39</v>
      </c>
      <c r="C17" s="221">
        <f>COUNTIF(業務流程清單!E6:E484,"OK")+COUNTIF(業務流程清單!E6:E484,"NG")</f>
        <v>27</v>
      </c>
      <c r="D17" s="221" t="s">
        <v>40</v>
      </c>
      <c r="E17" s="237">
        <f>(C16/C17)*0.9</f>
        <v>0.9</v>
      </c>
    </row>
    <row r="18" ht="16.5" spans="1:5">
      <c r="A18" s="223"/>
      <c r="B18" s="221" t="s">
        <v>41</v>
      </c>
      <c r="C18" s="238"/>
      <c r="D18" s="239"/>
      <c r="E18" s="231"/>
    </row>
    <row r="19" ht="20.15" customHeight="1" spans="1:5">
      <c r="A19" s="211" t="s">
        <v>42</v>
      </c>
      <c r="B19" s="211"/>
      <c r="C19" s="211"/>
      <c r="D19" s="211"/>
      <c r="E19" s="211"/>
    </row>
    <row r="20" ht="20.15" customHeight="1" spans="1:5">
      <c r="A20" s="240" t="s">
        <v>43</v>
      </c>
      <c r="B20" s="241" t="s">
        <v>44</v>
      </c>
      <c r="C20" s="242"/>
      <c r="D20" s="242" t="s">
        <v>45</v>
      </c>
      <c r="E20" s="242" t="s">
        <v>46</v>
      </c>
    </row>
    <row r="21" ht="17.15" customHeight="1" spans="1:5">
      <c r="A21" s="243"/>
      <c r="B21" s="244"/>
      <c r="C21" s="245"/>
      <c r="D21" s="8"/>
      <c r="E21" s="246"/>
    </row>
    <row r="22" ht="17.15" customHeight="1" spans="1:5">
      <c r="A22" s="243"/>
      <c r="B22" s="244"/>
      <c r="C22" s="245"/>
      <c r="D22" s="8"/>
      <c r="E22" s="246"/>
    </row>
    <row r="23" ht="17.15" customHeight="1" spans="1:5">
      <c r="A23" s="243"/>
      <c r="B23" s="244"/>
      <c r="C23" s="245"/>
      <c r="D23" s="8"/>
      <c r="E23" s="246"/>
    </row>
    <row r="24" ht="17.15" customHeight="1" spans="1:5">
      <c r="A24" s="243"/>
      <c r="B24" s="244"/>
      <c r="C24" s="245"/>
      <c r="D24" s="247"/>
      <c r="E24" s="248"/>
    </row>
    <row r="25" ht="17.15" customHeight="1" spans="1:5">
      <c r="A25" s="211" t="s">
        <v>47</v>
      </c>
      <c r="B25" s="211"/>
      <c r="C25" s="211"/>
      <c r="D25" s="211"/>
      <c r="E25" s="211"/>
    </row>
    <row r="26" ht="17.15" customHeight="1" spans="1:5">
      <c r="A26" s="240" t="s">
        <v>17</v>
      </c>
      <c r="B26" s="241" t="s">
        <v>48</v>
      </c>
      <c r="C26" s="226" t="s">
        <v>49</v>
      </c>
      <c r="D26" s="249"/>
      <c r="E26" s="250"/>
    </row>
    <row r="27" ht="55" customHeight="1" spans="1:5">
      <c r="A27" s="251">
        <v>45307</v>
      </c>
      <c r="B27" s="252">
        <v>0.9</v>
      </c>
      <c r="C27" s="253"/>
      <c r="D27" s="227"/>
      <c r="E27" s="228"/>
    </row>
    <row r="28" ht="20.15" customHeight="1" spans="1:5">
      <c r="A28" s="251"/>
      <c r="B28" s="254"/>
      <c r="C28" s="255"/>
      <c r="D28" s="256"/>
      <c r="E28" s="257"/>
    </row>
    <row r="29" ht="26" customHeight="1" spans="1:5">
      <c r="A29" s="251"/>
      <c r="B29" s="254"/>
      <c r="C29" s="255"/>
      <c r="D29" s="256"/>
      <c r="E29" s="257"/>
    </row>
    <row r="30" ht="20.15" customHeight="1" spans="1:6">
      <c r="A30" s="258"/>
      <c r="B30" s="259"/>
      <c r="C30" s="259"/>
      <c r="D30" s="259"/>
      <c r="E30" s="260"/>
      <c r="F30" s="210" t="s">
        <v>50</v>
      </c>
    </row>
    <row r="31" ht="20.15" customHeight="1" spans="1:5">
      <c r="A31" s="261"/>
      <c r="B31" s="262"/>
      <c r="C31" s="262"/>
      <c r="D31" s="262"/>
      <c r="E31" s="263"/>
    </row>
    <row r="32" ht="20.15" hidden="1" customHeight="1"/>
    <row r="33" ht="78.75" hidden="1" customHeight="1"/>
    <row r="47" ht="15.75" spans="2:2">
      <c r="B47" s="118"/>
    </row>
    <row r="55" spans="5:5">
      <c r="E55" s="210" t="s">
        <v>51</v>
      </c>
    </row>
    <row r="61" ht="16.5" spans="2:2">
      <c r="B61" s="119" t="s">
        <v>52</v>
      </c>
    </row>
  </sheetData>
  <mergeCells count="29">
    <mergeCell ref="A1:E1"/>
    <mergeCell ref="B2:E2"/>
    <mergeCell ref="B3:E3"/>
    <mergeCell ref="B4:E4"/>
    <mergeCell ref="A5:E5"/>
    <mergeCell ref="C8:E8"/>
    <mergeCell ref="A9:E9"/>
    <mergeCell ref="B10:E10"/>
    <mergeCell ref="B11:E11"/>
    <mergeCell ref="B12:E12"/>
    <mergeCell ref="B13:E13"/>
    <mergeCell ref="B14:E14"/>
    <mergeCell ref="A15:E15"/>
    <mergeCell ref="C18:E18"/>
    <mergeCell ref="A19:E19"/>
    <mergeCell ref="B20:C20"/>
    <mergeCell ref="B21:C21"/>
    <mergeCell ref="B22:C22"/>
    <mergeCell ref="B23:C23"/>
    <mergeCell ref="B24:C24"/>
    <mergeCell ref="A25:E25"/>
    <mergeCell ref="C26:E26"/>
    <mergeCell ref="C27:E27"/>
    <mergeCell ref="C28:E28"/>
    <mergeCell ref="C29:E29"/>
    <mergeCell ref="A30:E30"/>
    <mergeCell ref="A31:E31"/>
    <mergeCell ref="A6:A8"/>
    <mergeCell ref="A16:A18"/>
  </mergeCells>
  <pageMargins left="0.699305555555556" right="0.699305555555556" top="0.75" bottom="0.75" header="0.3" footer="0.3"/>
  <pageSetup paperSize="1" scale="87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3"/>
  <sheetViews>
    <sheetView topLeftCell="A43" workbookViewId="0">
      <selection activeCell="B18" sqref="B18:C35"/>
    </sheetView>
  </sheetViews>
  <sheetFormatPr defaultColWidth="9" defaultRowHeight="16.5"/>
  <cols>
    <col min="1" max="1" width="6.69166666666667" customWidth="1"/>
    <col min="2" max="2" width="11.075" customWidth="1"/>
    <col min="3" max="3" width="13.075" customWidth="1"/>
    <col min="4" max="4" width="9.45833333333333" customWidth="1"/>
    <col min="5" max="5" width="46.3083333333333" customWidth="1"/>
    <col min="6" max="6" width="12.075" customWidth="1"/>
    <col min="7" max="7" width="9" customWidth="1"/>
    <col min="8" max="8" width="15.4583333333333" customWidth="1"/>
    <col min="9" max="9" width="49.075" customWidth="1"/>
    <col min="10" max="10" width="8.84166666666667" customWidth="1"/>
    <col min="11" max="11" width="9.45833333333333" customWidth="1"/>
    <col min="12" max="12" width="31.3083333333333" customWidth="1"/>
  </cols>
  <sheetData>
    <row r="1" ht="17.25"/>
    <row r="2" ht="21" spans="5:9">
      <c r="E2" s="179" t="s">
        <v>53</v>
      </c>
      <c r="F2" s="180" t="e">
        <f>AVERAGE(H7:H73)</f>
        <v>#DIV/0!</v>
      </c>
      <c r="I2" s="181"/>
    </row>
    <row r="3" ht="18" spans="1:12">
      <c r="A3" s="181"/>
      <c r="B3" s="181"/>
      <c r="C3" s="181"/>
      <c r="D3" s="182"/>
      <c r="E3" s="182"/>
      <c r="F3" s="183"/>
      <c r="G3" s="181"/>
      <c r="H3" s="181"/>
      <c r="I3" s="181"/>
      <c r="J3" s="195"/>
      <c r="K3" s="195"/>
      <c r="L3" s="196"/>
    </row>
    <row r="4" ht="18" spans="1:12">
      <c r="A4" s="181"/>
      <c r="B4" s="181"/>
      <c r="C4" s="181"/>
      <c r="D4" s="182"/>
      <c r="E4" s="182"/>
      <c r="F4" s="182"/>
      <c r="G4" s="181"/>
      <c r="H4" s="184" t="s">
        <v>54</v>
      </c>
      <c r="I4" s="197"/>
      <c r="J4" s="198"/>
      <c r="K4" s="195"/>
      <c r="L4" s="196"/>
    </row>
    <row r="5" ht="18.75" spans="1:12">
      <c r="A5" s="181" t="s">
        <v>55</v>
      </c>
      <c r="B5" s="185"/>
      <c r="C5" s="185"/>
      <c r="D5" s="186"/>
      <c r="E5" s="186"/>
      <c r="F5" s="186"/>
      <c r="G5" s="185"/>
      <c r="H5" s="185"/>
      <c r="I5" s="185"/>
      <c r="J5" s="199"/>
      <c r="K5" s="200"/>
      <c r="L5" s="201"/>
    </row>
    <row r="6" s="178" customFormat="1" ht="29.15" customHeight="1" spans="2:9">
      <c r="B6" s="187" t="s">
        <v>56</v>
      </c>
      <c r="C6" s="187" t="s">
        <v>57</v>
      </c>
      <c r="D6" s="187" t="s">
        <v>58</v>
      </c>
      <c r="E6" s="187" t="s">
        <v>59</v>
      </c>
      <c r="F6" s="187" t="s">
        <v>60</v>
      </c>
      <c r="G6" s="187" t="s">
        <v>61</v>
      </c>
      <c r="H6" s="187"/>
      <c r="I6" s="187" t="s">
        <v>62</v>
      </c>
    </row>
    <row r="7" spans="2:9">
      <c r="B7" s="188" t="s">
        <v>63</v>
      </c>
      <c r="C7" s="188" t="s">
        <v>64</v>
      </c>
      <c r="D7" s="188"/>
      <c r="E7" s="189" t="s">
        <v>65</v>
      </c>
      <c r="F7" s="188" t="s">
        <v>66</v>
      </c>
      <c r="G7" s="190" t="s">
        <v>67</v>
      </c>
      <c r="H7" s="188"/>
      <c r="I7" s="202"/>
    </row>
    <row r="8" spans="2:9">
      <c r="B8" s="188" t="s">
        <v>68</v>
      </c>
      <c r="C8" s="188" t="s">
        <v>69</v>
      </c>
      <c r="D8" s="188"/>
      <c r="E8" s="189" t="s">
        <v>70</v>
      </c>
      <c r="F8" s="188" t="s">
        <v>66</v>
      </c>
      <c r="G8" s="190" t="s">
        <v>67</v>
      </c>
      <c r="H8" s="188"/>
      <c r="I8" s="202"/>
    </row>
    <row r="9" spans="2:9">
      <c r="B9" s="188"/>
      <c r="C9" s="188" t="s">
        <v>71</v>
      </c>
      <c r="D9" s="188"/>
      <c r="E9" s="189" t="s">
        <v>72</v>
      </c>
      <c r="F9" s="188" t="s">
        <v>66</v>
      </c>
      <c r="G9" s="190" t="s">
        <v>67</v>
      </c>
      <c r="H9" s="188"/>
      <c r="I9" s="202"/>
    </row>
    <row r="10" spans="2:9">
      <c r="B10" s="188"/>
      <c r="C10" s="191" t="s">
        <v>73</v>
      </c>
      <c r="D10" s="191"/>
      <c r="E10" s="192" t="s">
        <v>74</v>
      </c>
      <c r="F10" s="188" t="s">
        <v>75</v>
      </c>
      <c r="G10" s="190" t="s">
        <v>67</v>
      </c>
      <c r="H10" s="188"/>
      <c r="I10" s="202"/>
    </row>
    <row r="11" spans="2:9">
      <c r="B11" s="188"/>
      <c r="C11" s="191" t="s">
        <v>76</v>
      </c>
      <c r="D11" s="191"/>
      <c r="E11" s="192" t="s">
        <v>77</v>
      </c>
      <c r="F11" s="188" t="s">
        <v>78</v>
      </c>
      <c r="G11" s="190" t="s">
        <v>67</v>
      </c>
      <c r="H11" s="188"/>
      <c r="I11" s="202"/>
    </row>
    <row r="12" spans="2:9">
      <c r="B12" s="188"/>
      <c r="C12" s="188" t="s">
        <v>79</v>
      </c>
      <c r="D12" s="188"/>
      <c r="E12" s="189" t="s">
        <v>80</v>
      </c>
      <c r="F12" s="188" t="s">
        <v>66</v>
      </c>
      <c r="G12" s="190" t="s">
        <v>67</v>
      </c>
      <c r="H12" s="188"/>
      <c r="I12" s="202"/>
    </row>
    <row r="13" spans="2:9">
      <c r="B13" s="188"/>
      <c r="C13" s="188" t="s">
        <v>81</v>
      </c>
      <c r="D13" s="188"/>
      <c r="E13" s="189" t="s">
        <v>82</v>
      </c>
      <c r="F13" s="188" t="s">
        <v>66</v>
      </c>
      <c r="G13" s="190" t="s">
        <v>67</v>
      </c>
      <c r="H13" s="188"/>
      <c r="I13" s="202"/>
    </row>
    <row r="14" spans="2:9">
      <c r="B14" s="188"/>
      <c r="C14" s="188" t="s">
        <v>83</v>
      </c>
      <c r="D14" s="188"/>
      <c r="E14" s="189" t="s">
        <v>84</v>
      </c>
      <c r="F14" s="188" t="s">
        <v>75</v>
      </c>
      <c r="G14" s="190" t="s">
        <v>67</v>
      </c>
      <c r="H14" s="188"/>
      <c r="I14" s="202"/>
    </row>
    <row r="15" spans="2:9">
      <c r="B15" s="188"/>
      <c r="C15" s="188" t="s">
        <v>85</v>
      </c>
      <c r="D15" s="188"/>
      <c r="E15" s="189" t="s">
        <v>86</v>
      </c>
      <c r="F15" s="188" t="s">
        <v>78</v>
      </c>
      <c r="G15" s="190" t="s">
        <v>67</v>
      </c>
      <c r="H15" s="188"/>
      <c r="I15" s="202"/>
    </row>
    <row r="16" spans="2:9">
      <c r="B16" s="188"/>
      <c r="C16" s="188" t="s">
        <v>87</v>
      </c>
      <c r="D16" s="188"/>
      <c r="E16" s="189" t="s">
        <v>88</v>
      </c>
      <c r="F16" s="188" t="s">
        <v>75</v>
      </c>
      <c r="G16" s="190" t="s">
        <v>67</v>
      </c>
      <c r="H16" s="188"/>
      <c r="I16" s="202"/>
    </row>
    <row r="17" spans="2:9">
      <c r="B17" s="188"/>
      <c r="C17" s="188" t="s">
        <v>89</v>
      </c>
      <c r="D17" s="188"/>
      <c r="E17" s="189" t="s">
        <v>90</v>
      </c>
      <c r="F17" s="188" t="s">
        <v>78</v>
      </c>
      <c r="G17" s="190" t="s">
        <v>67</v>
      </c>
      <c r="H17" s="188"/>
      <c r="I17" s="202"/>
    </row>
    <row r="18" ht="13.5" customHeight="1" spans="2:9">
      <c r="B18" s="188" t="s">
        <v>91</v>
      </c>
      <c r="C18" s="191" t="s">
        <v>79</v>
      </c>
      <c r="D18" s="191"/>
      <c r="E18" s="192" t="s">
        <v>92</v>
      </c>
      <c r="F18" s="188" t="s">
        <v>66</v>
      </c>
      <c r="G18" s="190" t="s">
        <v>67</v>
      </c>
      <c r="H18" s="188"/>
      <c r="I18" s="203"/>
    </row>
    <row r="19" spans="2:9">
      <c r="B19" s="188"/>
      <c r="C19" s="191" t="s">
        <v>81</v>
      </c>
      <c r="D19" s="191"/>
      <c r="E19" s="192" t="s">
        <v>93</v>
      </c>
      <c r="F19" s="188" t="s">
        <v>66</v>
      </c>
      <c r="G19" s="190" t="s">
        <v>67</v>
      </c>
      <c r="H19" s="188"/>
      <c r="I19" s="204"/>
    </row>
    <row r="20" spans="2:9">
      <c r="B20" s="188"/>
      <c r="C20" s="191" t="s">
        <v>87</v>
      </c>
      <c r="E20" s="192" t="s">
        <v>94</v>
      </c>
      <c r="F20" s="188" t="s">
        <v>78</v>
      </c>
      <c r="G20" s="190" t="s">
        <v>67</v>
      </c>
      <c r="H20" s="188"/>
      <c r="I20" s="202"/>
    </row>
    <row r="21" spans="2:9">
      <c r="B21" s="188"/>
      <c r="C21" s="191" t="s">
        <v>89</v>
      </c>
      <c r="D21" s="191"/>
      <c r="E21" s="192" t="s">
        <v>95</v>
      </c>
      <c r="F21" s="188" t="s">
        <v>75</v>
      </c>
      <c r="G21" s="190" t="s">
        <v>67</v>
      </c>
      <c r="H21" s="188"/>
      <c r="I21" s="202"/>
    </row>
    <row r="22" spans="2:9">
      <c r="B22" s="188"/>
      <c r="C22" s="191" t="s">
        <v>96</v>
      </c>
      <c r="D22" s="191"/>
      <c r="E22" s="192" t="s">
        <v>97</v>
      </c>
      <c r="F22" s="188" t="s">
        <v>75</v>
      </c>
      <c r="G22" s="190" t="s">
        <v>67</v>
      </c>
      <c r="H22" s="188"/>
      <c r="I22" s="203"/>
    </row>
    <row r="23" spans="2:9">
      <c r="B23" s="188"/>
      <c r="C23" s="191" t="s">
        <v>98</v>
      </c>
      <c r="D23" s="191"/>
      <c r="E23" s="192" t="s">
        <v>99</v>
      </c>
      <c r="F23" s="188" t="s">
        <v>78</v>
      </c>
      <c r="G23" s="190" t="s">
        <v>67</v>
      </c>
      <c r="H23" s="188"/>
      <c r="I23" s="204"/>
    </row>
    <row r="24" spans="2:9">
      <c r="B24" s="188"/>
      <c r="C24" s="188" t="s">
        <v>100</v>
      </c>
      <c r="D24" s="188"/>
      <c r="E24" s="189" t="s">
        <v>101</v>
      </c>
      <c r="F24" s="188" t="s">
        <v>66</v>
      </c>
      <c r="G24" s="190" t="s">
        <v>67</v>
      </c>
      <c r="H24" s="188"/>
      <c r="I24" s="202"/>
    </row>
    <row r="25" spans="2:9">
      <c r="B25" s="188"/>
      <c r="C25" s="188" t="s">
        <v>102</v>
      </c>
      <c r="D25" s="188"/>
      <c r="E25" s="189" t="s">
        <v>103</v>
      </c>
      <c r="F25" s="188" t="s">
        <v>66</v>
      </c>
      <c r="G25" s="190" t="s">
        <v>67</v>
      </c>
      <c r="H25" s="188"/>
      <c r="I25" s="202"/>
    </row>
    <row r="26" spans="2:9">
      <c r="B26" s="188"/>
      <c r="C26" s="188" t="s">
        <v>104</v>
      </c>
      <c r="D26" s="188"/>
      <c r="E26" s="189" t="s">
        <v>105</v>
      </c>
      <c r="F26" s="188" t="s">
        <v>75</v>
      </c>
      <c r="G26" s="190" t="s">
        <v>67</v>
      </c>
      <c r="H26" s="188"/>
      <c r="I26" s="202"/>
    </row>
    <row r="27" spans="2:9">
      <c r="B27" s="188"/>
      <c r="C27" s="188" t="s">
        <v>106</v>
      </c>
      <c r="D27" s="188"/>
      <c r="E27" s="189" t="s">
        <v>107</v>
      </c>
      <c r="F27" s="188" t="s">
        <v>78</v>
      </c>
      <c r="G27" s="190" t="s">
        <v>67</v>
      </c>
      <c r="H27" s="188"/>
      <c r="I27" s="202"/>
    </row>
    <row r="28" spans="2:9">
      <c r="B28" s="188"/>
      <c r="C28" s="191" t="s">
        <v>108</v>
      </c>
      <c r="D28" s="191"/>
      <c r="E28" s="192" t="s">
        <v>109</v>
      </c>
      <c r="F28" s="188" t="s">
        <v>75</v>
      </c>
      <c r="G28" s="190" t="s">
        <v>67</v>
      </c>
      <c r="H28" s="188"/>
      <c r="I28" s="202"/>
    </row>
    <row r="29" spans="2:9">
      <c r="B29" s="188"/>
      <c r="C29" s="191" t="s">
        <v>110</v>
      </c>
      <c r="D29" s="191"/>
      <c r="E29" s="192" t="s">
        <v>111</v>
      </c>
      <c r="F29" s="188" t="s">
        <v>78</v>
      </c>
      <c r="G29" s="190" t="s">
        <v>67</v>
      </c>
      <c r="H29" s="188"/>
      <c r="I29" s="202"/>
    </row>
    <row r="30" spans="2:9">
      <c r="B30" s="188"/>
      <c r="C30" s="191" t="s">
        <v>112</v>
      </c>
      <c r="D30" s="191"/>
      <c r="E30" s="192" t="s">
        <v>113</v>
      </c>
      <c r="F30" s="188" t="s">
        <v>75</v>
      </c>
      <c r="G30" s="190" t="s">
        <v>67</v>
      </c>
      <c r="H30" s="188"/>
      <c r="I30" s="202"/>
    </row>
    <row r="31" spans="2:9">
      <c r="B31" s="188"/>
      <c r="C31" s="191" t="s">
        <v>114</v>
      </c>
      <c r="D31" s="191"/>
      <c r="E31" s="192" t="s">
        <v>115</v>
      </c>
      <c r="F31" s="188" t="s">
        <v>78</v>
      </c>
      <c r="G31" s="190" t="s">
        <v>67</v>
      </c>
      <c r="H31" s="188"/>
      <c r="I31" s="202"/>
    </row>
    <row r="32" spans="2:9">
      <c r="B32" s="188"/>
      <c r="C32" s="191" t="s">
        <v>116</v>
      </c>
      <c r="D32" s="191"/>
      <c r="E32" s="192" t="s">
        <v>117</v>
      </c>
      <c r="F32" s="188" t="s">
        <v>75</v>
      </c>
      <c r="G32" s="190" t="s">
        <v>67</v>
      </c>
      <c r="H32" s="188"/>
      <c r="I32" s="202"/>
    </row>
    <row r="33" spans="2:9">
      <c r="B33" s="188"/>
      <c r="C33" s="191" t="s">
        <v>118</v>
      </c>
      <c r="D33" s="191"/>
      <c r="E33" s="192" t="s">
        <v>119</v>
      </c>
      <c r="F33" s="188" t="s">
        <v>78</v>
      </c>
      <c r="G33" s="190" t="s">
        <v>67</v>
      </c>
      <c r="H33" s="188"/>
      <c r="I33" s="202"/>
    </row>
    <row r="34" spans="2:9">
      <c r="B34" s="188"/>
      <c r="C34" s="188" t="s">
        <v>120</v>
      </c>
      <c r="D34" s="188"/>
      <c r="E34" s="189" t="s">
        <v>121</v>
      </c>
      <c r="F34" s="188" t="s">
        <v>75</v>
      </c>
      <c r="G34" s="190" t="s">
        <v>67</v>
      </c>
      <c r="H34" s="188"/>
      <c r="I34" s="205"/>
    </row>
    <row r="35" spans="2:9">
      <c r="B35" s="188"/>
      <c r="C35" s="188" t="s">
        <v>122</v>
      </c>
      <c r="D35" s="188"/>
      <c r="E35" s="189" t="s">
        <v>123</v>
      </c>
      <c r="F35" s="188" t="s">
        <v>78</v>
      </c>
      <c r="G35" s="190" t="s">
        <v>67</v>
      </c>
      <c r="H35" s="188"/>
      <c r="I35" s="206"/>
    </row>
    <row r="36" spans="2:9">
      <c r="B36" s="193" t="s">
        <v>124</v>
      </c>
      <c r="C36" s="188" t="s">
        <v>69</v>
      </c>
      <c r="D36" s="188"/>
      <c r="E36" s="189" t="s">
        <v>125</v>
      </c>
      <c r="F36" s="188" t="s">
        <v>78</v>
      </c>
      <c r="G36" s="190" t="s">
        <v>67</v>
      </c>
      <c r="H36" s="188"/>
      <c r="I36" s="207"/>
    </row>
    <row r="37" spans="2:9">
      <c r="B37" s="193"/>
      <c r="C37" s="188" t="s">
        <v>71</v>
      </c>
      <c r="D37" s="188"/>
      <c r="E37" s="189" t="s">
        <v>126</v>
      </c>
      <c r="F37" s="188" t="s">
        <v>75</v>
      </c>
      <c r="G37" s="190" t="s">
        <v>67</v>
      </c>
      <c r="H37" s="188"/>
      <c r="I37" s="202"/>
    </row>
    <row r="38" spans="2:9">
      <c r="B38" s="193"/>
      <c r="C38" s="191" t="s">
        <v>73</v>
      </c>
      <c r="D38" s="191"/>
      <c r="E38" s="192" t="s">
        <v>127</v>
      </c>
      <c r="F38" s="188" t="s">
        <v>75</v>
      </c>
      <c r="G38" s="190" t="s">
        <v>67</v>
      </c>
      <c r="H38" s="188"/>
      <c r="I38" s="202"/>
    </row>
    <row r="39" spans="2:9">
      <c r="B39" s="193"/>
      <c r="C39" s="191" t="s">
        <v>76</v>
      </c>
      <c r="D39" s="191"/>
      <c r="E39" s="192" t="s">
        <v>128</v>
      </c>
      <c r="F39" s="188" t="s">
        <v>78</v>
      </c>
      <c r="G39" s="190" t="s">
        <v>67</v>
      </c>
      <c r="H39" s="188"/>
      <c r="I39" s="202"/>
    </row>
    <row r="40" spans="2:9">
      <c r="B40" s="193"/>
      <c r="C40" s="191" t="s">
        <v>129</v>
      </c>
      <c r="D40" s="191"/>
      <c r="E40" s="192" t="s">
        <v>130</v>
      </c>
      <c r="F40" s="188" t="s">
        <v>75</v>
      </c>
      <c r="G40" s="190" t="s">
        <v>67</v>
      </c>
      <c r="H40" s="188"/>
      <c r="I40" s="202"/>
    </row>
    <row r="41" spans="2:9">
      <c r="B41" s="193"/>
      <c r="C41" s="191" t="s">
        <v>131</v>
      </c>
      <c r="D41" s="191"/>
      <c r="E41" s="192" t="s">
        <v>132</v>
      </c>
      <c r="F41" s="188" t="s">
        <v>78</v>
      </c>
      <c r="G41" s="190" t="s">
        <v>67</v>
      </c>
      <c r="H41" s="188"/>
      <c r="I41" s="202"/>
    </row>
    <row r="42" spans="2:9">
      <c r="B42" s="193"/>
      <c r="C42" s="191" t="s">
        <v>133</v>
      </c>
      <c r="D42" s="191"/>
      <c r="E42" s="192" t="s">
        <v>134</v>
      </c>
      <c r="F42" s="188" t="s">
        <v>75</v>
      </c>
      <c r="G42" s="190" t="s">
        <v>67</v>
      </c>
      <c r="H42" s="188"/>
      <c r="I42" s="203"/>
    </row>
    <row r="43" spans="2:9">
      <c r="B43" s="193"/>
      <c r="C43" s="191" t="s">
        <v>135</v>
      </c>
      <c r="D43" s="191"/>
      <c r="E43" s="192" t="s">
        <v>136</v>
      </c>
      <c r="F43" s="188" t="s">
        <v>78</v>
      </c>
      <c r="G43" s="190" t="s">
        <v>67</v>
      </c>
      <c r="H43" s="188"/>
      <c r="I43" s="204"/>
    </row>
    <row r="44" spans="2:9">
      <c r="B44" s="188" t="s">
        <v>137</v>
      </c>
      <c r="C44" s="191" t="s">
        <v>69</v>
      </c>
      <c r="D44" s="191"/>
      <c r="E44" s="192" t="s">
        <v>138</v>
      </c>
      <c r="F44" s="188" t="s">
        <v>78</v>
      </c>
      <c r="G44" s="190" t="s">
        <v>67</v>
      </c>
      <c r="H44" s="188"/>
      <c r="I44" s="188"/>
    </row>
    <row r="45" spans="2:9">
      <c r="B45" s="188"/>
      <c r="C45" s="191" t="s">
        <v>71</v>
      </c>
      <c r="D45" s="191"/>
      <c r="E45" s="192" t="s">
        <v>139</v>
      </c>
      <c r="F45" s="188" t="s">
        <v>75</v>
      </c>
      <c r="G45" s="190" t="s">
        <v>67</v>
      </c>
      <c r="H45" s="188"/>
      <c r="I45" s="202"/>
    </row>
    <row r="46" spans="2:9">
      <c r="B46" s="188"/>
      <c r="C46" s="191" t="s">
        <v>73</v>
      </c>
      <c r="D46" s="194"/>
      <c r="E46" s="192" t="s">
        <v>140</v>
      </c>
      <c r="F46" s="188" t="s">
        <v>78</v>
      </c>
      <c r="G46" s="194" t="s">
        <v>141</v>
      </c>
      <c r="H46" s="188"/>
      <c r="I46" s="208"/>
    </row>
    <row r="47" spans="2:9">
      <c r="B47" s="188"/>
      <c r="C47" s="191"/>
      <c r="D47" s="194"/>
      <c r="E47" s="192" t="s">
        <v>142</v>
      </c>
      <c r="F47" s="188"/>
      <c r="G47" s="194" t="s">
        <v>141</v>
      </c>
      <c r="H47" s="188"/>
      <c r="I47" s="209"/>
    </row>
    <row r="48" spans="2:9">
      <c r="B48" s="188"/>
      <c r="C48" s="191"/>
      <c r="D48" s="194"/>
      <c r="E48" s="192" t="s">
        <v>143</v>
      </c>
      <c r="F48" s="188"/>
      <c r="G48" s="194" t="s">
        <v>141</v>
      </c>
      <c r="H48" s="188"/>
      <c r="I48" s="209"/>
    </row>
    <row r="49" spans="2:9">
      <c r="B49" s="188"/>
      <c r="C49" s="191" t="s">
        <v>76</v>
      </c>
      <c r="D49" s="191"/>
      <c r="E49" s="192" t="s">
        <v>144</v>
      </c>
      <c r="F49" s="188" t="s">
        <v>75</v>
      </c>
      <c r="G49" s="194" t="s">
        <v>141</v>
      </c>
      <c r="H49" s="188"/>
      <c r="I49" s="204"/>
    </row>
    <row r="50" spans="2:9">
      <c r="B50" s="188"/>
      <c r="C50" s="188" t="s">
        <v>145</v>
      </c>
      <c r="D50" s="188"/>
      <c r="E50" s="189" t="s">
        <v>146</v>
      </c>
      <c r="F50" s="188" t="s">
        <v>78</v>
      </c>
      <c r="G50" s="190" t="s">
        <v>67</v>
      </c>
      <c r="H50" s="188"/>
      <c r="I50" s="188"/>
    </row>
    <row r="51" spans="2:9">
      <c r="B51" s="188"/>
      <c r="C51" s="188" t="s">
        <v>147</v>
      </c>
      <c r="D51" s="188"/>
      <c r="E51" s="189" t="s">
        <v>148</v>
      </c>
      <c r="F51" s="188" t="s">
        <v>75</v>
      </c>
      <c r="G51" s="190" t="s">
        <v>67</v>
      </c>
      <c r="H51" s="188"/>
      <c r="I51" s="202"/>
    </row>
    <row r="52" spans="2:9">
      <c r="B52" s="193" t="s">
        <v>149</v>
      </c>
      <c r="C52" s="191" t="s">
        <v>69</v>
      </c>
      <c r="D52" s="191"/>
      <c r="E52" s="192" t="s">
        <v>150</v>
      </c>
      <c r="F52" s="188" t="s">
        <v>66</v>
      </c>
      <c r="G52" s="194" t="s">
        <v>141</v>
      </c>
      <c r="H52" s="188"/>
      <c r="I52" s="202"/>
    </row>
    <row r="53" spans="2:9">
      <c r="B53" s="193"/>
      <c r="C53" s="191" t="s">
        <v>71</v>
      </c>
      <c r="D53" s="191"/>
      <c r="E53" s="192" t="s">
        <v>151</v>
      </c>
      <c r="F53" s="188" t="s">
        <v>66</v>
      </c>
      <c r="G53" s="194" t="s">
        <v>141</v>
      </c>
      <c r="H53" s="188"/>
      <c r="I53" s="202"/>
    </row>
    <row r="54" spans="2:9">
      <c r="B54" s="193"/>
      <c r="C54" s="191" t="s">
        <v>73</v>
      </c>
      <c r="D54" s="191"/>
      <c r="E54" s="192" t="s">
        <v>152</v>
      </c>
      <c r="F54" s="188" t="s">
        <v>66</v>
      </c>
      <c r="G54" s="194" t="s">
        <v>141</v>
      </c>
      <c r="H54" s="188"/>
      <c r="I54" s="202"/>
    </row>
    <row r="55" spans="2:9">
      <c r="B55" s="193"/>
      <c r="C55" s="191" t="s">
        <v>76</v>
      </c>
      <c r="D55" s="191"/>
      <c r="E55" s="192" t="s">
        <v>153</v>
      </c>
      <c r="F55" s="188" t="s">
        <v>66</v>
      </c>
      <c r="G55" s="194" t="s">
        <v>141</v>
      </c>
      <c r="H55" s="188"/>
      <c r="I55" s="202"/>
    </row>
    <row r="56" spans="2:9">
      <c r="B56" s="193"/>
      <c r="C56" s="191" t="s">
        <v>129</v>
      </c>
      <c r="D56" s="191"/>
      <c r="E56" s="192" t="s">
        <v>154</v>
      </c>
      <c r="F56" s="188" t="s">
        <v>75</v>
      </c>
      <c r="G56" s="190" t="s">
        <v>67</v>
      </c>
      <c r="H56" s="188"/>
      <c r="I56" s="202"/>
    </row>
    <row r="57" spans="2:9">
      <c r="B57" s="193"/>
      <c r="C57" s="191" t="s">
        <v>131</v>
      </c>
      <c r="D57" s="191"/>
      <c r="E57" s="192" t="s">
        <v>155</v>
      </c>
      <c r="F57" s="188" t="s">
        <v>78</v>
      </c>
      <c r="G57" s="190" t="s">
        <v>67</v>
      </c>
      <c r="H57" s="188"/>
      <c r="I57" s="202"/>
    </row>
    <row r="58" spans="2:9">
      <c r="B58" s="193"/>
      <c r="C58" s="191" t="s">
        <v>87</v>
      </c>
      <c r="D58" s="191"/>
      <c r="E58" s="192" t="s">
        <v>156</v>
      </c>
      <c r="F58" s="188" t="s">
        <v>75</v>
      </c>
      <c r="G58" s="190" t="s">
        <v>67</v>
      </c>
      <c r="H58" s="188"/>
      <c r="I58" s="202"/>
    </row>
    <row r="59" spans="2:9">
      <c r="B59" s="193"/>
      <c r="C59" s="191" t="s">
        <v>89</v>
      </c>
      <c r="D59" s="191"/>
      <c r="E59" s="192" t="s">
        <v>157</v>
      </c>
      <c r="F59" s="188" t="s">
        <v>78</v>
      </c>
      <c r="G59" s="190" t="s">
        <v>67</v>
      </c>
      <c r="H59" s="188"/>
      <c r="I59" s="202"/>
    </row>
    <row r="60" spans="2:9">
      <c r="B60" s="193"/>
      <c r="C60" s="191" t="s">
        <v>158</v>
      </c>
      <c r="D60" s="191"/>
      <c r="E60" s="192" t="s">
        <v>159</v>
      </c>
      <c r="F60" s="188" t="s">
        <v>75</v>
      </c>
      <c r="G60" s="190" t="s">
        <v>67</v>
      </c>
      <c r="H60" s="188"/>
      <c r="I60" s="202"/>
    </row>
    <row r="61" spans="2:9">
      <c r="B61" s="193"/>
      <c r="C61" s="191" t="s">
        <v>160</v>
      </c>
      <c r="D61" s="191"/>
      <c r="E61" s="192" t="s">
        <v>161</v>
      </c>
      <c r="F61" s="188" t="s">
        <v>78</v>
      </c>
      <c r="G61" s="190" t="s">
        <v>67</v>
      </c>
      <c r="H61" s="188"/>
      <c r="I61" s="202"/>
    </row>
    <row r="62" spans="2:9">
      <c r="B62" s="193"/>
      <c r="C62" s="191" t="s">
        <v>96</v>
      </c>
      <c r="D62" s="191"/>
      <c r="E62" s="192" t="s">
        <v>162</v>
      </c>
      <c r="F62" s="188" t="s">
        <v>75</v>
      </c>
      <c r="G62" s="190" t="s">
        <v>67</v>
      </c>
      <c r="H62" s="188"/>
      <c r="I62" s="203"/>
    </row>
    <row r="63" spans="2:9">
      <c r="B63" s="193"/>
      <c r="C63" s="191" t="s">
        <v>98</v>
      </c>
      <c r="D63" s="191"/>
      <c r="E63" s="192" t="s">
        <v>163</v>
      </c>
      <c r="F63" s="188" t="s">
        <v>78</v>
      </c>
      <c r="G63" s="190" t="s">
        <v>67</v>
      </c>
      <c r="H63" s="188"/>
      <c r="I63" s="204"/>
    </row>
    <row r="64" spans="2:9">
      <c r="B64" s="193"/>
      <c r="C64" s="191" t="s">
        <v>100</v>
      </c>
      <c r="D64" s="191"/>
      <c r="E64" s="192" t="s">
        <v>164</v>
      </c>
      <c r="F64" s="188" t="s">
        <v>75</v>
      </c>
      <c r="G64" s="190" t="s">
        <v>67</v>
      </c>
      <c r="H64" s="188"/>
      <c r="I64" s="202"/>
    </row>
    <row r="65" spans="2:9">
      <c r="B65" s="193"/>
      <c r="C65" s="191" t="s">
        <v>102</v>
      </c>
      <c r="D65" s="191"/>
      <c r="E65" s="192" t="s">
        <v>165</v>
      </c>
      <c r="F65" s="188" t="s">
        <v>78</v>
      </c>
      <c r="G65" s="190" t="s">
        <v>67</v>
      </c>
      <c r="H65" s="188"/>
      <c r="I65" s="202"/>
    </row>
    <row r="66" spans="2:9">
      <c r="B66" s="193" t="s">
        <v>166</v>
      </c>
      <c r="C66" s="191" t="s">
        <v>69</v>
      </c>
      <c r="D66" s="191"/>
      <c r="E66" s="192" t="s">
        <v>167</v>
      </c>
      <c r="F66" s="188" t="s">
        <v>78</v>
      </c>
      <c r="G66" s="190" t="s">
        <v>67</v>
      </c>
      <c r="H66" s="188"/>
      <c r="I66" s="202"/>
    </row>
    <row r="67" spans="2:9">
      <c r="B67" s="193"/>
      <c r="C67" s="191" t="s">
        <v>73</v>
      </c>
      <c r="D67" s="191"/>
      <c r="E67" s="192" t="s">
        <v>168</v>
      </c>
      <c r="F67" s="188" t="s">
        <v>78</v>
      </c>
      <c r="G67" s="190" t="s">
        <v>67</v>
      </c>
      <c r="H67" s="188"/>
      <c r="I67" s="202"/>
    </row>
    <row r="68" spans="2:9">
      <c r="B68" s="193"/>
      <c r="C68" s="191" t="s">
        <v>129</v>
      </c>
      <c r="D68" s="191"/>
      <c r="E68" s="192" t="s">
        <v>169</v>
      </c>
      <c r="F68" s="188" t="s">
        <v>78</v>
      </c>
      <c r="G68" s="190" t="s">
        <v>67</v>
      </c>
      <c r="H68" s="188"/>
      <c r="I68" s="202"/>
    </row>
    <row r="69" spans="2:9">
      <c r="B69" s="193"/>
      <c r="C69" s="191" t="s">
        <v>133</v>
      </c>
      <c r="D69" s="191"/>
      <c r="E69" s="192" t="s">
        <v>170</v>
      </c>
      <c r="F69" s="188" t="s">
        <v>78</v>
      </c>
      <c r="G69" s="190" t="s">
        <v>67</v>
      </c>
      <c r="H69" s="188"/>
      <c r="I69" s="202"/>
    </row>
    <row r="70" spans="2:9">
      <c r="B70" s="193"/>
      <c r="C70" s="191" t="s">
        <v>171</v>
      </c>
      <c r="D70" s="192"/>
      <c r="E70" s="192" t="s">
        <v>172</v>
      </c>
      <c r="F70" s="188" t="s">
        <v>78</v>
      </c>
      <c r="G70" s="190" t="s">
        <v>67</v>
      </c>
      <c r="H70" s="188"/>
      <c r="I70" s="202"/>
    </row>
    <row r="71" spans="2:9">
      <c r="B71" s="193"/>
      <c r="C71" s="191" t="s">
        <v>145</v>
      </c>
      <c r="D71" s="192"/>
      <c r="E71" s="192" t="s">
        <v>173</v>
      </c>
      <c r="F71" s="188" t="s">
        <v>78</v>
      </c>
      <c r="G71" s="190" t="s">
        <v>67</v>
      </c>
      <c r="H71" s="188"/>
      <c r="I71" s="202"/>
    </row>
    <row r="72" spans="2:9">
      <c r="B72" s="193" t="s">
        <v>174</v>
      </c>
      <c r="C72" s="191" t="s">
        <v>73</v>
      </c>
      <c r="D72" s="192"/>
      <c r="E72" s="192" t="s">
        <v>175</v>
      </c>
      <c r="F72" s="188" t="s">
        <v>75</v>
      </c>
      <c r="G72" s="190" t="s">
        <v>67</v>
      </c>
      <c r="H72" s="188"/>
      <c r="I72" s="202"/>
    </row>
    <row r="73" spans="2:9">
      <c r="B73" s="193"/>
      <c r="C73" s="191" t="s">
        <v>76</v>
      </c>
      <c r="D73" s="192"/>
      <c r="E73" s="192" t="s">
        <v>176</v>
      </c>
      <c r="F73" s="188" t="s">
        <v>78</v>
      </c>
      <c r="G73" s="190" t="s">
        <v>67</v>
      </c>
      <c r="H73" s="188"/>
      <c r="I73" s="202"/>
    </row>
  </sheetData>
  <mergeCells count="16">
    <mergeCell ref="H4:I4"/>
    <mergeCell ref="B8:B17"/>
    <mergeCell ref="B18:B35"/>
    <mergeCell ref="B36:B43"/>
    <mergeCell ref="B44:B51"/>
    <mergeCell ref="B52:B65"/>
    <mergeCell ref="B66:B71"/>
    <mergeCell ref="B72:B73"/>
    <mergeCell ref="C46:C48"/>
    <mergeCell ref="F46:F48"/>
    <mergeCell ref="I18:I19"/>
    <mergeCell ref="I22:I23"/>
    <mergeCell ref="I34:I35"/>
    <mergeCell ref="I42:I43"/>
    <mergeCell ref="I46:I49"/>
    <mergeCell ref="I62:I63"/>
  </mergeCells>
  <conditionalFormatting sqref="G7:G45">
    <cfRule type="cellIs" dxfId="0" priority="13" operator="equal">
      <formula>"O"</formula>
    </cfRule>
  </conditionalFormatting>
  <conditionalFormatting sqref="G50:G51">
    <cfRule type="cellIs" dxfId="0" priority="11" operator="equal">
      <formula>"O"</formula>
    </cfRule>
  </conditionalFormatting>
  <conditionalFormatting sqref="G56:G73">
    <cfRule type="cellIs" dxfId="0" priority="1" operator="equal">
      <formula>"O"</formula>
    </cfRule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4:G68"/>
  <sheetViews>
    <sheetView view="pageBreakPreview" zoomScale="85" zoomScaleNormal="115" workbookViewId="0">
      <selection activeCell="E31" sqref="E31"/>
    </sheetView>
  </sheetViews>
  <sheetFormatPr defaultColWidth="9.30833333333333" defaultRowHeight="14.25" customHeight="1" outlineLevelCol="6"/>
  <cols>
    <col min="1" max="1" width="9.30833333333333" style="38"/>
    <col min="2" max="2" width="3.075" style="133" customWidth="1"/>
    <col min="3" max="3" width="19.8416666666667" style="132" customWidth="1"/>
    <col min="4" max="4" width="63.975" style="38" customWidth="1"/>
    <col min="5" max="5" width="8.69166666666667" style="133" customWidth="1"/>
    <col min="6" max="6" width="48.8416666666667" style="133" customWidth="1"/>
    <col min="7" max="16384" width="9.30833333333333" style="38"/>
  </cols>
  <sheetData>
    <row r="4" s="3" customFormat="1" ht="23.25" customHeight="1" spans="2:7">
      <c r="B4" s="148" t="s">
        <v>177</v>
      </c>
      <c r="C4" s="149"/>
      <c r="D4" s="149"/>
      <c r="E4" s="149"/>
      <c r="F4" s="150"/>
      <c r="G4" s="151"/>
    </row>
    <row r="5" customHeight="1" spans="2:6">
      <c r="B5" s="152" t="s">
        <v>178</v>
      </c>
      <c r="C5" s="152" t="s">
        <v>179</v>
      </c>
      <c r="D5" s="152" t="s">
        <v>180</v>
      </c>
      <c r="E5" s="153" t="s">
        <v>181</v>
      </c>
      <c r="F5" s="152" t="s">
        <v>182</v>
      </c>
    </row>
    <row r="6" ht="15.75" hidden="1" customHeight="1" spans="2:6">
      <c r="B6" s="154" t="s">
        <v>183</v>
      </c>
      <c r="C6" s="155"/>
      <c r="D6" s="156" t="s">
        <v>184</v>
      </c>
      <c r="E6" s="157" t="s">
        <v>185</v>
      </c>
      <c r="F6" s="158"/>
    </row>
    <row r="7" ht="15.75" customHeight="1" spans="2:6">
      <c r="B7" s="159">
        <v>1</v>
      </c>
      <c r="C7" s="160" t="s">
        <v>186</v>
      </c>
      <c r="D7" s="156" t="s">
        <v>187</v>
      </c>
      <c r="E7" s="157" t="str">
        <f>時間同步!F8</f>
        <v>OK</v>
      </c>
      <c r="F7" s="158"/>
    </row>
    <row r="8" ht="15.75" hidden="1" customHeight="1" spans="2:6">
      <c r="B8" s="161"/>
      <c r="C8" s="162"/>
      <c r="D8" s="156" t="s">
        <v>188</v>
      </c>
      <c r="E8" s="157" t="str">
        <f>時間同步!F14</f>
        <v>NA</v>
      </c>
      <c r="F8" s="158"/>
    </row>
    <row r="9" ht="15.75" hidden="1" customHeight="1" spans="2:6">
      <c r="B9" s="154"/>
      <c r="C9" s="155"/>
      <c r="D9" s="156" t="s">
        <v>189</v>
      </c>
      <c r="E9" s="157" t="str">
        <f>時間同步!F20</f>
        <v>NA</v>
      </c>
      <c r="F9" s="158"/>
    </row>
    <row r="10" ht="15.75" hidden="1" customHeight="1" spans="2:6">
      <c r="B10" s="159">
        <v>2</v>
      </c>
      <c r="C10" s="160" t="s">
        <v>190</v>
      </c>
      <c r="D10" s="156" t="s">
        <v>191</v>
      </c>
      <c r="E10" s="157" t="str">
        <f>設備控制模式切換!F8</f>
        <v>NA</v>
      </c>
      <c r="F10" s="158"/>
    </row>
    <row r="11" ht="15.75" hidden="1" customHeight="1" spans="2:6">
      <c r="B11" s="163"/>
      <c r="C11" s="162"/>
      <c r="D11" s="156" t="s">
        <v>192</v>
      </c>
      <c r="E11" s="157" t="str">
        <f>設備控制模式切換!F16</f>
        <v>NA</v>
      </c>
      <c r="F11" s="158"/>
    </row>
    <row r="12" ht="15.75" customHeight="1" spans="2:6">
      <c r="B12" s="163"/>
      <c r="C12" s="162"/>
      <c r="D12" s="156" t="s">
        <v>193</v>
      </c>
      <c r="E12" s="157" t="str">
        <f>設備控制模式切換!F24</f>
        <v>OK</v>
      </c>
      <c r="F12" s="158"/>
    </row>
    <row r="13" ht="15.75" customHeight="1" spans="2:6">
      <c r="B13" s="154"/>
      <c r="C13" s="155"/>
      <c r="D13" s="156" t="s">
        <v>194</v>
      </c>
      <c r="E13" s="157" t="str">
        <f>設備控制模式切換!F33</f>
        <v>OK</v>
      </c>
      <c r="F13" s="158"/>
    </row>
    <row r="14" ht="15.75" customHeight="1" spans="2:6">
      <c r="B14" s="164">
        <v>3</v>
      </c>
      <c r="C14" s="160" t="s">
        <v>195</v>
      </c>
      <c r="D14" s="156" t="s">
        <v>196</v>
      </c>
      <c r="E14" s="157" t="str">
        <f>設備機況收集!F8</f>
        <v>OK</v>
      </c>
      <c r="F14" s="158"/>
    </row>
    <row r="15" ht="15.75" customHeight="1" spans="2:6">
      <c r="B15" s="163"/>
      <c r="C15" s="162"/>
      <c r="D15" s="156" t="s">
        <v>197</v>
      </c>
      <c r="E15" s="157" t="str">
        <f>設備機況收集!F14</f>
        <v>OK</v>
      </c>
      <c r="F15" s="158"/>
    </row>
    <row r="16" ht="15.75" customHeight="1" spans="2:6">
      <c r="B16" s="163"/>
      <c r="C16" s="162"/>
      <c r="D16" s="156" t="s">
        <v>198</v>
      </c>
      <c r="E16" s="157" t="str">
        <f>設備機況收集!F20</f>
        <v>OK</v>
      </c>
      <c r="F16" s="158"/>
    </row>
    <row r="17" ht="15.75" customHeight="1" spans="2:6">
      <c r="B17" s="163"/>
      <c r="C17" s="162"/>
      <c r="D17" s="156" t="s">
        <v>199</v>
      </c>
      <c r="E17" s="157" t="str">
        <f>設備機況收集!F26</f>
        <v>OK</v>
      </c>
      <c r="F17" s="158"/>
    </row>
    <row r="18" ht="15.75" customHeight="1" spans="2:6">
      <c r="B18" s="163"/>
      <c r="C18" s="162"/>
      <c r="D18" s="156" t="s">
        <v>200</v>
      </c>
      <c r="E18" s="157" t="str">
        <f>設備機況收集!F32</f>
        <v>OK</v>
      </c>
      <c r="F18" s="158"/>
    </row>
    <row r="19" ht="15.75" hidden="1" customHeight="1" spans="2:6">
      <c r="B19" s="154"/>
      <c r="C19" s="155"/>
      <c r="D19" s="156" t="s">
        <v>201</v>
      </c>
      <c r="E19" s="157" t="str">
        <f>設備機況收集!F38</f>
        <v>NA</v>
      </c>
      <c r="F19" s="158"/>
    </row>
    <row r="20" ht="15.75" customHeight="1" spans="2:6">
      <c r="B20" s="159">
        <v>4</v>
      </c>
      <c r="C20" s="165" t="s">
        <v>202</v>
      </c>
      <c r="D20" s="156" t="s">
        <v>203</v>
      </c>
      <c r="E20" s="157" t="str">
        <f>設備警報收集!F8</f>
        <v>OK</v>
      </c>
      <c r="F20" s="158"/>
    </row>
    <row r="21" ht="15.75" customHeight="1" spans="2:6">
      <c r="B21" s="163"/>
      <c r="C21" s="162"/>
      <c r="D21" s="156" t="s">
        <v>204</v>
      </c>
      <c r="E21" s="157" t="str">
        <f>設備警報收集!F14</f>
        <v>OK</v>
      </c>
      <c r="F21" s="158"/>
    </row>
    <row r="22" ht="15.75" customHeight="1" spans="2:6">
      <c r="B22" s="154"/>
      <c r="C22" s="155"/>
      <c r="D22" s="156" t="s">
        <v>205</v>
      </c>
      <c r="E22" s="157" t="str">
        <f>設備警報收集!F20</f>
        <v>OK</v>
      </c>
      <c r="F22" s="158"/>
    </row>
    <row r="23" ht="15.75" hidden="1" customHeight="1" spans="2:6">
      <c r="B23" s="166">
        <v>5</v>
      </c>
      <c r="C23" s="167" t="s">
        <v>206</v>
      </c>
      <c r="D23" s="156" t="s">
        <v>207</v>
      </c>
      <c r="E23" s="157" t="str">
        <f>'設備Trace Data收集'!F9</f>
        <v>NA</v>
      </c>
      <c r="F23" s="168"/>
    </row>
    <row r="24" ht="15.75" customHeight="1" spans="2:6">
      <c r="B24" s="166">
        <v>6</v>
      </c>
      <c r="C24" s="167" t="s">
        <v>208</v>
      </c>
      <c r="D24" s="156" t="s">
        <v>209</v>
      </c>
      <c r="E24" s="157" t="str">
        <f>設備關鍵參數收集!F8</f>
        <v>OK</v>
      </c>
      <c r="F24" s="168"/>
    </row>
    <row r="25" ht="15.75" hidden="1" customHeight="1" spans="2:6">
      <c r="B25" s="159">
        <v>7</v>
      </c>
      <c r="C25" s="165" t="s">
        <v>210</v>
      </c>
      <c r="D25" s="156" t="s">
        <v>211</v>
      </c>
      <c r="E25" s="157" t="str">
        <f>設備生產訊號收集!F8</f>
        <v>NA</v>
      </c>
      <c r="F25" s="168"/>
    </row>
    <row r="26" ht="15.75" customHeight="1" spans="2:6">
      <c r="B26" s="163"/>
      <c r="C26" s="162"/>
      <c r="D26" s="156" t="s">
        <v>212</v>
      </c>
      <c r="E26" s="157" t="str">
        <f>設備生產訊號收集!F14</f>
        <v>OK</v>
      </c>
      <c r="F26" s="168"/>
    </row>
    <row r="27" ht="15.75" customHeight="1" spans="2:6">
      <c r="B27" s="163"/>
      <c r="C27" s="162"/>
      <c r="D27" s="156" t="s">
        <v>213</v>
      </c>
      <c r="E27" s="157" t="str">
        <f>設備生產訊號收集!F20</f>
        <v>OK</v>
      </c>
      <c r="F27" s="168"/>
    </row>
    <row r="28" ht="15.75" customHeight="1" spans="2:6">
      <c r="B28" s="163"/>
      <c r="C28" s="162"/>
      <c r="D28" s="156" t="s">
        <v>214</v>
      </c>
      <c r="E28" s="157" t="str">
        <f>設備生產訊號收集!F26</f>
        <v>OK</v>
      </c>
      <c r="F28" s="168"/>
    </row>
    <row r="29" ht="15.75" customHeight="1" spans="2:6">
      <c r="B29" s="163"/>
      <c r="C29" s="162"/>
      <c r="D29" s="156" t="s">
        <v>215</v>
      </c>
      <c r="E29" s="157" t="str">
        <f>設備生產訊號收集!F32</f>
        <v>OK</v>
      </c>
      <c r="F29" s="168"/>
    </row>
    <row r="30" ht="15.75" hidden="1" customHeight="1" spans="2:6">
      <c r="B30" s="163"/>
      <c r="C30" s="162"/>
      <c r="D30" s="156" t="s">
        <v>216</v>
      </c>
      <c r="E30" s="157" t="str">
        <f>設備生產訊號收集!F38</f>
        <v>NA</v>
      </c>
      <c r="F30" s="168"/>
    </row>
    <row r="31" ht="15.75" customHeight="1" spans="2:6">
      <c r="B31" s="163"/>
      <c r="C31" s="169"/>
      <c r="D31" s="170" t="s">
        <v>217</v>
      </c>
      <c r="E31" s="157" t="str">
        <f>設備生產訊號收集!F44</f>
        <v>OK</v>
      </c>
      <c r="F31" s="168"/>
    </row>
    <row r="32" ht="15.75" hidden="1" customHeight="1" spans="2:6">
      <c r="B32" s="163"/>
      <c r="C32" s="169"/>
      <c r="D32" s="156" t="s">
        <v>218</v>
      </c>
      <c r="E32" s="157" t="s">
        <v>185</v>
      </c>
      <c r="F32" s="168"/>
    </row>
    <row r="33" ht="15.75" hidden="1" customHeight="1" spans="2:6">
      <c r="B33" s="163"/>
      <c r="C33" s="169"/>
      <c r="D33" s="156" t="s">
        <v>219</v>
      </c>
      <c r="E33" s="157" t="s">
        <v>185</v>
      </c>
      <c r="F33" s="168"/>
    </row>
    <row r="34" ht="15.75" hidden="1" customHeight="1" spans="2:6">
      <c r="B34" s="163"/>
      <c r="C34" s="169"/>
      <c r="D34" s="156" t="s">
        <v>220</v>
      </c>
      <c r="E34" s="157" t="s">
        <v>185</v>
      </c>
      <c r="F34" s="168"/>
    </row>
    <row r="35" ht="15.75" hidden="1" customHeight="1" spans="2:6">
      <c r="B35" s="163"/>
      <c r="C35" s="169"/>
      <c r="D35" s="156" t="s">
        <v>221</v>
      </c>
      <c r="E35" s="157" t="s">
        <v>185</v>
      </c>
      <c r="F35" s="168"/>
    </row>
    <row r="36" ht="15.75" customHeight="1" spans="2:6">
      <c r="B36" s="163"/>
      <c r="C36" s="169"/>
      <c r="D36" s="170" t="s">
        <v>222</v>
      </c>
      <c r="E36" s="157" t="str">
        <f>設備生產訊號收集!F62</f>
        <v>OK</v>
      </c>
      <c r="F36" s="168"/>
    </row>
    <row r="37" ht="15.75" customHeight="1" spans="2:6">
      <c r="B37" s="163"/>
      <c r="C37" s="169"/>
      <c r="D37" s="170" t="s">
        <v>223</v>
      </c>
      <c r="E37" s="157">
        <f>設備生產訊號收集!F68</f>
        <v>0</v>
      </c>
      <c r="F37" s="168"/>
    </row>
    <row r="38" ht="15.75" customHeight="1" spans="2:6">
      <c r="B38" s="163"/>
      <c r="C38" s="162"/>
      <c r="D38" s="170" t="s">
        <v>224</v>
      </c>
      <c r="E38" s="157" t="str">
        <f>設備生產訊號收集!F74</f>
        <v>OK</v>
      </c>
      <c r="F38" s="168"/>
    </row>
    <row r="39" ht="15.75" hidden="1" customHeight="1" spans="2:6">
      <c r="B39" s="163"/>
      <c r="C39" s="162"/>
      <c r="D39" s="170" t="s">
        <v>225</v>
      </c>
      <c r="E39" s="157" t="str">
        <f>設備生產訊號收集!F80</f>
        <v>NA</v>
      </c>
      <c r="F39" s="168"/>
    </row>
    <row r="40" ht="15.75" customHeight="1" spans="2:6">
      <c r="B40" s="163"/>
      <c r="C40" s="162"/>
      <c r="D40" s="170" t="s">
        <v>226</v>
      </c>
      <c r="E40" s="157" t="str">
        <f>設備生產訊號收集!F86</f>
        <v>OK</v>
      </c>
      <c r="F40" s="168"/>
    </row>
    <row r="41" ht="15.75" customHeight="1" spans="2:6">
      <c r="B41" s="163"/>
      <c r="C41" s="162"/>
      <c r="D41" s="170" t="s">
        <v>227</v>
      </c>
      <c r="E41" s="157" t="str">
        <f>設備生產訊號收集!F92</f>
        <v>OK</v>
      </c>
      <c r="F41" s="168"/>
    </row>
    <row r="42" ht="15.75" customHeight="1" spans="2:6">
      <c r="B42" s="163"/>
      <c r="C42" s="162"/>
      <c r="D42" s="170" t="s">
        <v>228</v>
      </c>
      <c r="E42" s="157" t="str">
        <f>設備生產訊號收集!F98</f>
        <v>OK</v>
      </c>
      <c r="F42" s="168"/>
    </row>
    <row r="43" ht="15.75" customHeight="1" spans="2:6">
      <c r="B43" s="163"/>
      <c r="C43" s="162"/>
      <c r="D43" s="170" t="s">
        <v>229</v>
      </c>
      <c r="E43" s="157" t="str">
        <f>設備生產訊號收集!F104</f>
        <v>OK</v>
      </c>
      <c r="F43" s="168"/>
    </row>
    <row r="44" ht="15.75" hidden="1" customHeight="1" spans="2:6">
      <c r="B44" s="163"/>
      <c r="C44" s="162"/>
      <c r="D44" s="156" t="s">
        <v>230</v>
      </c>
      <c r="E44" s="157" t="s">
        <v>185</v>
      </c>
      <c r="F44" s="168"/>
    </row>
    <row r="45" ht="15.75" hidden="1" customHeight="1" spans="2:6">
      <c r="B45" s="163"/>
      <c r="C45" s="162"/>
      <c r="D45" s="156" t="s">
        <v>231</v>
      </c>
      <c r="E45" s="157" t="s">
        <v>185</v>
      </c>
      <c r="F45" s="168"/>
    </row>
    <row r="46" ht="15.75" hidden="1" customHeight="1" spans="2:6">
      <c r="B46" s="163"/>
      <c r="C46" s="162"/>
      <c r="D46" s="156" t="s">
        <v>232</v>
      </c>
      <c r="E46" s="157" t="s">
        <v>185</v>
      </c>
      <c r="F46" s="168"/>
    </row>
    <row r="47" ht="15.75" hidden="1" customHeight="1" spans="2:6">
      <c r="B47" s="163"/>
      <c r="C47" s="162"/>
      <c r="D47" s="156" t="s">
        <v>233</v>
      </c>
      <c r="E47" s="157" t="s">
        <v>185</v>
      </c>
      <c r="F47" s="168"/>
    </row>
    <row r="48" ht="15.75" hidden="1" customHeight="1" spans="2:6">
      <c r="B48" s="163"/>
      <c r="C48" s="169"/>
      <c r="D48" s="156" t="s">
        <v>234</v>
      </c>
      <c r="E48" s="157" t="s">
        <v>185</v>
      </c>
      <c r="F48" s="168"/>
    </row>
    <row r="49" ht="15.75" hidden="1" customHeight="1" spans="2:6">
      <c r="B49" s="171"/>
      <c r="C49" s="169"/>
      <c r="D49" s="172" t="s">
        <v>235</v>
      </c>
      <c r="E49" s="157" t="s">
        <v>185</v>
      </c>
      <c r="F49" s="168"/>
    </row>
    <row r="50" ht="15.75" hidden="1" customHeight="1" spans="2:6">
      <c r="B50" s="154"/>
      <c r="C50" s="173"/>
      <c r="D50" s="172" t="s">
        <v>236</v>
      </c>
      <c r="E50" s="157" t="s">
        <v>185</v>
      </c>
      <c r="F50" s="168"/>
    </row>
    <row r="51" ht="15.75" hidden="1" customHeight="1" spans="2:6">
      <c r="B51" s="159">
        <v>9</v>
      </c>
      <c r="C51" s="165" t="s">
        <v>237</v>
      </c>
      <c r="D51" s="156" t="s">
        <v>238</v>
      </c>
      <c r="E51" s="157" t="s">
        <v>185</v>
      </c>
      <c r="F51" s="168"/>
    </row>
    <row r="52" ht="15.75" hidden="1" customHeight="1" spans="2:6">
      <c r="B52" s="154"/>
      <c r="C52" s="155"/>
      <c r="D52" s="156" t="s">
        <v>239</v>
      </c>
      <c r="E52" s="157" t="s">
        <v>185</v>
      </c>
      <c r="F52" s="168"/>
    </row>
    <row r="53" ht="15.75" hidden="1" customHeight="1" spans="2:6">
      <c r="B53" s="159">
        <v>8</v>
      </c>
      <c r="C53" s="174" t="s">
        <v>240</v>
      </c>
      <c r="D53" s="156" t="s">
        <v>241</v>
      </c>
      <c r="E53" s="157" t="str">
        <f>遠程控制!F8</f>
        <v>NA</v>
      </c>
      <c r="F53" s="168"/>
    </row>
    <row r="54" ht="15.75" hidden="1" customHeight="1" spans="2:6">
      <c r="B54" s="163"/>
      <c r="C54" s="169"/>
      <c r="D54" s="156" t="s">
        <v>242</v>
      </c>
      <c r="E54" s="157" t="str">
        <f>遠程控制!F15</f>
        <v>NA</v>
      </c>
      <c r="F54" s="168"/>
    </row>
    <row r="55" ht="15.75" hidden="1" customHeight="1" spans="2:6">
      <c r="B55" s="163"/>
      <c r="C55" s="169"/>
      <c r="D55" s="156" t="s">
        <v>243</v>
      </c>
      <c r="E55" s="157" t="str">
        <f>遠程控制!F22</f>
        <v>NA</v>
      </c>
      <c r="F55" s="168"/>
    </row>
    <row r="56" ht="15.75" hidden="1" customHeight="1" spans="2:6">
      <c r="B56" s="163"/>
      <c r="C56" s="169"/>
      <c r="D56" s="156" t="s">
        <v>244</v>
      </c>
      <c r="E56" s="157" t="str">
        <f>遠程控制!F30</f>
        <v>NA</v>
      </c>
      <c r="F56" s="168"/>
    </row>
    <row r="57" ht="15.75" customHeight="1" spans="2:6">
      <c r="B57" s="163"/>
      <c r="C57" s="169"/>
      <c r="D57" s="170" t="s">
        <v>245</v>
      </c>
      <c r="E57" s="157" t="str">
        <f>遠程控制!F37</f>
        <v>NA</v>
      </c>
      <c r="F57" s="168"/>
    </row>
    <row r="58" ht="15.75" hidden="1" customHeight="1" spans="2:6">
      <c r="B58" s="163"/>
      <c r="C58" s="169"/>
      <c r="D58" s="156" t="s">
        <v>246</v>
      </c>
      <c r="E58" s="157" t="s">
        <v>185</v>
      </c>
      <c r="F58" s="168"/>
    </row>
    <row r="59" ht="15.75" hidden="1" customHeight="1" spans="2:6">
      <c r="B59" s="163"/>
      <c r="C59" s="169"/>
      <c r="D59" s="156" t="s">
        <v>247</v>
      </c>
      <c r="E59" s="157" t="s">
        <v>185</v>
      </c>
      <c r="F59" s="168"/>
    </row>
    <row r="60" ht="15.75" customHeight="1" spans="2:6">
      <c r="B60" s="163"/>
      <c r="C60" s="169"/>
      <c r="D60" s="156" t="s">
        <v>248</v>
      </c>
      <c r="E60" s="157" t="s">
        <v>37</v>
      </c>
      <c r="F60" s="168"/>
    </row>
    <row r="61" ht="15.75" customHeight="1" spans="2:6">
      <c r="B61" s="163"/>
      <c r="C61" s="169"/>
      <c r="D61" s="156" t="s">
        <v>249</v>
      </c>
      <c r="E61" s="157" t="s">
        <v>37</v>
      </c>
      <c r="F61" s="168"/>
    </row>
    <row r="62" ht="15.75" hidden="1" customHeight="1" spans="2:6">
      <c r="B62" s="175"/>
      <c r="C62" s="169"/>
      <c r="D62" s="156" t="s">
        <v>250</v>
      </c>
      <c r="E62" s="157" t="s">
        <v>185</v>
      </c>
      <c r="F62" s="168"/>
    </row>
    <row r="63" ht="15.75" customHeight="1" spans="2:6">
      <c r="B63" s="163"/>
      <c r="C63" s="169"/>
      <c r="D63" s="176" t="s">
        <v>251</v>
      </c>
      <c r="E63" s="157" t="s">
        <v>37</v>
      </c>
      <c r="F63" s="168"/>
    </row>
    <row r="64" ht="15.75" hidden="1" customHeight="1" spans="2:6">
      <c r="B64" s="156"/>
      <c r="C64" s="169"/>
      <c r="D64" s="156" t="s">
        <v>252</v>
      </c>
      <c r="E64" s="157" t="s">
        <v>185</v>
      </c>
      <c r="F64" s="168"/>
    </row>
    <row r="65" ht="15.75" hidden="1" customHeight="1" spans="2:6">
      <c r="B65" s="166"/>
      <c r="C65" s="169"/>
      <c r="D65" s="156" t="s">
        <v>253</v>
      </c>
      <c r="E65" s="157" t="s">
        <v>185</v>
      </c>
      <c r="F65" s="168"/>
    </row>
    <row r="66" ht="15.75" hidden="1" customHeight="1" spans="2:6">
      <c r="B66" s="166"/>
      <c r="C66" s="169"/>
      <c r="D66" s="156" t="s">
        <v>254</v>
      </c>
      <c r="E66" s="157" t="s">
        <v>185</v>
      </c>
      <c r="F66" s="168"/>
    </row>
    <row r="67" ht="15.75" customHeight="1" spans="2:6">
      <c r="B67" s="166"/>
      <c r="C67" s="169"/>
      <c r="D67" s="156" t="s">
        <v>255</v>
      </c>
      <c r="E67" s="157" t="s">
        <v>37</v>
      </c>
      <c r="F67" s="168"/>
    </row>
    <row r="68" customHeight="1" spans="2:2">
      <c r="B68" s="177"/>
    </row>
  </sheetData>
  <autoFilter ref="B5:F67">
    <filterColumn colId="3">
      <customFilters>
        <customFilter operator="equal" val="NG"/>
        <customFilter operator="equal" val="OK"/>
      </customFilters>
    </filterColumn>
    <extLst/>
  </autoFilter>
  <mergeCells count="15">
    <mergeCell ref="B4:F4"/>
    <mergeCell ref="B7:B9"/>
    <mergeCell ref="B10:B13"/>
    <mergeCell ref="B14:B19"/>
    <mergeCell ref="B20:B22"/>
    <mergeCell ref="B25:B50"/>
    <mergeCell ref="B51:B52"/>
    <mergeCell ref="B53:B67"/>
    <mergeCell ref="C7:C9"/>
    <mergeCell ref="C10:C13"/>
    <mergeCell ref="C14:C19"/>
    <mergeCell ref="C20:C22"/>
    <mergeCell ref="C25:C50"/>
    <mergeCell ref="C51:C52"/>
    <mergeCell ref="C53:C67"/>
  </mergeCells>
  <dataValidations count="1">
    <dataValidation allowBlank="1" showInputMessage="1" showErrorMessage="1" sqref="E6:E67"/>
  </dataValidations>
  <hyperlinks>
    <hyperlink ref="C10" location="设备控制模式切换!A1" display="設備控制模式切換"/>
    <hyperlink ref="C23" location="'设备Trace Data收集'!A1" display="設備Trace Data收集"/>
    <hyperlink ref="C24" location="设备关键参数收集!A1" display="設備關鍵參數收集"/>
    <hyperlink ref="C51" location="Panel量测数据收集!A1" display="Panel量測資料收集"/>
    <hyperlink ref="C14" location="设备机况收集!A1" display="設備機況收集"/>
    <hyperlink ref="C20" location="设备警报收集!A1" display="設備警報收集"/>
    <hyperlink ref="C53" location="远程控制设备!A1" display="遠程式控制制"/>
    <hyperlink ref="C53:C59" location="远程控制!A1" display="遠程式控制制"/>
    <hyperlink ref="C7" location="时间同步!A1" display="時間同步"/>
    <hyperlink ref="C25:C50" location="设备生产讯号收集!A1" display="設備生產訊號收集"/>
    <hyperlink ref="D7" location="时间同步!A1" display="■設備時間同步"/>
    <hyperlink ref="D8" location="时间同步!A1" display="■時間同步-Host Trigger"/>
    <hyperlink ref="D9" location="时间同步!A1" display="■時間同步-Equipment Trigger"/>
    <hyperlink ref="D10" location="设备控制模式切换!A1" display="■Host Request Offline"/>
    <hyperlink ref="D11" location="设备控制模式切换!A1" display="■Host Request Online"/>
    <hyperlink ref="D12" location="设备控制模式切换!A1" display="■Host Command Remote"/>
    <hyperlink ref="D13" location="设备控制模式切换!A1" display="■Host Command Local"/>
    <hyperlink ref="D14" location="设备机况收集!A1" display="■設備機況收集-生產"/>
    <hyperlink ref="D15" location="设备机况收集!A1" display="■設備機況收集-待機"/>
    <hyperlink ref="D16" location="设备机况收集!A1" display="■設備機況收集-停機"/>
    <hyperlink ref="D17" location="设备机况收集!A1" display="■設備機況收集-保養"/>
    <hyperlink ref="D18" location="设备机况收集!A1" display="■設備機況收集-手動"/>
    <hyperlink ref="D19" location="设备机况收集!A1" display="■設備機況收集-自動"/>
    <hyperlink ref="D20" location="设备警报收集!A1" display="■設備警報收集-發生"/>
    <hyperlink ref="D21" location="设备警报收集!A1" display="■設備警報收集-解除"/>
    <hyperlink ref="D22" location="设备警报收集!A1" display="■設備警報收集-查詢"/>
    <hyperlink ref="D23" location="'设备Trace Data收集'!A1" display="■設備Trace Data分組定時收集"/>
    <hyperlink ref="D24" location="设备关键参数收集!A1" display="■設備提供關鍵參數查詢"/>
    <hyperlink ref="D25" location="设备生产讯号收集!A1" display="■設備生產訊號收集-Offline"/>
    <hyperlink ref="D26" location="设备生产讯号收集!A1" display="■設備生產訊號收集-Local"/>
    <hyperlink ref="D27" location="设备生产讯号收集!A1" display="■設備生產訊號收集-Remote"/>
    <hyperlink ref="D28" location="设备生产讯号收集!A1" display="■設備生產訊號收集-生產開始訊號"/>
    <hyperlink ref="D29" location="设备生产讯号收集!A1" display="■設備生產訊號收集-生產結束訊號"/>
    <hyperlink ref="D30" location="设备生产讯号收集!A1" display="■設備生產訊號收集-遠程下達配方成功"/>
    <hyperlink ref="D36" location="设备生产讯号收集!A1" display="■設備生產訊號收集-Port1 Port Cancel 強制退框"/>
    <hyperlink ref="D37" location="设备生产讯号收集!A1" display="■設備生產訊號收集-Dummy板上報"/>
    <hyperlink ref="D38" location="设备生产讯号收集!A1" display="■設備生產訊號收集-Port1 Loaded 機台物料檢測"/>
    <hyperlink ref="D39" location="设备生产讯号收集!A1" display="■設備生產訊號收集-配方修改訊號"/>
    <hyperlink ref="D40" location="设备生产讯号收集!A1" display="■設備生產訊號收集-Port Status Change Report (LDRQ) 請求上料"/>
    <hyperlink ref="D41" location="设备生产讯号收集!A1" display="■設備生產訊號收集-Port Status Change Report (LDCP) 上料完成"/>
    <hyperlink ref="D42" location="设备生产讯号收集!A1" display="■設備生產訊號收集-Port Status Change Report (ULRQ) 請求下料"/>
    <hyperlink ref="D43" location="设备生产讯号收集!A1" display="■設備生產訊號收集-Port Status Change Report (ULCP) 下料完成"/>
    <hyperlink ref="D53" location="远程控制!A1" display="■遠端控制設備-命令設備開啟遠端模式"/>
    <hyperlink ref="D54" location="远程控制!A1" display="■遠端控制設備-命令設備開啟單機模式"/>
    <hyperlink ref="D55" location="远程控制!A1" display="■遠端控制設備-Lot/Recipe資訊下達"/>
    <hyperlink ref="D56" location="远程控制!A1" display="■遠端控制設備-命令設備開啟收板"/>
    <hyperlink ref="D57" location="远程控制!A1" display="■遠端控制設備-遠端控制設備-Dummy Ack On/Off"/>
    <hyperlink ref="D58" location="远程控制!A1" display="■遠端控制設備-信號燈狀態切換"/>
    <hyperlink ref="D59" location="远程控制!A1" display="■遠端控制設備-Buzzer控制"/>
  </hyperlinks>
  <pageMargins left="0.75" right="0.75" top="1" bottom="1" header="0.5" footer="0.5"/>
  <pageSetup paperSize="9" scale="73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3"/>
  <sheetViews>
    <sheetView zoomScale="70" zoomScaleNormal="70" workbookViewId="0">
      <selection activeCell="B23" sqref="B23"/>
    </sheetView>
  </sheetViews>
  <sheetFormatPr defaultColWidth="9" defaultRowHeight="15" outlineLevelCol="6"/>
  <cols>
    <col min="1" max="1" width="9" style="79"/>
    <col min="2" max="2" width="30.6916666666667" style="79" customWidth="1"/>
    <col min="3" max="5" width="25.6916666666667" style="79" customWidth="1"/>
    <col min="6" max="6" width="8.075" style="79" customWidth="1"/>
    <col min="7" max="7" width="28.5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81" t="s">
        <v>256</v>
      </c>
    </row>
    <row r="5" spans="1:1">
      <c r="A5" s="3"/>
    </row>
    <row r="6" ht="15.75" spans="2:7">
      <c r="B6" s="145" t="s">
        <v>257</v>
      </c>
      <c r="C6" s="114"/>
      <c r="D6" s="114"/>
      <c r="E6" s="114"/>
      <c r="F6" s="114"/>
      <c r="G6" s="115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2:7">
      <c r="B8" s="7" t="s">
        <v>262</v>
      </c>
      <c r="C8" s="7"/>
      <c r="D8" s="7"/>
      <c r="E8" s="7"/>
      <c r="F8" s="82" t="s">
        <v>37</v>
      </c>
      <c r="G8" s="100" t="s">
        <v>263</v>
      </c>
    </row>
    <row r="9" spans="2:7">
      <c r="B9" s="101" t="s">
        <v>264</v>
      </c>
      <c r="C9" s="98" t="s">
        <v>265</v>
      </c>
      <c r="D9" s="9"/>
      <c r="E9" s="9"/>
      <c r="F9" s="82"/>
      <c r="G9" s="104"/>
    </row>
    <row r="10" spans="2:7">
      <c r="B10" s="84"/>
      <c r="C10" s="84"/>
      <c r="D10" s="7" t="s">
        <v>266</v>
      </c>
      <c r="E10" s="7" t="s">
        <v>267</v>
      </c>
      <c r="F10" s="82"/>
      <c r="G10" s="106"/>
    </row>
    <row r="12" ht="15.75" spans="2:7">
      <c r="B12" s="145" t="s">
        <v>268</v>
      </c>
      <c r="C12" s="114"/>
      <c r="D12" s="114"/>
      <c r="E12" s="114"/>
      <c r="F12" s="114"/>
      <c r="G12" s="115"/>
    </row>
    <row r="13" ht="15.75" spans="2:7">
      <c r="B13" s="6" t="s">
        <v>62</v>
      </c>
      <c r="C13" s="6" t="s">
        <v>258</v>
      </c>
      <c r="D13" s="6" t="s">
        <v>259</v>
      </c>
      <c r="E13" s="6" t="s">
        <v>62</v>
      </c>
      <c r="F13" s="6" t="s">
        <v>260</v>
      </c>
      <c r="G13" s="6" t="s">
        <v>261</v>
      </c>
    </row>
    <row r="14" ht="15.75" spans="2:7">
      <c r="B14" s="146" t="s">
        <v>269</v>
      </c>
      <c r="C14" s="7"/>
      <c r="D14" s="7"/>
      <c r="E14" s="7"/>
      <c r="F14" s="82" t="s">
        <v>185</v>
      </c>
      <c r="G14" s="100"/>
    </row>
    <row r="15" ht="16.5" spans="2:7">
      <c r="B15" s="101" t="s">
        <v>270</v>
      </c>
      <c r="C15" s="98" t="s">
        <v>271</v>
      </c>
      <c r="D15" s="9"/>
      <c r="E15" s="9"/>
      <c r="F15" s="82"/>
      <c r="G15" s="104"/>
    </row>
    <row r="16" ht="16.5" spans="2:7">
      <c r="B16" s="84"/>
      <c r="C16" s="84"/>
      <c r="D16" s="7" t="s">
        <v>272</v>
      </c>
      <c r="E16" s="7" t="s">
        <v>273</v>
      </c>
      <c r="F16" s="82"/>
      <c r="G16" s="106"/>
    </row>
    <row r="18" ht="15.75" spans="2:7">
      <c r="B18" s="145" t="s">
        <v>274</v>
      </c>
      <c r="C18" s="114"/>
      <c r="D18" s="147"/>
      <c r="E18" s="114"/>
      <c r="F18" s="114"/>
      <c r="G18" s="115"/>
    </row>
    <row r="19" ht="15.75" spans="2:7">
      <c r="B19" s="6" t="s">
        <v>62</v>
      </c>
      <c r="C19" s="6" t="s">
        <v>258</v>
      </c>
      <c r="D19" s="6" t="s">
        <v>259</v>
      </c>
      <c r="E19" s="6" t="s">
        <v>62</v>
      </c>
      <c r="F19" s="6" t="s">
        <v>260</v>
      </c>
      <c r="G19" s="6" t="s">
        <v>261</v>
      </c>
    </row>
    <row r="20" spans="2:7">
      <c r="B20" s="7" t="s">
        <v>275</v>
      </c>
      <c r="C20" s="7"/>
      <c r="D20" s="7"/>
      <c r="E20" s="7"/>
      <c r="F20" s="82" t="s">
        <v>185</v>
      </c>
      <c r="G20" s="100"/>
    </row>
    <row r="21" ht="25.5" spans="2:7">
      <c r="B21" s="101" t="s">
        <v>276</v>
      </c>
      <c r="C21" s="98"/>
      <c r="D21" s="7" t="s">
        <v>277</v>
      </c>
      <c r="E21" s="9"/>
      <c r="F21" s="82"/>
      <c r="G21" s="104"/>
    </row>
    <row r="22" ht="16.5" spans="2:7">
      <c r="B22" s="84"/>
      <c r="C22" s="98" t="s">
        <v>278</v>
      </c>
      <c r="D22" s="84"/>
      <c r="E22" s="7" t="s">
        <v>273</v>
      </c>
      <c r="F22" s="82"/>
      <c r="G22" s="106"/>
    </row>
    <row r="49" ht="15.75" spans="2:2">
      <c r="B49" s="118"/>
    </row>
    <row r="63" ht="16.5" spans="2:2">
      <c r="B63" s="119"/>
    </row>
  </sheetData>
  <mergeCells count="12">
    <mergeCell ref="B6:G6"/>
    <mergeCell ref="B8:E8"/>
    <mergeCell ref="B12:G12"/>
    <mergeCell ref="B14:E14"/>
    <mergeCell ref="B18:G18"/>
    <mergeCell ref="B20:E20"/>
    <mergeCell ref="F8:F10"/>
    <mergeCell ref="F14:F16"/>
    <mergeCell ref="F20:F22"/>
    <mergeCell ref="G8:G10"/>
    <mergeCell ref="G14:G16"/>
    <mergeCell ref="G20:G22"/>
  </mergeCells>
  <dataValidations count="1">
    <dataValidation type="list" allowBlank="1" showInputMessage="1" showErrorMessage="1" sqref="F8:F10 F14:F16 F20:F22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3"/>
  <sheetViews>
    <sheetView zoomScale="70" zoomScaleNormal="70" workbookViewId="0">
      <selection activeCell="B27" sqref="B27:B28"/>
    </sheetView>
  </sheetViews>
  <sheetFormatPr defaultColWidth="8.84166666666667" defaultRowHeight="12.75" outlineLevelCol="7"/>
  <cols>
    <col min="1" max="1" width="9.075" style="38" customWidth="1"/>
    <col min="2" max="5" width="25.6916666666667" style="38" customWidth="1"/>
    <col min="6" max="6" width="8.69166666666667" style="132" customWidth="1"/>
    <col min="7" max="7" width="25.6916666666667" style="133" customWidth="1"/>
    <col min="8" max="8" width="8.30833333333333" style="133" customWidth="1"/>
    <col min="9" max="9" width="23.075" style="38" customWidth="1"/>
    <col min="10" max="10" width="24.075" style="134" customWidth="1"/>
    <col min="11" max="16384" width="8.84166666666667" style="38"/>
  </cols>
  <sheetData>
    <row r="1" ht="15.65" customHeight="1"/>
    <row r="2" ht="15.65" customHeight="1"/>
    <row r="3" ht="15.65" customHeight="1" spans="2:7">
      <c r="B3" s="135"/>
      <c r="C3" s="135"/>
      <c r="D3" s="135"/>
      <c r="E3" s="135"/>
      <c r="F3" s="136"/>
      <c r="G3" s="137"/>
    </row>
    <row r="4" s="3" customFormat="1" ht="15.75" spans="1:7">
      <c r="A4" s="131" t="s">
        <v>256</v>
      </c>
      <c r="G4" s="138"/>
    </row>
    <row r="6" ht="15.75" spans="2:7">
      <c r="B6" s="121" t="s">
        <v>279</v>
      </c>
      <c r="C6" s="121"/>
      <c r="D6" s="121"/>
      <c r="E6" s="121"/>
      <c r="F6" s="121"/>
      <c r="G6" s="121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ht="16.5" spans="2:7">
      <c r="B8" s="7"/>
      <c r="C8" s="7" t="s">
        <v>280</v>
      </c>
      <c r="D8" s="9"/>
      <c r="E8" s="9"/>
      <c r="F8" s="139" t="s">
        <v>185</v>
      </c>
      <c r="G8" s="126"/>
    </row>
    <row r="9" ht="16.5" spans="2:8">
      <c r="B9" s="9"/>
      <c r="C9" s="9"/>
      <c r="D9" s="7" t="s">
        <v>281</v>
      </c>
      <c r="E9" s="7" t="s">
        <v>282</v>
      </c>
      <c r="F9" s="139"/>
      <c r="G9" s="127"/>
      <c r="H9" s="132"/>
    </row>
    <row r="10" spans="2:7">
      <c r="B10" s="9"/>
      <c r="C10" s="9"/>
      <c r="D10" s="7" t="s">
        <v>283</v>
      </c>
      <c r="E10" s="7" t="s">
        <v>284</v>
      </c>
      <c r="F10" s="139"/>
      <c r="G10" s="127"/>
    </row>
    <row r="11" spans="2:7">
      <c r="B11" s="9"/>
      <c r="C11" s="9"/>
      <c r="D11" s="7"/>
      <c r="E11" s="7" t="s">
        <v>285</v>
      </c>
      <c r="F11" s="139"/>
      <c r="G11" s="127"/>
    </row>
    <row r="12" ht="16.5" spans="2:7">
      <c r="B12" s="7" t="s">
        <v>286</v>
      </c>
      <c r="C12" s="7" t="s">
        <v>287</v>
      </c>
      <c r="D12" s="9"/>
      <c r="E12" s="9"/>
      <c r="F12" s="139"/>
      <c r="G12" s="128"/>
    </row>
    <row r="13" spans="6:7">
      <c r="F13" s="38"/>
      <c r="G13" s="38"/>
    </row>
    <row r="14" ht="18" spans="2:7">
      <c r="B14" s="121" t="s">
        <v>269</v>
      </c>
      <c r="C14" s="121"/>
      <c r="D14" s="121"/>
      <c r="E14" s="121"/>
      <c r="F14" s="121"/>
      <c r="G14" s="121"/>
    </row>
    <row r="15" ht="15.75" spans="2:7">
      <c r="B15" s="6" t="s">
        <v>62</v>
      </c>
      <c r="C15" s="6" t="s">
        <v>258</v>
      </c>
      <c r="D15" s="6" t="s">
        <v>259</v>
      </c>
      <c r="E15" s="6" t="s">
        <v>62</v>
      </c>
      <c r="F15" s="6" t="s">
        <v>260</v>
      </c>
      <c r="G15" s="6" t="s">
        <v>261</v>
      </c>
    </row>
    <row r="16" ht="16.5" spans="2:7">
      <c r="B16" s="7" t="s">
        <v>288</v>
      </c>
      <c r="C16" s="7" t="s">
        <v>289</v>
      </c>
      <c r="D16" s="9"/>
      <c r="E16" s="9"/>
      <c r="F16" s="139" t="s">
        <v>185</v>
      </c>
      <c r="G16" s="126"/>
    </row>
    <row r="17" ht="16.5" spans="2:7">
      <c r="B17" s="9"/>
      <c r="C17" s="9"/>
      <c r="D17" s="7" t="s">
        <v>290</v>
      </c>
      <c r="E17" s="7" t="s">
        <v>282</v>
      </c>
      <c r="F17" s="139"/>
      <c r="G17" s="127"/>
    </row>
    <row r="18" spans="2:7">
      <c r="B18" s="9"/>
      <c r="C18" s="9"/>
      <c r="D18" s="7" t="s">
        <v>283</v>
      </c>
      <c r="E18" s="7" t="s">
        <v>284</v>
      </c>
      <c r="F18" s="139"/>
      <c r="G18" s="127"/>
    </row>
    <row r="19" spans="2:7">
      <c r="B19" s="9"/>
      <c r="C19" s="9"/>
      <c r="D19" s="7"/>
      <c r="E19" s="7" t="s">
        <v>291</v>
      </c>
      <c r="F19" s="139"/>
      <c r="G19" s="127"/>
    </row>
    <row r="20" ht="16.5" spans="2:7">
      <c r="B20" s="7" t="s">
        <v>286</v>
      </c>
      <c r="C20" s="7" t="s">
        <v>287</v>
      </c>
      <c r="D20" s="9"/>
      <c r="E20" s="9"/>
      <c r="F20" s="139"/>
      <c r="G20" s="128"/>
    </row>
    <row r="21" spans="6:7">
      <c r="F21" s="38"/>
      <c r="G21" s="38"/>
    </row>
    <row r="22" ht="18" spans="2:7">
      <c r="B22" s="121" t="s">
        <v>292</v>
      </c>
      <c r="C22" s="121"/>
      <c r="D22" s="121"/>
      <c r="E22" s="121"/>
      <c r="F22" s="121"/>
      <c r="G22" s="121"/>
    </row>
    <row r="23" ht="15.75" spans="2:7">
      <c r="B23" s="6" t="s">
        <v>62</v>
      </c>
      <c r="C23" s="6" t="s">
        <v>258</v>
      </c>
      <c r="D23" s="6" t="s">
        <v>259</v>
      </c>
      <c r="E23" s="6" t="s">
        <v>62</v>
      </c>
      <c r="F23" s="6" t="s">
        <v>260</v>
      </c>
      <c r="G23" s="6" t="s">
        <v>261</v>
      </c>
    </row>
    <row r="24" spans="2:7">
      <c r="B24" s="85" t="s">
        <v>293</v>
      </c>
      <c r="C24" s="140"/>
      <c r="D24" s="140"/>
      <c r="E24" s="141"/>
      <c r="F24" s="142" t="s">
        <v>37</v>
      </c>
      <c r="G24" s="100" t="s">
        <v>294</v>
      </c>
    </row>
    <row r="25" ht="16.5" spans="2:7">
      <c r="B25" s="7" t="s">
        <v>295</v>
      </c>
      <c r="C25" s="7" t="s">
        <v>296</v>
      </c>
      <c r="D25" s="9"/>
      <c r="E25" s="9"/>
      <c r="F25" s="111"/>
      <c r="G25" s="111"/>
    </row>
    <row r="26" spans="2:7">
      <c r="B26" s="9"/>
      <c r="C26" s="9"/>
      <c r="D26" s="7" t="s">
        <v>266</v>
      </c>
      <c r="E26" s="7" t="s">
        <v>282</v>
      </c>
      <c r="F26" s="111"/>
      <c r="G26" s="111"/>
    </row>
    <row r="27" spans="2:7">
      <c r="B27" s="9"/>
      <c r="C27" s="9"/>
      <c r="D27" s="7" t="s">
        <v>283</v>
      </c>
      <c r="E27" s="7" t="s">
        <v>284</v>
      </c>
      <c r="F27" s="111"/>
      <c r="G27" s="111"/>
    </row>
    <row r="28" spans="2:7">
      <c r="B28" s="9"/>
      <c r="C28" s="9"/>
      <c r="D28" s="7"/>
      <c r="E28" s="7" t="s">
        <v>297</v>
      </c>
      <c r="F28" s="111"/>
      <c r="G28" s="111"/>
    </row>
    <row r="29" ht="16.5" spans="2:7">
      <c r="B29" s="7" t="s">
        <v>286</v>
      </c>
      <c r="C29" s="7" t="s">
        <v>287</v>
      </c>
      <c r="D29" s="9"/>
      <c r="E29" s="9"/>
      <c r="F29" s="112"/>
      <c r="G29" s="112"/>
    </row>
    <row r="31" ht="18" spans="2:7">
      <c r="B31" s="121" t="s">
        <v>298</v>
      </c>
      <c r="C31" s="121"/>
      <c r="D31" s="121"/>
      <c r="E31" s="121"/>
      <c r="F31" s="121"/>
      <c r="G31" s="121"/>
    </row>
    <row r="32" ht="15.75" spans="2:7">
      <c r="B32" s="6" t="s">
        <v>62</v>
      </c>
      <c r="C32" s="6" t="s">
        <v>258</v>
      </c>
      <c r="D32" s="6" t="s">
        <v>259</v>
      </c>
      <c r="E32" s="6" t="s">
        <v>62</v>
      </c>
      <c r="F32" s="6" t="s">
        <v>260</v>
      </c>
      <c r="G32" s="6" t="s">
        <v>261</v>
      </c>
    </row>
    <row r="33" spans="2:7">
      <c r="B33" s="85" t="s">
        <v>299</v>
      </c>
      <c r="C33" s="140"/>
      <c r="D33" s="140"/>
      <c r="E33" s="141"/>
      <c r="F33" s="142" t="s">
        <v>37</v>
      </c>
      <c r="G33" s="100" t="s">
        <v>300</v>
      </c>
    </row>
    <row r="34" ht="15" customHeight="1" spans="2:7">
      <c r="B34" s="7" t="s">
        <v>301</v>
      </c>
      <c r="C34" s="7" t="s">
        <v>296</v>
      </c>
      <c r="D34" s="9"/>
      <c r="E34" s="9"/>
      <c r="F34" s="111"/>
      <c r="G34" s="111"/>
    </row>
    <row r="35" ht="15" customHeight="1" spans="2:7">
      <c r="B35" s="9"/>
      <c r="C35" s="9"/>
      <c r="D35" s="124" t="s">
        <v>302</v>
      </c>
      <c r="E35" s="7" t="s">
        <v>282</v>
      </c>
      <c r="F35" s="111"/>
      <c r="G35" s="111"/>
    </row>
    <row r="36" ht="15" customHeight="1" spans="2:7">
      <c r="B36" s="9"/>
      <c r="C36" s="9"/>
      <c r="D36" s="7" t="s">
        <v>283</v>
      </c>
      <c r="E36" s="7" t="s">
        <v>284</v>
      </c>
      <c r="F36" s="111"/>
      <c r="G36" s="111"/>
    </row>
    <row r="37" ht="15" customHeight="1" spans="2:7">
      <c r="B37" s="9"/>
      <c r="C37" s="9"/>
      <c r="D37" s="7"/>
      <c r="E37" s="7" t="s">
        <v>303</v>
      </c>
      <c r="F37" s="111"/>
      <c r="G37" s="111"/>
    </row>
    <row r="38" ht="15" customHeight="1" spans="2:7">
      <c r="B38" s="7" t="s">
        <v>286</v>
      </c>
      <c r="C38" s="7" t="s">
        <v>287</v>
      </c>
      <c r="D38" s="9"/>
      <c r="E38" s="9"/>
      <c r="F38" s="112"/>
      <c r="G38" s="112"/>
    </row>
    <row r="49" ht="15.75" spans="2:2">
      <c r="B49" s="143"/>
    </row>
    <row r="63" ht="16.5" spans="2:2">
      <c r="B63" s="144"/>
    </row>
  </sheetData>
  <mergeCells count="26">
    <mergeCell ref="B6:G6"/>
    <mergeCell ref="B14:G14"/>
    <mergeCell ref="B22:G22"/>
    <mergeCell ref="B24:E24"/>
    <mergeCell ref="B31:G31"/>
    <mergeCell ref="B33:E33"/>
    <mergeCell ref="B10:B11"/>
    <mergeCell ref="B18:B19"/>
    <mergeCell ref="B27:B28"/>
    <mergeCell ref="B36:B37"/>
    <mergeCell ref="C10:C11"/>
    <mergeCell ref="C18:C19"/>
    <mergeCell ref="C27:C28"/>
    <mergeCell ref="C36:C37"/>
    <mergeCell ref="D10:D11"/>
    <mergeCell ref="D18:D19"/>
    <mergeCell ref="D27:D28"/>
    <mergeCell ref="D36:D37"/>
    <mergeCell ref="F8:F12"/>
    <mergeCell ref="F16:F20"/>
    <mergeCell ref="F24:F29"/>
    <mergeCell ref="F33:F38"/>
    <mergeCell ref="G8:G12"/>
    <mergeCell ref="G16:G20"/>
    <mergeCell ref="G24:G29"/>
    <mergeCell ref="G33:G38"/>
  </mergeCells>
  <dataValidations count="1">
    <dataValidation type="list" allowBlank="1" showInputMessage="1" showErrorMessage="1" sqref="F24 F33 F8:F12 F16:F20">
      <formula1>"OK,NG,NA"</formula1>
    </dataValidation>
  </dataValidations>
  <hyperlinks>
    <hyperlink ref="A4" location="'业务流程清单 '!A1" display="Return"/>
  </hyperlinks>
  <printOptions horizontalCentered="1"/>
  <pageMargins left="0.196527777777778" right="0.196527777777778" top="0.393055555555556" bottom="0.590277777777778" header="0.393055555555556" footer="0.393055555555556"/>
  <pageSetup paperSize="9" scale="85" orientation="portrait"/>
  <headerFooter>
    <oddFooter>&amp;R&amp;P/&amp;N</oddFooter>
  </headerFooter>
  <colBreaks count="1" manualBreakCount="1">
    <brk id="9" max="1048575" man="1"/>
  </colBreak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63"/>
  <sheetViews>
    <sheetView zoomScale="70" zoomScaleNormal="70" topLeftCell="A9" workbookViewId="0">
      <selection activeCell="G44" sqref="G44:G46"/>
    </sheetView>
  </sheetViews>
  <sheetFormatPr defaultColWidth="9" defaultRowHeight="15" outlineLevelCol="6"/>
  <cols>
    <col min="1" max="1" width="9" style="79"/>
    <col min="2" max="5" width="25.6916666666667" style="79" customWidth="1"/>
    <col min="6" max="6" width="11.075" style="79" customWidth="1"/>
    <col min="7" max="7" width="25.6916666666667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131" t="s">
        <v>256</v>
      </c>
    </row>
    <row r="5" spans="1:1">
      <c r="A5" s="3"/>
    </row>
    <row r="6" ht="18" spans="2:7">
      <c r="B6" s="121" t="s">
        <v>304</v>
      </c>
      <c r="C6" s="121"/>
      <c r="D6" s="121"/>
      <c r="E6" s="121"/>
      <c r="F6" s="121"/>
      <c r="G6" s="121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2:7">
      <c r="B8" s="98"/>
      <c r="C8" s="98"/>
      <c r="D8" s="98"/>
      <c r="E8" s="98"/>
      <c r="F8" s="82" t="s">
        <v>37</v>
      </c>
      <c r="G8" s="83" t="s">
        <v>305</v>
      </c>
    </row>
    <row r="9" ht="16.5" spans="2:7">
      <c r="B9" s="9"/>
      <c r="C9" s="9"/>
      <c r="D9" s="7" t="s">
        <v>283</v>
      </c>
      <c r="E9" s="7" t="s">
        <v>306</v>
      </c>
      <c r="F9" s="82"/>
      <c r="G9" s="8"/>
    </row>
    <row r="10" ht="16.5" spans="2:7">
      <c r="B10" s="7" t="s">
        <v>307</v>
      </c>
      <c r="C10" s="7" t="s">
        <v>308</v>
      </c>
      <c r="D10" s="9"/>
      <c r="E10" s="9"/>
      <c r="F10" s="82"/>
      <c r="G10" s="8"/>
    </row>
    <row r="12" ht="18" spans="2:7">
      <c r="B12" s="121" t="s">
        <v>309</v>
      </c>
      <c r="C12" s="121"/>
      <c r="D12" s="121"/>
      <c r="E12" s="121"/>
      <c r="F12" s="121"/>
      <c r="G12" s="121"/>
    </row>
    <row r="13" ht="15.75" spans="2:7">
      <c r="B13" s="6" t="s">
        <v>62</v>
      </c>
      <c r="C13" s="6" t="s">
        <v>258</v>
      </c>
      <c r="D13" s="6" t="s">
        <v>259</v>
      </c>
      <c r="E13" s="6" t="s">
        <v>62</v>
      </c>
      <c r="F13" s="6" t="s">
        <v>260</v>
      </c>
      <c r="G13" s="6" t="s">
        <v>261</v>
      </c>
    </row>
    <row r="14" ht="17.25" customHeight="1" spans="2:7">
      <c r="B14" s="107"/>
      <c r="C14" s="98"/>
      <c r="D14" s="98"/>
      <c r="E14" s="98"/>
      <c r="F14" s="82" t="s">
        <v>37</v>
      </c>
      <c r="G14" s="83" t="s">
        <v>310</v>
      </c>
    </row>
    <row r="15" ht="16.5" spans="2:7">
      <c r="B15" s="9"/>
      <c r="C15" s="9"/>
      <c r="D15" s="7" t="s">
        <v>283</v>
      </c>
      <c r="E15" s="7" t="s">
        <v>311</v>
      </c>
      <c r="F15" s="82"/>
      <c r="G15" s="8"/>
    </row>
    <row r="16" ht="16.5" spans="2:7">
      <c r="B16" s="7" t="s">
        <v>307</v>
      </c>
      <c r="C16" s="7" t="s">
        <v>308</v>
      </c>
      <c r="D16" s="9"/>
      <c r="E16" s="9"/>
      <c r="F16" s="82"/>
      <c r="G16" s="8"/>
    </row>
    <row r="18" ht="18" spans="2:7">
      <c r="B18" s="121" t="s">
        <v>312</v>
      </c>
      <c r="C18" s="121"/>
      <c r="D18" s="129"/>
      <c r="E18" s="121"/>
      <c r="F18" s="121"/>
      <c r="G18" s="121"/>
    </row>
    <row r="19" ht="15.75" spans="2:7">
      <c r="B19" s="6" t="s">
        <v>62</v>
      </c>
      <c r="C19" s="6" t="s">
        <v>258</v>
      </c>
      <c r="D19" s="6" t="s">
        <v>259</v>
      </c>
      <c r="E19" s="6" t="s">
        <v>62</v>
      </c>
      <c r="F19" s="6" t="s">
        <v>260</v>
      </c>
      <c r="G19" s="6" t="s">
        <v>261</v>
      </c>
    </row>
    <row r="20" ht="17.25" customHeight="1" spans="2:7">
      <c r="B20" s="98" t="s">
        <v>313</v>
      </c>
      <c r="C20" s="98"/>
      <c r="D20" s="98"/>
      <c r="E20" s="98"/>
      <c r="F20" s="82" t="s">
        <v>37</v>
      </c>
      <c r="G20" s="83" t="s">
        <v>314</v>
      </c>
    </row>
    <row r="21" ht="16.5" spans="2:7">
      <c r="B21" s="9"/>
      <c r="C21" s="9"/>
      <c r="D21" s="7" t="s">
        <v>283</v>
      </c>
      <c r="E21" s="7" t="s">
        <v>315</v>
      </c>
      <c r="F21" s="82"/>
      <c r="G21" s="8"/>
    </row>
    <row r="22" ht="16.5" spans="2:7">
      <c r="B22" s="7" t="s">
        <v>307</v>
      </c>
      <c r="C22" s="7" t="s">
        <v>308</v>
      </c>
      <c r="D22" s="9"/>
      <c r="E22" s="9"/>
      <c r="F22" s="82"/>
      <c r="G22" s="8"/>
    </row>
    <row r="24" ht="18" spans="2:7">
      <c r="B24" s="121" t="s">
        <v>316</v>
      </c>
      <c r="C24" s="121"/>
      <c r="D24" s="121"/>
      <c r="E24" s="121"/>
      <c r="F24" s="121"/>
      <c r="G24" s="121"/>
    </row>
    <row r="25" ht="15.75" spans="2:7">
      <c r="B25" s="6" t="s">
        <v>62</v>
      </c>
      <c r="C25" s="6" t="s">
        <v>258</v>
      </c>
      <c r="D25" s="6" t="s">
        <v>259</v>
      </c>
      <c r="E25" s="6" t="s">
        <v>62</v>
      </c>
      <c r="F25" s="6" t="s">
        <v>260</v>
      </c>
      <c r="G25" s="6" t="s">
        <v>261</v>
      </c>
    </row>
    <row r="26" spans="2:7">
      <c r="B26" s="98" t="s">
        <v>317</v>
      </c>
      <c r="C26" s="98"/>
      <c r="D26" s="98"/>
      <c r="E26" s="98"/>
      <c r="F26" s="82" t="s">
        <v>37</v>
      </c>
      <c r="G26" s="83" t="s">
        <v>318</v>
      </c>
    </row>
    <row r="27" ht="16.5" spans="2:7">
      <c r="B27" s="9"/>
      <c r="C27" s="9"/>
      <c r="D27" s="7" t="s">
        <v>283</v>
      </c>
      <c r="E27" s="7" t="s">
        <v>319</v>
      </c>
      <c r="F27" s="82"/>
      <c r="G27" s="8"/>
    </row>
    <row r="28" ht="16.5" spans="2:7">
      <c r="B28" s="7" t="s">
        <v>307</v>
      </c>
      <c r="C28" s="7" t="s">
        <v>308</v>
      </c>
      <c r="D28" s="9"/>
      <c r="E28" s="9"/>
      <c r="F28" s="82"/>
      <c r="G28" s="8"/>
    </row>
    <row r="30" ht="18" spans="2:7">
      <c r="B30" s="120" t="s">
        <v>320</v>
      </c>
      <c r="C30" s="121"/>
      <c r="D30" s="121"/>
      <c r="E30" s="121"/>
      <c r="F30" s="121"/>
      <c r="G30" s="121"/>
    </row>
    <row r="31" ht="15.75" spans="2:7">
      <c r="B31" s="6" t="s">
        <v>62</v>
      </c>
      <c r="C31" s="6" t="s">
        <v>258</v>
      </c>
      <c r="D31" s="6" t="s">
        <v>259</v>
      </c>
      <c r="E31" s="6" t="s">
        <v>62</v>
      </c>
      <c r="F31" s="6" t="s">
        <v>260</v>
      </c>
      <c r="G31" s="6" t="s">
        <v>261</v>
      </c>
    </row>
    <row r="32" customHeight="1" spans="2:7">
      <c r="B32" s="98"/>
      <c r="C32" s="98"/>
      <c r="D32" s="98"/>
      <c r="E32" s="98"/>
      <c r="F32" s="82" t="s">
        <v>37</v>
      </c>
      <c r="G32" s="83" t="s">
        <v>321</v>
      </c>
    </row>
    <row r="33" ht="30" customHeight="1" spans="2:7">
      <c r="B33" s="9"/>
      <c r="C33" s="9"/>
      <c r="D33" s="7" t="s">
        <v>283</v>
      </c>
      <c r="E33" s="7" t="s">
        <v>322</v>
      </c>
      <c r="F33" s="82"/>
      <c r="G33" s="8"/>
    </row>
    <row r="34" customHeight="1" spans="2:7">
      <c r="B34" s="7" t="s">
        <v>307</v>
      </c>
      <c r="C34" s="7" t="s">
        <v>308</v>
      </c>
      <c r="D34" s="9"/>
      <c r="E34" s="9"/>
      <c r="F34" s="82"/>
      <c r="G34" s="8"/>
    </row>
    <row r="36" ht="18" spans="2:7">
      <c r="B36" s="121" t="s">
        <v>323</v>
      </c>
      <c r="C36" s="121"/>
      <c r="D36" s="121"/>
      <c r="E36" s="121"/>
      <c r="F36" s="121"/>
      <c r="G36" s="121"/>
    </row>
    <row r="37" ht="15.75" spans="2:7">
      <c r="B37" s="6" t="s">
        <v>62</v>
      </c>
      <c r="C37" s="6" t="s">
        <v>258</v>
      </c>
      <c r="D37" s="6" t="s">
        <v>259</v>
      </c>
      <c r="E37" s="6" t="s">
        <v>62</v>
      </c>
      <c r="F37" s="6" t="s">
        <v>260</v>
      </c>
      <c r="G37" s="6" t="s">
        <v>261</v>
      </c>
    </row>
    <row r="38" customHeight="1" spans="2:7">
      <c r="B38" s="98" t="s">
        <v>324</v>
      </c>
      <c r="C38" s="98"/>
      <c r="D38" s="98"/>
      <c r="E38" s="98"/>
      <c r="F38" s="82" t="s">
        <v>185</v>
      </c>
      <c r="G38" s="83"/>
    </row>
    <row r="39" ht="42" customHeight="1" spans="2:7">
      <c r="B39" s="9"/>
      <c r="C39" s="9"/>
      <c r="D39" s="7" t="s">
        <v>283</v>
      </c>
      <c r="E39" s="7" t="s">
        <v>325</v>
      </c>
      <c r="F39" s="82"/>
      <c r="G39" s="8"/>
    </row>
    <row r="40" customHeight="1" spans="2:7">
      <c r="B40" s="7" t="s">
        <v>307</v>
      </c>
      <c r="C40" s="7" t="s">
        <v>308</v>
      </c>
      <c r="D40" s="9"/>
      <c r="E40" s="9"/>
      <c r="F40" s="82"/>
      <c r="G40" s="8"/>
    </row>
    <row r="42" ht="18" spans="2:7">
      <c r="B42" s="121" t="s">
        <v>326</v>
      </c>
      <c r="C42" s="121"/>
      <c r="D42" s="121"/>
      <c r="E42" s="121"/>
      <c r="F42" s="121"/>
      <c r="G42" s="121"/>
    </row>
    <row r="43" ht="15.75" spans="2:7">
      <c r="B43" s="6" t="s">
        <v>62</v>
      </c>
      <c r="C43" s="6" t="s">
        <v>258</v>
      </c>
      <c r="D43" s="6" t="s">
        <v>259</v>
      </c>
      <c r="E43" s="6" t="s">
        <v>62</v>
      </c>
      <c r="F43" s="6" t="s">
        <v>260</v>
      </c>
      <c r="G43" s="6" t="s">
        <v>261</v>
      </c>
    </row>
    <row r="44" spans="2:7">
      <c r="B44" s="98" t="s">
        <v>317</v>
      </c>
      <c r="C44" s="98"/>
      <c r="D44" s="98"/>
      <c r="E44" s="98"/>
      <c r="F44" s="82" t="s">
        <v>37</v>
      </c>
      <c r="G44" s="83" t="s">
        <v>327</v>
      </c>
    </row>
    <row r="45" ht="16.5" spans="2:7">
      <c r="B45" s="9"/>
      <c r="C45" s="9"/>
      <c r="D45" s="7" t="s">
        <v>283</v>
      </c>
      <c r="E45" s="7" t="s">
        <v>328</v>
      </c>
      <c r="F45" s="82"/>
      <c r="G45" s="8"/>
    </row>
    <row r="46" ht="16.5" spans="2:7">
      <c r="B46" s="7" t="s">
        <v>307</v>
      </c>
      <c r="C46" s="7" t="s">
        <v>308</v>
      </c>
      <c r="D46" s="9"/>
      <c r="E46" s="9"/>
      <c r="F46" s="82"/>
      <c r="G46" s="8"/>
    </row>
    <row r="49" ht="15.75" spans="2:2">
      <c r="B49" s="118"/>
    </row>
    <row r="63" ht="16.5" spans="2:2">
      <c r="B63" s="119"/>
    </row>
  </sheetData>
  <mergeCells count="28">
    <mergeCell ref="B6:G6"/>
    <mergeCell ref="B8:E8"/>
    <mergeCell ref="B12:G12"/>
    <mergeCell ref="B14:E14"/>
    <mergeCell ref="B18:G18"/>
    <mergeCell ref="B20:E20"/>
    <mergeCell ref="B24:G24"/>
    <mergeCell ref="B26:E26"/>
    <mergeCell ref="B30:G30"/>
    <mergeCell ref="B32:E32"/>
    <mergeCell ref="B36:G36"/>
    <mergeCell ref="B38:E38"/>
    <mergeCell ref="B42:G42"/>
    <mergeCell ref="B44:E44"/>
    <mergeCell ref="F8:F10"/>
    <mergeCell ref="F14:F16"/>
    <mergeCell ref="F20:F22"/>
    <mergeCell ref="F26:F28"/>
    <mergeCell ref="F32:F34"/>
    <mergeCell ref="F38:F40"/>
    <mergeCell ref="F44:F46"/>
    <mergeCell ref="G8:G10"/>
    <mergeCell ref="G14:G16"/>
    <mergeCell ref="G20:G22"/>
    <mergeCell ref="G26:G28"/>
    <mergeCell ref="G32:G34"/>
    <mergeCell ref="G38:G40"/>
    <mergeCell ref="G44:G46"/>
  </mergeCells>
  <dataValidations count="1">
    <dataValidation type="list" allowBlank="1" showInputMessage="1" showErrorMessage="1" sqref="F8:F10 F14:F16 F20:F22 F26:F28 F32:F34 F38:F40 F44:F46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pageSetup paperSize="1" orientation="portrait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63"/>
  <sheetViews>
    <sheetView topLeftCell="D1" workbookViewId="0">
      <selection activeCell="D30" sqref="D30"/>
    </sheetView>
  </sheetViews>
  <sheetFormatPr defaultColWidth="15.6916666666667" defaultRowHeight="15" outlineLevelCol="7"/>
  <cols>
    <col min="1" max="1" width="8.84166666666667" style="79" customWidth="1"/>
    <col min="2" max="5" width="25.6916666666667" style="79" customWidth="1"/>
    <col min="6" max="6" width="11.075" style="79" customWidth="1"/>
    <col min="7" max="7" width="25.6916666666667" style="79" customWidth="1"/>
    <col min="8" max="16384" width="15.6916666666667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81" t="s">
        <v>256</v>
      </c>
    </row>
    <row r="5" spans="1:1">
      <c r="A5" s="3"/>
    </row>
    <row r="6" ht="18" spans="2:7">
      <c r="B6" s="121" t="s">
        <v>329</v>
      </c>
      <c r="C6" s="121"/>
      <c r="D6" s="121"/>
      <c r="E6" s="121"/>
      <c r="F6" s="121"/>
      <c r="G6" s="121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spans="2:7">
      <c r="B8" s="98" t="s">
        <v>330</v>
      </c>
      <c r="C8" s="98"/>
      <c r="D8" s="98"/>
      <c r="E8" s="98"/>
      <c r="F8" s="82" t="s">
        <v>37</v>
      </c>
      <c r="G8" s="126" t="s">
        <v>331</v>
      </c>
    </row>
    <row r="9" ht="16.5" spans="2:7">
      <c r="B9" s="9"/>
      <c r="C9" s="9"/>
      <c r="D9" s="7" t="s">
        <v>332</v>
      </c>
      <c r="E9" s="7" t="s">
        <v>333</v>
      </c>
      <c r="F9" s="82"/>
      <c r="G9" s="127"/>
    </row>
    <row r="10" ht="16.5" spans="2:7">
      <c r="B10" s="7" t="s">
        <v>334</v>
      </c>
      <c r="C10" s="7" t="s">
        <v>335</v>
      </c>
      <c r="D10" s="9"/>
      <c r="E10" s="9"/>
      <c r="F10" s="82"/>
      <c r="G10" s="128"/>
    </row>
    <row r="12" ht="18" spans="2:7">
      <c r="B12" s="121" t="s">
        <v>336</v>
      </c>
      <c r="C12" s="121"/>
      <c r="D12" s="121"/>
      <c r="E12" s="121"/>
      <c r="F12" s="121"/>
      <c r="G12" s="121"/>
    </row>
    <row r="13" ht="15.75" spans="2:7">
      <c r="B13" s="6" t="s">
        <v>62</v>
      </c>
      <c r="C13" s="6" t="s">
        <v>258</v>
      </c>
      <c r="D13" s="6" t="s">
        <v>259</v>
      </c>
      <c r="E13" s="6" t="s">
        <v>62</v>
      </c>
      <c r="F13" s="6" t="s">
        <v>260</v>
      </c>
      <c r="G13" s="6" t="s">
        <v>261</v>
      </c>
    </row>
    <row r="14" ht="17.25" customHeight="1" spans="2:7">
      <c r="B14" s="98" t="s">
        <v>337</v>
      </c>
      <c r="C14" s="98"/>
      <c r="D14" s="98"/>
      <c r="E14" s="98"/>
      <c r="F14" s="82" t="s">
        <v>37</v>
      </c>
      <c r="G14" s="102" t="s">
        <v>338</v>
      </c>
    </row>
    <row r="15" ht="16.5" spans="2:7">
      <c r="B15" s="9"/>
      <c r="C15" s="9"/>
      <c r="D15" s="7" t="s">
        <v>332</v>
      </c>
      <c r="E15" s="7" t="s">
        <v>333</v>
      </c>
      <c r="F15" s="82"/>
      <c r="G15" s="102"/>
    </row>
    <row r="16" ht="16.5" spans="2:7">
      <c r="B16" s="7" t="s">
        <v>334</v>
      </c>
      <c r="C16" s="7" t="s">
        <v>335</v>
      </c>
      <c r="D16" s="9"/>
      <c r="E16" s="9"/>
      <c r="F16" s="82"/>
      <c r="G16" s="102"/>
    </row>
    <row r="18" ht="18" spans="2:7">
      <c r="B18" s="121" t="s">
        <v>339</v>
      </c>
      <c r="C18" s="121"/>
      <c r="D18" s="129"/>
      <c r="E18" s="121"/>
      <c r="F18" s="121"/>
      <c r="G18" s="121"/>
    </row>
    <row r="19" ht="15.75" spans="2:7">
      <c r="B19" s="6" t="s">
        <v>62</v>
      </c>
      <c r="C19" s="6" t="s">
        <v>258</v>
      </c>
      <c r="D19" s="6" t="s">
        <v>259</v>
      </c>
      <c r="E19" s="6" t="s">
        <v>62</v>
      </c>
      <c r="F19" s="6" t="s">
        <v>260</v>
      </c>
      <c r="G19" s="6" t="s">
        <v>261</v>
      </c>
    </row>
    <row r="20" ht="16.5" spans="2:8">
      <c r="B20" s="98" t="s">
        <v>340</v>
      </c>
      <c r="C20" s="98"/>
      <c r="D20" s="98"/>
      <c r="E20" s="98"/>
      <c r="F20" s="82" t="s">
        <v>37</v>
      </c>
      <c r="G20" s="102" t="s">
        <v>341</v>
      </c>
      <c r="H20" s="95"/>
    </row>
    <row r="21" ht="16.5" spans="2:7">
      <c r="B21" s="9"/>
      <c r="C21" s="7" t="s">
        <v>342</v>
      </c>
      <c r="E21" s="7" t="s">
        <v>333</v>
      </c>
      <c r="F21" s="82"/>
      <c r="G21" s="102"/>
    </row>
    <row r="22" ht="16.5" spans="2:7">
      <c r="B22" s="7" t="s">
        <v>334</v>
      </c>
      <c r="C22" s="9"/>
      <c r="D22" s="7" t="s">
        <v>343</v>
      </c>
      <c r="E22" s="9"/>
      <c r="F22" s="82"/>
      <c r="G22" s="102"/>
    </row>
    <row r="24" spans="3:3">
      <c r="C24" s="130"/>
    </row>
    <row r="49" ht="15.75" spans="2:2">
      <c r="B49" s="118"/>
    </row>
    <row r="63" ht="16.5" spans="2:2">
      <c r="B63" s="119"/>
    </row>
  </sheetData>
  <mergeCells count="12">
    <mergeCell ref="B6:G6"/>
    <mergeCell ref="B8:E8"/>
    <mergeCell ref="B12:G12"/>
    <mergeCell ref="B14:E14"/>
    <mergeCell ref="B18:G18"/>
    <mergeCell ref="B20:E20"/>
    <mergeCell ref="F8:F10"/>
    <mergeCell ref="F14:F16"/>
    <mergeCell ref="F20:F22"/>
    <mergeCell ref="G8:G10"/>
    <mergeCell ref="G14:G16"/>
    <mergeCell ref="G20:G22"/>
  </mergeCells>
  <dataValidations count="1">
    <dataValidation type="list" allowBlank="1" showInputMessage="1" showErrorMessage="1" sqref="F8:F10 F14:F16 F20:F22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J63"/>
  <sheetViews>
    <sheetView workbookViewId="0">
      <selection activeCell="F36" sqref="F36"/>
    </sheetView>
  </sheetViews>
  <sheetFormatPr defaultColWidth="9" defaultRowHeight="15"/>
  <cols>
    <col min="1" max="1" width="9" style="79"/>
    <col min="2" max="7" width="25.6916666666667" style="79" customWidth="1"/>
    <col min="8" max="16384" width="9" style="79"/>
  </cols>
  <sheetData>
    <row r="3" ht="15.75" spans="2:7">
      <c r="B3" s="80"/>
      <c r="C3" s="80"/>
      <c r="D3" s="80"/>
      <c r="E3" s="80"/>
      <c r="F3" s="80"/>
      <c r="G3" s="80"/>
    </row>
    <row r="4" ht="15.75" spans="1:1">
      <c r="A4" s="81" t="s">
        <v>256</v>
      </c>
    </row>
    <row r="5" spans="1:1">
      <c r="A5" s="3"/>
    </row>
    <row r="6" s="3" customFormat="1" ht="18" spans="1:10">
      <c r="A6" s="79"/>
      <c r="B6" s="120" t="s">
        <v>344</v>
      </c>
      <c r="C6" s="121"/>
      <c r="D6" s="121"/>
      <c r="E6" s="121"/>
      <c r="F6" s="121"/>
      <c r="G6" s="121"/>
      <c r="H6" s="79"/>
      <c r="I6" s="79"/>
      <c r="J6" s="79"/>
    </row>
    <row r="7" ht="15.75" spans="2:7">
      <c r="B7" s="6" t="s">
        <v>62</v>
      </c>
      <c r="C7" s="6" t="s">
        <v>258</v>
      </c>
      <c r="D7" s="6" t="s">
        <v>259</v>
      </c>
      <c r="E7" s="6" t="s">
        <v>62</v>
      </c>
      <c r="F7" s="6" t="s">
        <v>260</v>
      </c>
      <c r="G7" s="6" t="s">
        <v>261</v>
      </c>
    </row>
    <row r="8" ht="16.5" spans="2:7">
      <c r="B8" s="7" t="s">
        <v>345</v>
      </c>
      <c r="C8" s="7"/>
      <c r="D8" s="9"/>
      <c r="E8" s="9"/>
      <c r="F8" s="6"/>
      <c r="G8" s="6"/>
    </row>
    <row r="9" ht="25.5" spans="2:7">
      <c r="B9" s="7" t="s">
        <v>346</v>
      </c>
      <c r="C9" s="7" t="s">
        <v>347</v>
      </c>
      <c r="D9" s="9"/>
      <c r="E9" s="9"/>
      <c r="F9" s="122" t="s">
        <v>185</v>
      </c>
      <c r="G9" s="122"/>
    </row>
    <row r="10" spans="2:7">
      <c r="B10" s="9"/>
      <c r="C10" s="9"/>
      <c r="D10" s="7" t="s">
        <v>348</v>
      </c>
      <c r="E10" s="7" t="s">
        <v>349</v>
      </c>
      <c r="F10" s="123"/>
      <c r="G10" s="123"/>
    </row>
    <row r="11" ht="38.25" spans="2:7">
      <c r="B11" s="9"/>
      <c r="C11" s="9"/>
      <c r="D11" s="7"/>
      <c r="E11" s="7" t="s">
        <v>350</v>
      </c>
      <c r="F11" s="123"/>
      <c r="G11" s="123"/>
    </row>
    <row r="12" spans="2:7">
      <c r="B12" s="9"/>
      <c r="C12" s="9"/>
      <c r="D12" s="7"/>
      <c r="E12" s="7" t="s">
        <v>351</v>
      </c>
      <c r="F12" s="123"/>
      <c r="G12" s="123"/>
    </row>
    <row r="13" ht="16.5" spans="3:7">
      <c r="C13" s="9"/>
      <c r="D13" s="7" t="s">
        <v>352</v>
      </c>
      <c r="E13" s="7" t="s">
        <v>138</v>
      </c>
      <c r="F13" s="123"/>
      <c r="G13" s="123"/>
    </row>
    <row r="14" ht="16.5" spans="2:8">
      <c r="B14" s="7" t="s">
        <v>139</v>
      </c>
      <c r="C14" s="7" t="s">
        <v>353</v>
      </c>
      <c r="D14" s="9"/>
      <c r="E14" s="9"/>
      <c r="F14" s="123"/>
      <c r="G14" s="123"/>
      <c r="H14" s="95" t="s">
        <v>354</v>
      </c>
    </row>
    <row r="15" spans="2:7">
      <c r="B15" s="9"/>
      <c r="C15" s="9"/>
      <c r="D15" s="7"/>
      <c r="E15" s="7" t="s">
        <v>355</v>
      </c>
      <c r="F15" s="123"/>
      <c r="G15" s="123"/>
    </row>
    <row r="16" ht="16.5" spans="2:7">
      <c r="B16" s="9"/>
      <c r="C16" s="9"/>
      <c r="D16" s="7" t="s">
        <v>352</v>
      </c>
      <c r="E16" s="7" t="s">
        <v>138</v>
      </c>
      <c r="F16" s="123"/>
      <c r="G16" s="123"/>
    </row>
    <row r="17" ht="16.5" spans="2:7">
      <c r="B17" s="7" t="s">
        <v>139</v>
      </c>
      <c r="C17" s="7" t="s">
        <v>353</v>
      </c>
      <c r="D17" s="9"/>
      <c r="E17" s="9"/>
      <c r="F17" s="123"/>
      <c r="G17" s="123"/>
    </row>
    <row r="18" ht="16.5" spans="2:7">
      <c r="B18" s="7" t="s">
        <v>356</v>
      </c>
      <c r="C18" s="7"/>
      <c r="D18" s="124" t="s">
        <v>283</v>
      </c>
      <c r="E18" s="9"/>
      <c r="F18" s="123"/>
      <c r="G18" s="123"/>
    </row>
    <row r="19" spans="2:7">
      <c r="B19" s="7" t="s">
        <v>357</v>
      </c>
      <c r="C19" s="7" t="s">
        <v>347</v>
      </c>
      <c r="D19" s="9"/>
      <c r="E19" s="9"/>
      <c r="F19" s="123"/>
      <c r="G19" s="123"/>
    </row>
    <row r="20" spans="2:7">
      <c r="B20" s="7" t="s">
        <v>358</v>
      </c>
      <c r="C20" s="7"/>
      <c r="D20" s="9"/>
      <c r="E20" s="9"/>
      <c r="F20" s="123"/>
      <c r="G20" s="123"/>
    </row>
    <row r="21" ht="16.5" spans="2:7">
      <c r="B21" s="9"/>
      <c r="C21" s="9"/>
      <c r="D21" s="7" t="s">
        <v>348</v>
      </c>
      <c r="E21" s="7" t="s">
        <v>349</v>
      </c>
      <c r="F21" s="125"/>
      <c r="G21" s="125"/>
    </row>
    <row r="49" ht="15.75" spans="2:2">
      <c r="B49" s="118"/>
    </row>
    <row r="63" ht="16.5" spans="2:2">
      <c r="B63" s="119"/>
    </row>
  </sheetData>
  <mergeCells count="10">
    <mergeCell ref="B6:G6"/>
    <mergeCell ref="H6:J6"/>
    <mergeCell ref="B10:B12"/>
    <mergeCell ref="C10:C12"/>
    <mergeCell ref="C19:C20"/>
    <mergeCell ref="D10:D12"/>
    <mergeCell ref="D19:D20"/>
    <mergeCell ref="E19:E20"/>
    <mergeCell ref="F9:F21"/>
    <mergeCell ref="G9:G21"/>
  </mergeCells>
  <dataValidations count="1">
    <dataValidation type="list" allowBlank="1" showInputMessage="1" showErrorMessage="1" sqref="F8:F21">
      <formula1>"OK,NG,NA"</formula1>
    </dataValidation>
  </dataValidations>
  <hyperlinks>
    <hyperlink ref="A4" location="'业务流程清单 '!A1" display="Return"/>
  </hyperlinks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標題</vt:lpstr>
      <vt:lpstr>測試信息</vt:lpstr>
      <vt:lpstr>Stream Function List</vt:lpstr>
      <vt:lpstr>業務流程清單</vt:lpstr>
      <vt:lpstr>時間同步</vt:lpstr>
      <vt:lpstr>設備控制模式切換</vt:lpstr>
      <vt:lpstr>設備機況收集</vt:lpstr>
      <vt:lpstr>設備警報收集</vt:lpstr>
      <vt:lpstr>設備Trace Data收集</vt:lpstr>
      <vt:lpstr>設備關鍵參數收集</vt:lpstr>
      <vt:lpstr>設備生產訊號收集</vt:lpstr>
      <vt:lpstr>遠程控制</vt:lpstr>
      <vt:lpstr>Work Transfer Scenario</vt:lpstr>
      <vt:lpstr>Loader Carrier Scenario for one</vt:lpstr>
      <vt:lpstr>Loader Carrier Scenario for two</vt:lpstr>
      <vt:lpstr>Unloader Carrier Scenario</vt:lpstr>
      <vt:lpstr>Host Command CAM File</vt:lpstr>
      <vt:lpstr>终端讯息显示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EAP-6</cp:lastModifiedBy>
  <dcterms:created xsi:type="dcterms:W3CDTF">2006-11-16T18:45:00Z</dcterms:created>
  <cp:lastPrinted>2007-09-19T05:35:00Z</cp:lastPrinted>
  <dcterms:modified xsi:type="dcterms:W3CDTF">2024-01-16T09:59:43Z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37C3C2B85177486A89FAD89527FAC065</vt:lpwstr>
  </property>
  <property fmtid="{D5CDD505-2E9C-101B-9397-08002B2CF9AE}" pid="3" name="KSOProductBuildVer">
    <vt:lpwstr>1028-11.8.2.11644</vt:lpwstr>
  </property>
</Properties>
</file>