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chenbach\Gobierno de la Ciudad de Buenos Aires\Pablo Alfredo Gadea - Tablero Facoep P BI\FACOEP\DBA\Reportes BI\2021\Facturación\"/>
    </mc:Choice>
  </mc:AlternateContent>
  <bookViews>
    <workbookView xWindow="0" yWindow="0" windowWidth="28800" windowHeight="12330"/>
  </bookViews>
  <sheets>
    <sheet name="Facturas PAMI Cápi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K3" i="1"/>
  <c r="J3" i="1"/>
  <c r="K2" i="1"/>
</calcChain>
</file>

<file path=xl/sharedStrings.xml><?xml version="1.0" encoding="utf-8"?>
<sst xmlns="http://schemas.openxmlformats.org/spreadsheetml/2006/main" count="72" uniqueCount="14">
  <si>
    <t>Ajuste Cápita</t>
  </si>
  <si>
    <t>Cargo Administrativo</t>
  </si>
  <si>
    <t>Recuperos</t>
  </si>
  <si>
    <t>Ajuste DC</t>
  </si>
  <si>
    <t>OP</t>
  </si>
  <si>
    <t>Veteranos de Guerra</t>
  </si>
  <si>
    <t>Bono XTRAORDINARIO</t>
  </si>
  <si>
    <t>Pago por Prestación</t>
  </si>
  <si>
    <t>TipoComprobante</t>
  </si>
  <si>
    <t>Nro Comprobante</t>
  </si>
  <si>
    <t>NCB</t>
  </si>
  <si>
    <t>FACB2</t>
  </si>
  <si>
    <t>Emision</t>
  </si>
  <si>
    <t>Ajuste debitos por recupero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</si>
</sst>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d\-mmm;@"/>
    <numFmt numFmtId="167" formatCode="[$-409]d\-mmm\-yy;@"/>
    <numFmt numFmtId="168" formatCode="_-[$$-2C0A]\ * #,##0.00_-;\-[$$-2C0A]\ * #,##0.00_-;_-[$$-2C0A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6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64" fontId="3" fillId="0" borderId="0" xfId="1" applyNumberFormat="1" applyFont="1"/>
    <xf numFmtId="0" fontId="2" fillId="3" borderId="0" xfId="0" applyFont="1" applyFill="1" applyAlignment="1">
      <alignment horizontal="center"/>
    </xf>
    <xf numFmtId="165" fontId="3" fillId="0" borderId="0" xfId="1" applyFont="1"/>
    <xf numFmtId="166" fontId="0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pane ySplit="1" topLeftCell="A47" activePane="bottomLeft" state="frozen"/>
      <selection pane="bottomLeft" activeCell="L61" sqref="L61"/>
    </sheetView>
  </sheetViews>
  <sheetFormatPr baseColWidth="10" defaultRowHeight="15" x14ac:dyDescent="0.25"/>
  <cols>
    <col min="1" max="1" width="20.7109375" style="11" bestFit="1" customWidth="1"/>
    <col min="2" max="2" width="17.140625" style="4" bestFit="1" customWidth="1"/>
    <col min="3" max="3" width="23.7109375" style="9" bestFit="1" customWidth="1"/>
    <col min="4" max="4" width="15.42578125" style="1" bestFit="1" customWidth="1"/>
    <col min="5" max="5" width="13.42578125" style="1" bestFit="1" customWidth="1"/>
    <col min="6" max="6" width="19.5703125" style="1" bestFit="1" customWidth="1"/>
    <col min="7" max="7" width="18.5703125" style="1" bestFit="1" customWidth="1"/>
    <col min="8" max="8" width="21" style="1" bestFit="1" customWidth="1"/>
    <col min="9" max="9" width="14.140625" style="1" bestFit="1" customWidth="1"/>
    <col min="10" max="10" width="19.7109375" style="1" bestFit="1" customWidth="1"/>
    <col min="11" max="11" width="15.140625" style="1" bestFit="1" customWidth="1"/>
    <col min="12" max="12" width="31.140625" customWidth="1"/>
  </cols>
  <sheetData>
    <row r="1" spans="1:13" x14ac:dyDescent="0.25">
      <c r="A1" s="10" t="s">
        <v>12</v>
      </c>
      <c r="B1" s="2" t="s">
        <v>8</v>
      </c>
      <c r="C1" s="3" t="s">
        <v>9</v>
      </c>
      <c r="D1" s="13" t="s">
        <v>3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0</v>
      </c>
      <c r="J1" s="13" t="s">
        <v>1</v>
      </c>
      <c r="K1" s="13" t="s">
        <v>2</v>
      </c>
      <c r="L1" s="17" t="s">
        <v>13</v>
      </c>
      <c r="M1" s="14"/>
    </row>
    <row r="2" spans="1:13" x14ac:dyDescent="0.25">
      <c r="A2" s="11">
        <v>44200</v>
      </c>
      <c r="B2" s="4" t="s">
        <v>11</v>
      </c>
      <c r="C2" s="5">
        <v>13222</v>
      </c>
      <c r="D2" s="1">
        <v>78444711.159999996</v>
      </c>
      <c r="E2" s="1">
        <v>2526120.0499999998</v>
      </c>
      <c r="F2" s="1">
        <v>0</v>
      </c>
      <c r="G2" s="1">
        <v>0</v>
      </c>
      <c r="H2" s="1">
        <v>0</v>
      </c>
      <c r="I2" s="1">
        <v>0</v>
      </c>
      <c r="J2" s="1">
        <v>-227540.65</v>
      </c>
      <c r="K2" s="1">
        <f>-9696292.58-6133.49</f>
        <v>-9702426.0700000003</v>
      </c>
    </row>
    <row r="3" spans="1:13" x14ac:dyDescent="0.25">
      <c r="A3" s="11">
        <v>44228</v>
      </c>
      <c r="B3" s="4" t="s">
        <v>11</v>
      </c>
      <c r="C3" s="5">
        <v>13916</v>
      </c>
      <c r="D3" s="1">
        <v>82646023.120000005</v>
      </c>
      <c r="E3" s="1">
        <v>999772.3</v>
      </c>
      <c r="F3" s="15">
        <v>1715.7</v>
      </c>
      <c r="G3" s="1">
        <v>0</v>
      </c>
      <c r="H3" s="1">
        <v>0</v>
      </c>
      <c r="I3" s="1">
        <v>0</v>
      </c>
      <c r="J3" s="1">
        <f>-204072.27-4827.88</f>
        <v>-208900.15</v>
      </c>
      <c r="K3" s="1">
        <f>-7664309.47-595596.47</f>
        <v>-8259905.9399999995</v>
      </c>
    </row>
    <row r="4" spans="1:13" x14ac:dyDescent="0.25">
      <c r="A4" s="11">
        <v>44256</v>
      </c>
      <c r="B4" s="4" t="s">
        <v>11</v>
      </c>
      <c r="C4" s="5">
        <v>14756</v>
      </c>
      <c r="D4" s="1">
        <v>84682969.269999996</v>
      </c>
      <c r="E4" s="1">
        <v>918376.51</v>
      </c>
      <c r="F4" s="15">
        <v>1205.72</v>
      </c>
      <c r="G4" s="1">
        <v>0</v>
      </c>
      <c r="H4" s="1">
        <v>0</v>
      </c>
      <c r="I4" s="1">
        <v>0</v>
      </c>
      <c r="J4" s="1">
        <v>-192486.41</v>
      </c>
      <c r="K4" s="1">
        <v>-6319174.9199999999</v>
      </c>
    </row>
    <row r="5" spans="1:13" x14ac:dyDescent="0.25">
      <c r="A5" s="11">
        <v>44292</v>
      </c>
      <c r="B5" s="4" t="s">
        <v>11</v>
      </c>
      <c r="C5" s="5">
        <v>15523</v>
      </c>
      <c r="D5" s="1">
        <v>85617373.560000002</v>
      </c>
      <c r="E5" s="1">
        <v>1505471.18</v>
      </c>
      <c r="F5" s="15">
        <v>18200.66</v>
      </c>
      <c r="G5" s="1">
        <v>0</v>
      </c>
      <c r="H5" s="1">
        <v>0</v>
      </c>
      <c r="I5" s="1">
        <v>0</v>
      </c>
      <c r="J5" s="1">
        <v>-273730.84999999998</v>
      </c>
      <c r="K5" s="1">
        <v>-11098717.789999999</v>
      </c>
    </row>
    <row r="6" spans="1:13" x14ac:dyDescent="0.25">
      <c r="A6" s="11">
        <v>44319</v>
      </c>
      <c r="B6" s="4" t="s">
        <v>11</v>
      </c>
      <c r="C6" s="5">
        <v>16334</v>
      </c>
      <c r="D6" s="1">
        <v>87512251.659999996</v>
      </c>
      <c r="E6" s="1">
        <v>1484598.43</v>
      </c>
      <c r="F6" s="15">
        <v>5778.78</v>
      </c>
      <c r="G6" s="1">
        <v>0</v>
      </c>
      <c r="H6" s="1">
        <v>0</v>
      </c>
      <c r="I6" s="1">
        <v>0</v>
      </c>
      <c r="J6" s="1">
        <v>-233094.29</v>
      </c>
      <c r="K6" s="1">
        <v>-9631081.1500000004</v>
      </c>
    </row>
    <row r="7" spans="1:13" x14ac:dyDescent="0.25">
      <c r="A7" s="11">
        <v>44348</v>
      </c>
      <c r="B7" s="4" t="s">
        <v>11</v>
      </c>
      <c r="C7" s="5">
        <v>88196</v>
      </c>
      <c r="D7" s="1">
        <f>77514763.83+21243509.85</f>
        <v>98758273.680000007</v>
      </c>
      <c r="E7" s="1">
        <v>2239762.44</v>
      </c>
      <c r="F7" s="15">
        <v>1041.93</v>
      </c>
      <c r="G7" s="1">
        <v>0</v>
      </c>
      <c r="H7" s="1">
        <v>0</v>
      </c>
      <c r="I7" s="1">
        <v>0</v>
      </c>
      <c r="J7" s="1">
        <v>-245940.37</v>
      </c>
      <c r="K7" s="1">
        <v>-8831573.9100000001</v>
      </c>
    </row>
    <row r="8" spans="1:13" x14ac:dyDescent="0.25">
      <c r="A8" s="11">
        <v>44378</v>
      </c>
      <c r="B8" s="4" t="s">
        <v>11</v>
      </c>
      <c r="C8" s="5">
        <v>156474</v>
      </c>
      <c r="D8" s="1">
        <v>106853801.95</v>
      </c>
      <c r="E8" s="1">
        <v>4347264.2300000004</v>
      </c>
      <c r="F8" s="15">
        <v>1890.9</v>
      </c>
      <c r="G8" s="1">
        <v>0</v>
      </c>
      <c r="H8" s="1">
        <v>0</v>
      </c>
      <c r="I8" s="1">
        <v>0</v>
      </c>
      <c r="J8" s="1">
        <v>-280692.21000000002</v>
      </c>
      <c r="K8" s="1">
        <v>-10129544.09</v>
      </c>
    </row>
    <row r="9" spans="1:13" x14ac:dyDescent="0.25">
      <c r="A9" s="11">
        <v>44411</v>
      </c>
      <c r="B9" s="4" t="s">
        <v>11</v>
      </c>
      <c r="C9" s="5">
        <v>421851</v>
      </c>
      <c r="D9" s="1">
        <f>83853447.67+21686755.93</f>
        <v>105540203.59999999</v>
      </c>
      <c r="E9" s="1">
        <v>3230463.38</v>
      </c>
      <c r="F9" s="15">
        <v>9028.9</v>
      </c>
      <c r="G9" s="1">
        <v>0</v>
      </c>
      <c r="H9" s="1">
        <v>0</v>
      </c>
      <c r="I9" s="1">
        <v>0</v>
      </c>
      <c r="J9" s="1">
        <v>-452225.06</v>
      </c>
      <c r="K9" s="1">
        <v>-20183968.82</v>
      </c>
    </row>
    <row r="10" spans="1:13" x14ac:dyDescent="0.25">
      <c r="A10" s="11">
        <v>44440</v>
      </c>
      <c r="B10" s="4" t="s">
        <v>10</v>
      </c>
      <c r="C10" s="5">
        <v>6756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-4425207</v>
      </c>
      <c r="J10" s="1">
        <v>0</v>
      </c>
      <c r="K10" s="1">
        <v>0</v>
      </c>
    </row>
    <row r="11" spans="1:13" x14ac:dyDescent="0.25">
      <c r="A11" s="11">
        <v>44440</v>
      </c>
      <c r="B11" s="4" t="s">
        <v>10</v>
      </c>
      <c r="C11" s="5">
        <v>6753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-230415.89</v>
      </c>
      <c r="K11" s="1">
        <v>-10481362.560000001</v>
      </c>
    </row>
    <row r="12" spans="1:13" x14ac:dyDescent="0.25">
      <c r="A12" s="11">
        <v>44440</v>
      </c>
      <c r="B12" s="4" t="s">
        <v>10</v>
      </c>
      <c r="C12" s="5">
        <v>6752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-157036.98000000001</v>
      </c>
      <c r="K12" s="1">
        <v>-8184734.4500000002</v>
      </c>
    </row>
    <row r="13" spans="1:13" x14ac:dyDescent="0.25">
      <c r="A13" s="11">
        <v>44440</v>
      </c>
      <c r="B13" s="4" t="s">
        <v>11</v>
      </c>
      <c r="C13" s="5">
        <v>21409</v>
      </c>
      <c r="D13" s="1">
        <v>30132987.09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3" x14ac:dyDescent="0.25">
      <c r="A14" s="11">
        <v>44440</v>
      </c>
      <c r="B14" s="4" t="s">
        <v>11</v>
      </c>
      <c r="C14" s="5">
        <v>21408</v>
      </c>
      <c r="D14" s="1">
        <v>89225967.510000005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3" x14ac:dyDescent="0.25">
      <c r="A15" s="11">
        <v>44440</v>
      </c>
      <c r="B15" s="4" t="s">
        <v>11</v>
      </c>
      <c r="C15" s="5">
        <v>21407</v>
      </c>
      <c r="D15" s="1">
        <v>8356143.9299999997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3" x14ac:dyDescent="0.25">
      <c r="A16" s="12">
        <v>44440</v>
      </c>
      <c r="B16" s="7" t="s">
        <v>10</v>
      </c>
      <c r="C16" s="8">
        <v>6755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-1518072</v>
      </c>
      <c r="J16" s="1">
        <v>0</v>
      </c>
      <c r="K16" s="1">
        <v>0</v>
      </c>
    </row>
    <row r="17" spans="1:11" x14ac:dyDescent="0.25">
      <c r="A17" s="11">
        <v>44470</v>
      </c>
      <c r="B17" s="6" t="s">
        <v>10</v>
      </c>
      <c r="C17" s="5">
        <v>7221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-251539.12</v>
      </c>
      <c r="K17" s="1">
        <v>-12874520.720000001</v>
      </c>
    </row>
    <row r="18" spans="1:11" x14ac:dyDescent="0.25">
      <c r="A18" s="11">
        <v>44470</v>
      </c>
      <c r="B18" s="6" t="s">
        <v>10</v>
      </c>
      <c r="C18" s="5">
        <v>72203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-151754.93</v>
      </c>
      <c r="K18" s="1">
        <v>-6456684.21</v>
      </c>
    </row>
    <row r="19" spans="1:11" x14ac:dyDescent="0.25">
      <c r="A19" s="11">
        <v>44470</v>
      </c>
      <c r="B19" s="6" t="s">
        <v>10</v>
      </c>
      <c r="C19" s="5">
        <v>7219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-8110.83</v>
      </c>
      <c r="K19" s="1">
        <v>-729639.81</v>
      </c>
    </row>
    <row r="20" spans="1:11" x14ac:dyDescent="0.25">
      <c r="A20" s="11">
        <v>44470</v>
      </c>
      <c r="B20" s="6" t="s">
        <v>10</v>
      </c>
      <c r="C20" s="5">
        <v>7214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-1807979.23</v>
      </c>
      <c r="J20" s="1">
        <v>0</v>
      </c>
      <c r="K20" s="1">
        <v>0</v>
      </c>
    </row>
    <row r="21" spans="1:11" x14ac:dyDescent="0.25">
      <c r="A21" s="11">
        <v>44470</v>
      </c>
      <c r="B21" s="6" t="s">
        <v>10</v>
      </c>
      <c r="C21" s="5">
        <v>7213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-4937070</v>
      </c>
      <c r="J21" s="1">
        <v>0</v>
      </c>
      <c r="K21" s="1">
        <v>0</v>
      </c>
    </row>
    <row r="22" spans="1:11" x14ac:dyDescent="0.25">
      <c r="A22" s="11">
        <v>44470</v>
      </c>
      <c r="B22" s="6" t="s">
        <v>10</v>
      </c>
      <c r="C22" s="5">
        <v>7212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-501368.64</v>
      </c>
      <c r="J22" s="1">
        <v>0</v>
      </c>
      <c r="K22" s="1">
        <v>0</v>
      </c>
    </row>
    <row r="23" spans="1:11" x14ac:dyDescent="0.25">
      <c r="A23" s="11">
        <v>44470</v>
      </c>
      <c r="B23" s="6" t="s">
        <v>11</v>
      </c>
      <c r="C23" s="5">
        <v>22826</v>
      </c>
      <c r="D23" s="1">
        <v>88510.56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5">
      <c r="A24" s="11">
        <v>44470</v>
      </c>
      <c r="B24" s="6" t="s">
        <v>11</v>
      </c>
      <c r="C24" s="5">
        <v>22825</v>
      </c>
      <c r="D24" s="1">
        <v>90801320.790000007</v>
      </c>
      <c r="E24" s="1">
        <v>2907364.84</v>
      </c>
      <c r="F24" s="1">
        <v>1176.26</v>
      </c>
      <c r="G24" s="1">
        <v>1216815.3899999999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5">
      <c r="A25" s="11">
        <v>44470</v>
      </c>
      <c r="B25" s="6" t="s">
        <v>11</v>
      </c>
      <c r="C25" s="5">
        <v>22824</v>
      </c>
      <c r="D25" s="1">
        <v>56270044.420000002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25">
      <c r="A26" s="11">
        <v>44501</v>
      </c>
      <c r="B26" s="6" t="s">
        <v>10</v>
      </c>
      <c r="C26" s="5">
        <v>7648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-258158.48</v>
      </c>
      <c r="K26" s="1">
        <v>-11574457.33</v>
      </c>
    </row>
    <row r="27" spans="1:11" x14ac:dyDescent="0.25">
      <c r="A27" s="11">
        <v>44501</v>
      </c>
      <c r="B27" s="6" t="s">
        <v>10</v>
      </c>
      <c r="C27" s="5">
        <v>7647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-145079.37</v>
      </c>
      <c r="K27" s="1">
        <v>-7831669.0700000003</v>
      </c>
    </row>
    <row r="28" spans="1:11" x14ac:dyDescent="0.25">
      <c r="A28" s="11">
        <v>44501</v>
      </c>
      <c r="B28" s="6" t="s">
        <v>11</v>
      </c>
      <c r="C28" s="5">
        <v>24312</v>
      </c>
      <c r="D28" s="1">
        <v>96564217.560000002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A29" s="11">
        <v>44501</v>
      </c>
      <c r="B29" s="6" t="s">
        <v>11</v>
      </c>
      <c r="C29" s="5">
        <v>24311</v>
      </c>
      <c r="D29" s="1">
        <v>5850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5">
      <c r="A30" s="11">
        <v>44501</v>
      </c>
      <c r="B30" s="6" t="s">
        <v>11</v>
      </c>
      <c r="C30" s="5">
        <v>24309</v>
      </c>
      <c r="D30" s="1">
        <v>57530154.979999997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5">
      <c r="A31" s="11">
        <v>44531</v>
      </c>
      <c r="B31" s="4" t="s">
        <v>10</v>
      </c>
      <c r="C31" s="5">
        <v>8858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-6200</v>
      </c>
      <c r="J31" s="1">
        <v>0</v>
      </c>
      <c r="K31" s="1">
        <v>0</v>
      </c>
    </row>
    <row r="32" spans="1:11" x14ac:dyDescent="0.25">
      <c r="A32" s="11">
        <v>44531</v>
      </c>
      <c r="B32" s="4" t="s">
        <v>10</v>
      </c>
      <c r="C32" s="5">
        <v>8857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-5211556.87</v>
      </c>
      <c r="J32" s="1">
        <v>0</v>
      </c>
      <c r="K32" s="1">
        <v>0</v>
      </c>
    </row>
    <row r="33" spans="1:11" x14ac:dyDescent="0.25">
      <c r="A33" s="11">
        <v>44531</v>
      </c>
      <c r="B33" s="4" t="s">
        <v>10</v>
      </c>
      <c r="C33" s="5">
        <v>8856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-3938838.6</v>
      </c>
      <c r="J33" s="1">
        <v>0</v>
      </c>
      <c r="K33" s="1">
        <v>0</v>
      </c>
    </row>
    <row r="34" spans="1:11" x14ac:dyDescent="0.25">
      <c r="A34" s="11">
        <v>44531</v>
      </c>
      <c r="B34" s="4" t="s">
        <v>10</v>
      </c>
      <c r="C34" s="5">
        <v>8855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-3635867.34</v>
      </c>
      <c r="J34" s="1">
        <v>0</v>
      </c>
      <c r="K34" s="1">
        <v>0</v>
      </c>
    </row>
    <row r="35" spans="1:11" x14ac:dyDescent="0.25">
      <c r="A35" s="11">
        <v>44531</v>
      </c>
      <c r="B35" s="4" t="s">
        <v>10</v>
      </c>
      <c r="C35" s="5">
        <v>8854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-2492</v>
      </c>
      <c r="J35" s="1">
        <v>0</v>
      </c>
      <c r="K35" s="1">
        <v>0</v>
      </c>
    </row>
    <row r="36" spans="1:11" x14ac:dyDescent="0.25">
      <c r="A36" s="11">
        <v>44531</v>
      </c>
      <c r="B36" s="4" t="s">
        <v>10</v>
      </c>
      <c r="C36" s="5">
        <v>8853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-4401449.92</v>
      </c>
      <c r="J36" s="1">
        <v>0</v>
      </c>
      <c r="K36" s="1">
        <v>0</v>
      </c>
    </row>
    <row r="37" spans="1:11" x14ac:dyDescent="0.25">
      <c r="A37" s="11">
        <v>44531</v>
      </c>
      <c r="B37" s="4" t="s">
        <v>10</v>
      </c>
      <c r="C37" s="5">
        <v>8282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-5372869.96</v>
      </c>
      <c r="J37" s="1">
        <v>0</v>
      </c>
      <c r="K37" s="1">
        <v>0</v>
      </c>
    </row>
    <row r="38" spans="1:11" x14ac:dyDescent="0.25">
      <c r="A38" s="11">
        <v>44531</v>
      </c>
      <c r="B38" s="4" t="s">
        <v>10</v>
      </c>
      <c r="C38" s="5">
        <v>8281</v>
      </c>
      <c r="D38" s="1">
        <v>0</v>
      </c>
      <c r="E38" s="1">
        <v>0</v>
      </c>
      <c r="F38" s="1">
        <v>0</v>
      </c>
      <c r="G38" s="1">
        <v>-410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1">
        <v>44531</v>
      </c>
      <c r="B39" s="4" t="s">
        <v>10</v>
      </c>
      <c r="C39" s="5">
        <v>8280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-4027321.67</v>
      </c>
      <c r="J39" s="1">
        <v>0</v>
      </c>
      <c r="K39" s="1">
        <v>0</v>
      </c>
    </row>
    <row r="40" spans="1:11" x14ac:dyDescent="0.25">
      <c r="A40" s="11">
        <v>44531</v>
      </c>
      <c r="B40" s="4" t="s">
        <v>10</v>
      </c>
      <c r="C40" s="5">
        <v>8259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-210233.64</v>
      </c>
      <c r="K40" s="1">
        <v>-9418859.8399999999</v>
      </c>
    </row>
    <row r="41" spans="1:11" x14ac:dyDescent="0.25">
      <c r="A41" s="11">
        <v>44531</v>
      </c>
      <c r="B41" s="4" t="s">
        <v>10</v>
      </c>
      <c r="C41" s="5">
        <v>8258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-114311.28</v>
      </c>
      <c r="K41" s="1">
        <v>-4805960.83</v>
      </c>
    </row>
    <row r="42" spans="1:11" x14ac:dyDescent="0.25">
      <c r="A42" s="11">
        <v>44531</v>
      </c>
      <c r="B42" s="4" t="s">
        <v>10</v>
      </c>
      <c r="C42" s="5">
        <v>8257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-1644.08</v>
      </c>
    </row>
    <row r="43" spans="1:11" x14ac:dyDescent="0.25">
      <c r="A43" s="11">
        <v>44531</v>
      </c>
      <c r="B43" s="4" t="s">
        <v>11</v>
      </c>
      <c r="C43" s="5">
        <v>26515</v>
      </c>
      <c r="D43" s="1">
        <v>0</v>
      </c>
      <c r="E43" s="1">
        <v>0</v>
      </c>
      <c r="F43" s="1">
        <v>0</v>
      </c>
      <c r="G43" s="1">
        <v>0</v>
      </c>
      <c r="H43" s="1">
        <v>25121596.940000001</v>
      </c>
      <c r="I43" s="1">
        <v>0</v>
      </c>
      <c r="J43" s="1">
        <v>0</v>
      </c>
      <c r="K43" s="1">
        <v>0</v>
      </c>
    </row>
    <row r="44" spans="1:11" x14ac:dyDescent="0.25">
      <c r="A44" s="11">
        <v>44531</v>
      </c>
      <c r="B44" s="4" t="s">
        <v>11</v>
      </c>
      <c r="C44" s="5">
        <v>25566</v>
      </c>
      <c r="D44" s="1">
        <v>56270044.43</v>
      </c>
      <c r="E44" s="1">
        <v>3295075.26</v>
      </c>
      <c r="F44" s="1">
        <v>15181.64</v>
      </c>
      <c r="G44" s="1">
        <v>7285971.2000000002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1">
        <v>44531</v>
      </c>
      <c r="B45" s="4" t="s">
        <v>11</v>
      </c>
      <c r="C45" s="5">
        <v>25563</v>
      </c>
      <c r="D45" s="1">
        <v>35923.14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5">
      <c r="A46" s="11">
        <v>44531</v>
      </c>
      <c r="B46" s="4" t="s">
        <v>11</v>
      </c>
      <c r="C46" s="5">
        <v>25562</v>
      </c>
      <c r="D46" s="1">
        <v>62803992.329999998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5">
      <c r="A47" s="11">
        <v>44562</v>
      </c>
      <c r="B47" s="4" t="s">
        <v>10</v>
      </c>
      <c r="C47" s="5">
        <v>8926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-209154.22</v>
      </c>
      <c r="K47" s="1">
        <v>-8573317.0600000005</v>
      </c>
    </row>
    <row r="48" spans="1:11" x14ac:dyDescent="0.25">
      <c r="A48" s="11">
        <v>44562</v>
      </c>
      <c r="B48" s="4" t="s">
        <v>11</v>
      </c>
      <c r="C48" s="5">
        <v>27317</v>
      </c>
      <c r="D48" s="1">
        <v>57530107.109999999</v>
      </c>
      <c r="E48" s="1">
        <v>2355005.6800000002</v>
      </c>
      <c r="F48" s="1">
        <v>4119.1000000000004</v>
      </c>
      <c r="G48" s="1">
        <v>7178096.3300000001</v>
      </c>
      <c r="H48" s="1">
        <v>0</v>
      </c>
      <c r="I48" s="1">
        <v>0</v>
      </c>
      <c r="J48" s="1">
        <v>0</v>
      </c>
      <c r="K48" s="1">
        <v>0</v>
      </c>
    </row>
    <row r="49" spans="1:12" x14ac:dyDescent="0.25">
      <c r="A49" s="11">
        <v>44562</v>
      </c>
      <c r="B49" s="4" t="s">
        <v>11</v>
      </c>
      <c r="C49" s="5">
        <v>27316</v>
      </c>
      <c r="D49" s="1">
        <v>63307050.229999997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2" x14ac:dyDescent="0.25">
      <c r="A50" s="11">
        <v>44589</v>
      </c>
      <c r="B50" s="4" t="s">
        <v>11</v>
      </c>
      <c r="C50" s="5">
        <v>28397</v>
      </c>
      <c r="D50" s="1">
        <v>0</v>
      </c>
      <c r="E50" s="1">
        <v>0</v>
      </c>
      <c r="F50" s="1">
        <v>0</v>
      </c>
      <c r="G50" s="1">
        <v>0</v>
      </c>
      <c r="H50" s="1">
        <v>19097270.989999998</v>
      </c>
      <c r="I50" s="1">
        <v>0</v>
      </c>
      <c r="J50" s="1">
        <v>0</v>
      </c>
      <c r="K50" s="1">
        <v>0</v>
      </c>
    </row>
    <row r="51" spans="1:12" x14ac:dyDescent="0.25">
      <c r="A51" s="11">
        <v>44593</v>
      </c>
      <c r="B51" s="4" t="s">
        <v>11</v>
      </c>
      <c r="C51" s="5">
        <v>28501</v>
      </c>
      <c r="D51" s="1">
        <v>71513796.760000005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2" x14ac:dyDescent="0.25">
      <c r="A52" s="11">
        <v>44593</v>
      </c>
      <c r="B52" s="4" t="s">
        <v>11</v>
      </c>
      <c r="C52" s="5">
        <v>28502</v>
      </c>
      <c r="D52" s="1">
        <v>69142232.890000001</v>
      </c>
      <c r="E52" s="1">
        <v>3945030.08</v>
      </c>
      <c r="F52" s="1">
        <v>0</v>
      </c>
      <c r="G52" s="1">
        <v>2159032.5499999998</v>
      </c>
      <c r="H52" s="1">
        <v>0</v>
      </c>
      <c r="I52" s="1">
        <v>0</v>
      </c>
      <c r="J52" s="1">
        <v>0</v>
      </c>
      <c r="K52" s="1">
        <v>0</v>
      </c>
    </row>
    <row r="53" spans="1:12" x14ac:dyDescent="0.25">
      <c r="A53" s="11">
        <v>44593</v>
      </c>
      <c r="B53" s="4" t="s">
        <v>10</v>
      </c>
      <c r="C53" s="5">
        <v>9549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-161118.37</v>
      </c>
      <c r="K53" s="1">
        <v>-9250871.3100000005</v>
      </c>
    </row>
    <row r="54" spans="1:12" x14ac:dyDescent="0.25">
      <c r="A54" s="11">
        <v>44593</v>
      </c>
      <c r="B54" s="4" t="s">
        <v>10</v>
      </c>
      <c r="C54" s="5">
        <v>9553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-192577.8</v>
      </c>
      <c r="K54" s="1">
        <v>-11075121.67</v>
      </c>
    </row>
    <row r="55" spans="1:12" x14ac:dyDescent="0.25">
      <c r="A55" s="11">
        <v>44593</v>
      </c>
      <c r="B55" s="4" t="s">
        <v>10</v>
      </c>
      <c r="C55" s="5">
        <v>9551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-163734.14000000001</v>
      </c>
      <c r="K55" s="1">
        <v>-6649743.7800000003</v>
      </c>
    </row>
    <row r="56" spans="1:12" x14ac:dyDescent="0.25">
      <c r="A56" s="11">
        <v>44608</v>
      </c>
      <c r="B56" s="4" t="s">
        <v>11</v>
      </c>
      <c r="C56" s="5">
        <v>29157</v>
      </c>
      <c r="D56" s="1">
        <v>0</v>
      </c>
      <c r="E56" s="1">
        <v>0</v>
      </c>
      <c r="F56" s="1">
        <v>0</v>
      </c>
      <c r="G56" s="1">
        <v>0</v>
      </c>
      <c r="H56" s="1">
        <v>14302759.35</v>
      </c>
      <c r="I56" s="1">
        <v>0</v>
      </c>
      <c r="J56" s="1">
        <v>0</v>
      </c>
      <c r="K56" s="1">
        <v>0</v>
      </c>
    </row>
    <row r="57" spans="1:12" x14ac:dyDescent="0.25">
      <c r="A57" s="11">
        <v>44622</v>
      </c>
      <c r="B57" s="4" t="s">
        <v>11</v>
      </c>
      <c r="C57" s="5">
        <v>29737</v>
      </c>
      <c r="D57" s="1">
        <v>0</v>
      </c>
      <c r="E57" s="1">
        <v>0</v>
      </c>
      <c r="F57" s="1">
        <v>0</v>
      </c>
      <c r="G57" s="1">
        <v>35676.449999999997</v>
      </c>
      <c r="H57" s="1">
        <v>0</v>
      </c>
      <c r="I57" s="1">
        <v>0</v>
      </c>
      <c r="J57" s="1">
        <v>0</v>
      </c>
      <c r="K57" s="1">
        <v>0</v>
      </c>
    </row>
    <row r="58" spans="1:12" x14ac:dyDescent="0.25">
      <c r="A58" s="11">
        <v>44622</v>
      </c>
      <c r="B58" s="4" t="s">
        <v>11</v>
      </c>
      <c r="C58" s="5">
        <v>29738</v>
      </c>
      <c r="D58" s="1">
        <v>70126125.370000005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2" x14ac:dyDescent="0.25">
      <c r="A59" s="11">
        <v>44622</v>
      </c>
      <c r="B59" s="4" t="s">
        <v>11</v>
      </c>
      <c r="C59" s="5">
        <v>29739</v>
      </c>
      <c r="D59" s="1">
        <v>64008089</v>
      </c>
      <c r="E59" s="1">
        <v>3944711</v>
      </c>
      <c r="F59" s="1">
        <v>7467.7</v>
      </c>
      <c r="G59" s="1">
        <v>5786005.3399999999</v>
      </c>
      <c r="H59" s="1">
        <v>0</v>
      </c>
      <c r="I59" s="1">
        <v>0</v>
      </c>
      <c r="J59" s="1">
        <v>0</v>
      </c>
      <c r="K59" s="1">
        <v>0</v>
      </c>
    </row>
    <row r="60" spans="1:12" x14ac:dyDescent="0.25">
      <c r="A60" s="11">
        <v>44622</v>
      </c>
      <c r="B60" s="4" t="s">
        <v>10</v>
      </c>
      <c r="C60" s="5">
        <v>10091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6">
        <v>-40618.769999999997</v>
      </c>
      <c r="K60" s="16">
        <v>-1439066.34</v>
      </c>
      <c r="L60" s="18">
        <v>-1312.59</v>
      </c>
    </row>
    <row r="61" spans="1:12" x14ac:dyDescent="0.25">
      <c r="A61" s="11">
        <v>44622</v>
      </c>
      <c r="B61" s="19" t="s">
        <v>10</v>
      </c>
      <c r="C61" s="5">
        <v>10095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6">
        <v>-193758.27</v>
      </c>
      <c r="K61" s="16">
        <v>-6054744.79</v>
      </c>
    </row>
  </sheetData>
  <sortState ref="A2:K4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PAMI Cápita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persiscal</cp:lastModifiedBy>
  <dcterms:created xsi:type="dcterms:W3CDTF">2022-01-18T11:12:16Z</dcterms:created>
  <dcterms:modified xsi:type="dcterms:W3CDTF">2022-05-19T11:19:59Z</dcterms:modified>
</cp:coreProperties>
</file>