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 de Gestion\"/>
    </mc:Choice>
  </mc:AlternateContent>
  <bookViews>
    <workbookView xWindow="0" yWindow="0" windowWidth="20490" windowHeight="8235" tabRatio="719" activeTab="1"/>
  </bookViews>
  <sheets>
    <sheet name="Graficos Mesa Operativa" sheetId="9" r:id="rId1"/>
    <sheet name="Graficos PAMI Extra Capita" sheetId="4" r:id="rId2"/>
    <sheet name="Detalle Ingreso Solicitudes" sheetId="6" r:id="rId3"/>
    <sheet name="Detalle Internaciones ExtCap" sheetId="7" r:id="rId4"/>
    <sheet name="Detalle Gestion HotelesFecha" sheetId="8" r:id="rId5"/>
  </sheets>
  <definedNames>
    <definedName name="_xlnm._FilterDatabase" localSheetId="2" hidden="1">'Detalle Ingreso Solicitudes'!$A$10:$F$114</definedName>
    <definedName name="_xlnm._FilterDatabase" localSheetId="3" hidden="1">'Detalle Internaciones ExtCap'!$A$1:$G$65</definedName>
  </definedNames>
  <calcPr calcId="162913"/>
</workbook>
</file>

<file path=xl/calcChain.xml><?xml version="1.0" encoding="utf-8"?>
<calcChain xmlns="http://schemas.openxmlformats.org/spreadsheetml/2006/main">
  <c r="L22" i="6" l="1"/>
  <c r="L17" i="6"/>
  <c r="L9" i="6"/>
  <c r="H603" i="8" l="1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L16" i="6"/>
  <c r="I10" i="6" l="1"/>
  <c r="M6" i="7"/>
  <c r="M10" i="7"/>
  <c r="M11" i="7"/>
  <c r="M23" i="7"/>
  <c r="M20" i="7"/>
  <c r="M12" i="7"/>
  <c r="J5" i="7"/>
  <c r="J6" i="7"/>
  <c r="J7" i="7"/>
  <c r="J8" i="7"/>
  <c r="J9" i="7"/>
  <c r="J10" i="7"/>
  <c r="J4" i="7"/>
  <c r="Q6" i="7"/>
  <c r="Q7" i="7"/>
  <c r="Q5" i="7"/>
  <c r="P6" i="7"/>
  <c r="P7" i="7"/>
  <c r="P5" i="7"/>
  <c r="M5" i="7"/>
  <c r="M7" i="7"/>
  <c r="M8" i="7"/>
  <c r="M9" i="7"/>
  <c r="M13" i="7"/>
  <c r="M14" i="7"/>
  <c r="M15" i="7"/>
  <c r="M16" i="7"/>
  <c r="M17" i="7"/>
  <c r="M18" i="7"/>
  <c r="M19" i="7"/>
  <c r="M21" i="7"/>
  <c r="M22" i="7"/>
  <c r="M4" i="7"/>
  <c r="J11" i="7" l="1"/>
  <c r="R5" i="7"/>
  <c r="O13" i="6"/>
  <c r="O12" i="6"/>
  <c r="L23" i="6"/>
  <c r="L24" i="6"/>
  <c r="L25" i="6"/>
  <c r="L26" i="6"/>
  <c r="L21" i="6"/>
  <c r="L14" i="6"/>
  <c r="L15" i="6"/>
  <c r="L18" i="6"/>
  <c r="L13" i="6"/>
  <c r="O5" i="6"/>
  <c r="O6" i="6"/>
  <c r="O7" i="6"/>
  <c r="O4" i="6"/>
  <c r="L5" i="6"/>
  <c r="L6" i="6"/>
  <c r="L7" i="6"/>
  <c r="L8" i="6"/>
  <c r="L10" i="6"/>
  <c r="L4" i="6"/>
  <c r="I4" i="6"/>
  <c r="I5" i="6"/>
  <c r="I6" i="6"/>
  <c r="I7" i="6"/>
  <c r="I8" i="6"/>
  <c r="I9" i="6"/>
  <c r="I11" i="6" l="1"/>
  <c r="R7" i="7"/>
  <c r="R6" i="7" l="1"/>
</calcChain>
</file>

<file path=xl/sharedStrings.xml><?xml version="1.0" encoding="utf-8"?>
<sst xmlns="http://schemas.openxmlformats.org/spreadsheetml/2006/main" count="2872" uniqueCount="1277">
  <si>
    <t>Solicitud de derivacion de pacientes. Mesa operativa FACOEP SE</t>
  </si>
  <si>
    <t>1= DETeCTAR</t>
  </si>
  <si>
    <t>1= sin cobertua</t>
  </si>
  <si>
    <t>1= red publica</t>
  </si>
  <si>
    <t xml:space="preserve">1= Gestion adecuada </t>
  </si>
  <si>
    <t>1= CoVid 19</t>
  </si>
  <si>
    <t>2= Polo sanitario</t>
  </si>
  <si>
    <t>2= OOSS</t>
  </si>
  <si>
    <t>2= efector privado</t>
  </si>
  <si>
    <t xml:space="preserve">2=Rechazo OOSS </t>
  </si>
  <si>
    <t>2= otro diagnóstico</t>
  </si>
  <si>
    <t>3= Geriatrico</t>
  </si>
  <si>
    <t>3= PAMI capita</t>
  </si>
  <si>
    <t>3= hotel</t>
  </si>
  <si>
    <t>3= rechazo  PAMI conformado</t>
  </si>
  <si>
    <t>4= Hospital</t>
  </si>
  <si>
    <t>4= PAMI extra capita</t>
  </si>
  <si>
    <t>4= Anulado</t>
  </si>
  <si>
    <t>4= rechazo PAMI no conformado</t>
  </si>
  <si>
    <t>5= PAMI</t>
  </si>
  <si>
    <t>5= paciente se retira</t>
  </si>
  <si>
    <t>6= UFU</t>
  </si>
  <si>
    <t>6= anulado</t>
  </si>
  <si>
    <t>Fecha</t>
  </si>
  <si>
    <t xml:space="preserve">Puerta entrada al sistema </t>
  </si>
  <si>
    <t>Cobertura</t>
  </si>
  <si>
    <t>Internacion</t>
  </si>
  <si>
    <t>Resultado</t>
  </si>
  <si>
    <t>Diagnostico</t>
  </si>
  <si>
    <t>Hospital</t>
  </si>
  <si>
    <t>PAMI capita</t>
  </si>
  <si>
    <t>Otro diagnostico</t>
  </si>
  <si>
    <t>UFU</t>
  </si>
  <si>
    <t>Red publica</t>
  </si>
  <si>
    <t>Gestion adecuada</t>
  </si>
  <si>
    <t>CoVid 19</t>
  </si>
  <si>
    <t>PAMI extra capita</t>
  </si>
  <si>
    <t>Efector privado</t>
  </si>
  <si>
    <t>Hotel</t>
  </si>
  <si>
    <t>PAMI</t>
  </si>
  <si>
    <t>Rechazo PAMI conformado</t>
  </si>
  <si>
    <t>Geriatrico</t>
  </si>
  <si>
    <t>Rechazo PAMI no conformado</t>
  </si>
  <si>
    <t>Pami Capita</t>
  </si>
  <si>
    <t>Pami extra capita</t>
  </si>
  <si>
    <t>otro diagnostico</t>
  </si>
  <si>
    <t>PAMI CAPITA</t>
  </si>
  <si>
    <t>Red Publica</t>
  </si>
  <si>
    <t>Efector Privado</t>
  </si>
  <si>
    <t>rechazo PAMI no conformado</t>
  </si>
  <si>
    <t>PAMI EXTRA CAPITA</t>
  </si>
  <si>
    <t>Sin Cobertura</t>
  </si>
  <si>
    <t>Anulado</t>
  </si>
  <si>
    <t>Paciente se retira</t>
  </si>
  <si>
    <t>OOSS</t>
  </si>
  <si>
    <t>Efector</t>
  </si>
  <si>
    <t>Tipo Unidad</t>
  </si>
  <si>
    <t>Afiliado</t>
  </si>
  <si>
    <t>NÂ° Documento</t>
  </si>
  <si>
    <t>Tipo de Internacion</t>
  </si>
  <si>
    <t>Alvarez</t>
  </si>
  <si>
    <t>Piso</t>
  </si>
  <si>
    <t>MOLINA , CARLOS ENRIQUE</t>
  </si>
  <si>
    <t>DNI 7360490</t>
  </si>
  <si>
    <t>Programada</t>
  </si>
  <si>
    <t>Otros</t>
  </si>
  <si>
    <t>DNI 92997575</t>
  </si>
  <si>
    <t>No programada</t>
  </si>
  <si>
    <t>LOPEZ , SILVIA DEL CARMEN</t>
  </si>
  <si>
    <t>DNI 13480365</t>
  </si>
  <si>
    <t>BRUGNOLI ELIAS, JUAN DOMINGO</t>
  </si>
  <si>
    <t>DNI 25174278</t>
  </si>
  <si>
    <t>Argerich</t>
  </si>
  <si>
    <t>UCO</t>
  </si>
  <si>
    <t>UTI</t>
  </si>
  <si>
    <t xml:space="preserve">GALVEZ , TEODORO </t>
  </si>
  <si>
    <t>DNI 93366961</t>
  </si>
  <si>
    <t>PERDUCA , ROBERTO JOSE</t>
  </si>
  <si>
    <t>DNI 4515387</t>
  </si>
  <si>
    <t>Durand</t>
  </si>
  <si>
    <t>ROCCI , AMANDA NOEMI</t>
  </si>
  <si>
    <t>DNI 12227317</t>
  </si>
  <si>
    <t>Fernandez</t>
  </si>
  <si>
    <t xml:space="preserve">LOPEZ , LUCILA </t>
  </si>
  <si>
    <t>DNI 93203511</t>
  </si>
  <si>
    <t>CACERES , ANA AZUCENA</t>
  </si>
  <si>
    <t>DNI 6436555</t>
  </si>
  <si>
    <t>DYKGOLC , CELIA RAQUEL</t>
  </si>
  <si>
    <t>DNI 13071866</t>
  </si>
  <si>
    <t>ISAURRALDE , OSCAR ALBERTO</t>
  </si>
  <si>
    <t>DNI 10939156</t>
  </si>
  <si>
    <t>Ferrer</t>
  </si>
  <si>
    <t>ROMERO , HILARIO RUBEN</t>
  </si>
  <si>
    <t>DNI 10136277</t>
  </si>
  <si>
    <t>DNI 92038927</t>
  </si>
  <si>
    <t>CANZONIERO , OSVALDO ALBERTO</t>
  </si>
  <si>
    <t>DNI 4252232</t>
  </si>
  <si>
    <t xml:space="preserve">ESPINOZA , ANTONIO </t>
  </si>
  <si>
    <t>DNI 92153270</t>
  </si>
  <si>
    <t>DNI 10972260</t>
  </si>
  <si>
    <t>Penna</t>
  </si>
  <si>
    <t>MEDINA , AURORA GLADIS</t>
  </si>
  <si>
    <t>DNI 5992083</t>
  </si>
  <si>
    <t xml:space="preserve">ECHEVERRIA GUEVERA, LUCIO </t>
  </si>
  <si>
    <t>DNI 93536431</t>
  </si>
  <si>
    <t>Pirovano</t>
  </si>
  <si>
    <t xml:space="preserve">VENTURA , ROBERTO </t>
  </si>
  <si>
    <t>DNI 4201588</t>
  </si>
  <si>
    <t>SCHIAVO , ORLANDO ADRIAN</t>
  </si>
  <si>
    <t>DNI 4754154</t>
  </si>
  <si>
    <t xml:space="preserve">URBINA , ESPERANZA </t>
  </si>
  <si>
    <t>DNI 3487893</t>
  </si>
  <si>
    <t>GARCIA , MARIA ANGELICA</t>
  </si>
  <si>
    <t>DNI 3864251</t>
  </si>
  <si>
    <t>ROMERA , MARIA CONCEPCION</t>
  </si>
  <si>
    <t>DNI 5915067</t>
  </si>
  <si>
    <t>DNI 3413000</t>
  </si>
  <si>
    <t xml:space="preserve">GALLO , HORACIO </t>
  </si>
  <si>
    <t>DNI 8635752</t>
  </si>
  <si>
    <t>Ramos Mejia</t>
  </si>
  <si>
    <t>ANTONELLI , ANA MARIA</t>
  </si>
  <si>
    <t>DNI 20472012</t>
  </si>
  <si>
    <t>LIM , WHA KYU</t>
  </si>
  <si>
    <t>DNI 92037699</t>
  </si>
  <si>
    <t>ALLUE RIOS, MARIA LUISA</t>
  </si>
  <si>
    <t>DNI 35502</t>
  </si>
  <si>
    <t>PEREZ , ESTELLA MARINA</t>
  </si>
  <si>
    <t>DNI 5061027</t>
  </si>
  <si>
    <t>SIO , ANA MARIA</t>
  </si>
  <si>
    <t>DNI 4231091</t>
  </si>
  <si>
    <t>Rivadavia</t>
  </si>
  <si>
    <t>Santojanni</t>
  </si>
  <si>
    <t xml:space="preserve">PAZ , ESTEBAN </t>
  </si>
  <si>
    <t>DNI 7776765</t>
  </si>
  <si>
    <t>REARTE , GRISELDA TERESA LUZ</t>
  </si>
  <si>
    <t>DNI 5601415</t>
  </si>
  <si>
    <t xml:space="preserve">GIGENA , CLEMENTINA </t>
  </si>
  <si>
    <t>DNI 7778990</t>
  </si>
  <si>
    <t>REGO , ENRIQUE CARLOS</t>
  </si>
  <si>
    <t>DNI 4059479</t>
  </si>
  <si>
    <t>Tornu</t>
  </si>
  <si>
    <t xml:space="preserve">GIMENEZ , ELENA </t>
  </si>
  <si>
    <t>DNI 12299559</t>
  </si>
  <si>
    <t xml:space="preserve">PORTILLO , JULIANA </t>
  </si>
  <si>
    <t>DNI 10886410</t>
  </si>
  <si>
    <t xml:space="preserve">RODRIGALVAREZ CARRETERO, GENEROSO </t>
  </si>
  <si>
    <t>DNI 92392026</t>
  </si>
  <si>
    <t>TEJEDA , HECTOR BRUNO</t>
  </si>
  <si>
    <t>DNI 8147195</t>
  </si>
  <si>
    <t>Velez Sarsfield</t>
  </si>
  <si>
    <t>ORELLANO , OSVALDO HUGO</t>
  </si>
  <si>
    <t>DNI 4749636</t>
  </si>
  <si>
    <t xml:space="preserve">Usar siempre misma sigla </t>
  </si>
  <si>
    <t>Exito</t>
  </si>
  <si>
    <t>Sin Respuesta/Fracaso/No Posperó</t>
  </si>
  <si>
    <t>Suspendido/Cancelado</t>
  </si>
  <si>
    <t xml:space="preserve">En Gestion actualmente </t>
  </si>
  <si>
    <t>Error o sin OOSS</t>
  </si>
  <si>
    <t>Hisopado Negativo</t>
  </si>
  <si>
    <t>Derivado a domicilio por decisión médica</t>
  </si>
  <si>
    <t>Derivado a hospital por decisión médica</t>
  </si>
  <si>
    <t>Fecha ingreso a hotel</t>
  </si>
  <si>
    <t xml:space="preserve">Fecha inicio gestion </t>
  </si>
  <si>
    <t>Apellido</t>
  </si>
  <si>
    <t>Nombres</t>
  </si>
  <si>
    <t>DNI</t>
  </si>
  <si>
    <t xml:space="preserve">Operador </t>
  </si>
  <si>
    <t xml:space="preserve">Resultado </t>
  </si>
  <si>
    <t>Tiempo Gestion OS</t>
  </si>
  <si>
    <t>Tiempo Gestion Traslado</t>
  </si>
  <si>
    <t>Arroyo</t>
  </si>
  <si>
    <t>Maria</t>
  </si>
  <si>
    <t>OSPSIP</t>
  </si>
  <si>
    <t>MACARENA</t>
  </si>
  <si>
    <t>AYAVIRI VALLEJOS</t>
  </si>
  <si>
    <t>Carlos</t>
  </si>
  <si>
    <t>Bernal</t>
  </si>
  <si>
    <t>Nestor Ezequiel</t>
  </si>
  <si>
    <t>Bernal Janco</t>
  </si>
  <si>
    <t>Ezequiel Ivan</t>
  </si>
  <si>
    <t>Cristina</t>
  </si>
  <si>
    <t>Janco Cayo</t>
  </si>
  <si>
    <t>Pamela</t>
  </si>
  <si>
    <t>OSPIT</t>
  </si>
  <si>
    <t>Buffa Ozuna</t>
  </si>
  <si>
    <t>Lucas Ezequiel</t>
  </si>
  <si>
    <t>Ozuna</t>
  </si>
  <si>
    <t>Daría</t>
  </si>
  <si>
    <t>Claros Vargas</t>
  </si>
  <si>
    <t>Margot Blanca</t>
  </si>
  <si>
    <t>OSCHOCA</t>
  </si>
  <si>
    <t>YASMIN</t>
  </si>
  <si>
    <t>Ferreyra</t>
  </si>
  <si>
    <t>Silvia</t>
  </si>
  <si>
    <t>Fonseca</t>
  </si>
  <si>
    <t>Hugo Ramon</t>
  </si>
  <si>
    <t>Galarza</t>
  </si>
  <si>
    <t>Jonathan Eduardo</t>
  </si>
  <si>
    <t>Mendez Rojas</t>
  </si>
  <si>
    <t>Vania Teresa</t>
  </si>
  <si>
    <t>ossimra</t>
  </si>
  <si>
    <t>Torrejon Mendez</t>
  </si>
  <si>
    <t>Alan Jhojan</t>
  </si>
  <si>
    <t>Pita</t>
  </si>
  <si>
    <t>Sebastián</t>
  </si>
  <si>
    <t>Rodriguez</t>
  </si>
  <si>
    <t>Mónica Isabel</t>
  </si>
  <si>
    <t>osdepym</t>
  </si>
  <si>
    <t>ROJAS</t>
  </si>
  <si>
    <t>Eduardo</t>
  </si>
  <si>
    <t>osuomra</t>
  </si>
  <si>
    <t>Sajama</t>
  </si>
  <si>
    <t>Cristian Alberto</t>
  </si>
  <si>
    <t>Yasmin</t>
  </si>
  <si>
    <t>Vargas</t>
  </si>
  <si>
    <t>Lucas Ramon</t>
  </si>
  <si>
    <t>OSUTHGRA</t>
  </si>
  <si>
    <t>YANA PUMA</t>
  </si>
  <si>
    <t>Brian Saúl</t>
  </si>
  <si>
    <t>OSUOMRA</t>
  </si>
  <si>
    <t xml:space="preserve">Acosta </t>
  </si>
  <si>
    <t>Shirley</t>
  </si>
  <si>
    <t xml:space="preserve"> </t>
  </si>
  <si>
    <t>Cris</t>
  </si>
  <si>
    <t>Aguayo</t>
  </si>
  <si>
    <t>Aguirre</t>
  </si>
  <si>
    <t>ospm Maestranza</t>
  </si>
  <si>
    <t>Barzi Bejarano</t>
  </si>
  <si>
    <t>Silvia Noemi</t>
  </si>
  <si>
    <t>osecac</t>
  </si>
  <si>
    <t>Damian</t>
  </si>
  <si>
    <t>Ezequiel</t>
  </si>
  <si>
    <t>Muriell jazmin</t>
  </si>
  <si>
    <t>Facundo</t>
  </si>
  <si>
    <t>Cruz</t>
  </si>
  <si>
    <t>Agustina</t>
  </si>
  <si>
    <t>Ainara Jazmin</t>
  </si>
  <si>
    <t>Camila Giselle</t>
  </si>
  <si>
    <t>Dalma Sofía</t>
  </si>
  <si>
    <t>Delgado</t>
  </si>
  <si>
    <t>Olanger</t>
  </si>
  <si>
    <t>figueroa</t>
  </si>
  <si>
    <t>roberto</t>
  </si>
  <si>
    <t>37041182</t>
  </si>
  <si>
    <t>oschoca</t>
  </si>
  <si>
    <t>juliana</t>
  </si>
  <si>
    <t>Galan Vargas</t>
  </si>
  <si>
    <t>Samuel Jessus</t>
  </si>
  <si>
    <t>96023255</t>
  </si>
  <si>
    <t>S/O.SOCIAL</t>
  </si>
  <si>
    <t>Juliana</t>
  </si>
  <si>
    <t>Gómez González</t>
  </si>
  <si>
    <t>Daiana</t>
  </si>
  <si>
    <t>SANIDAD</t>
  </si>
  <si>
    <t>Gonzalez</t>
  </si>
  <si>
    <t>Damian Agustín</t>
  </si>
  <si>
    <t>OSOETSYZRA</t>
  </si>
  <si>
    <t>Daniel</t>
  </si>
  <si>
    <t>Diego Lautaro</t>
  </si>
  <si>
    <t>Jara</t>
  </si>
  <si>
    <t>Gaston Nicolas</t>
  </si>
  <si>
    <t>Maestranza</t>
  </si>
  <si>
    <t>Jara Martinez</t>
  </si>
  <si>
    <t>Bruno Valentino</t>
  </si>
  <si>
    <t>yasmin</t>
  </si>
  <si>
    <t>Dante Miguel</t>
  </si>
  <si>
    <t>Indio Francisco</t>
  </si>
  <si>
    <t>Sofia Anabella</t>
  </si>
  <si>
    <t>Lage</t>
  </si>
  <si>
    <t>Alejandra</t>
  </si>
  <si>
    <t>pami</t>
  </si>
  <si>
    <t>Mamani</t>
  </si>
  <si>
    <t>Sabrina Vanesa</t>
  </si>
  <si>
    <t>Marin</t>
  </si>
  <si>
    <t>Edgar</t>
  </si>
  <si>
    <t>Pasteleros</t>
  </si>
  <si>
    <t>Julia</t>
  </si>
  <si>
    <t>Neyra Aparicio</t>
  </si>
  <si>
    <t>Lidia Rosa</t>
  </si>
  <si>
    <t>Osecac</t>
  </si>
  <si>
    <t>Ortiz</t>
  </si>
  <si>
    <t>Erica</t>
  </si>
  <si>
    <t>Ortiz Claro</t>
  </si>
  <si>
    <t>Anabella Melany</t>
  </si>
  <si>
    <t>Paz</t>
  </si>
  <si>
    <t>Verta</t>
  </si>
  <si>
    <t>Perez</t>
  </si>
  <si>
    <t>Pamela Vanesa</t>
  </si>
  <si>
    <t>camioneros</t>
  </si>
  <si>
    <t>Ramirez Coronel</t>
  </si>
  <si>
    <t>Melanie Nicole</t>
  </si>
  <si>
    <t>Silva</t>
  </si>
  <si>
    <t>Alan Dario</t>
  </si>
  <si>
    <t>Talavera</t>
  </si>
  <si>
    <t>Nahiara Guillermina</t>
  </si>
  <si>
    <t xml:space="preserve"> Huaman Mercado</t>
  </si>
  <si>
    <t>Jose</t>
  </si>
  <si>
    <t>Peones de taxi</t>
  </si>
  <si>
    <t>Acevedo Amarilla</t>
  </si>
  <si>
    <t>Ana Beatriz</t>
  </si>
  <si>
    <t>Benitez</t>
  </si>
  <si>
    <t xml:space="preserve">Jonatan abel </t>
  </si>
  <si>
    <t>OS chacinado</t>
  </si>
  <si>
    <t xml:space="preserve">Benitez </t>
  </si>
  <si>
    <t>Alan</t>
  </si>
  <si>
    <t>sin cobertura</t>
  </si>
  <si>
    <t>Enzo Brandon Daniel</t>
  </si>
  <si>
    <t>Victor Fabian</t>
  </si>
  <si>
    <t>Wilma Lorena</t>
  </si>
  <si>
    <t>Canteros</t>
  </si>
  <si>
    <t>Liliana</t>
  </si>
  <si>
    <t>Chinchay Flores</t>
  </si>
  <si>
    <t>Denis Orlando</t>
  </si>
  <si>
    <t>Claros</t>
  </si>
  <si>
    <t xml:space="preserve">Fernando </t>
  </si>
  <si>
    <t>damian</t>
  </si>
  <si>
    <t>Dellamed</t>
  </si>
  <si>
    <t>Erika</t>
  </si>
  <si>
    <t>Duran</t>
  </si>
  <si>
    <t>Thiago</t>
  </si>
  <si>
    <t>Flores Monje</t>
  </si>
  <si>
    <t xml:space="preserve"> Vicente</t>
  </si>
  <si>
    <t>Ospiv</t>
  </si>
  <si>
    <t>Gallardo</t>
  </si>
  <si>
    <t>Elias Molina</t>
  </si>
  <si>
    <t>Joaquín Vidal</t>
  </si>
  <si>
    <t>Lourdes</t>
  </si>
  <si>
    <t>Oriana Molina</t>
  </si>
  <si>
    <t>Rocio Molina</t>
  </si>
  <si>
    <t xml:space="preserve">Herrera </t>
  </si>
  <si>
    <t>Antonia</t>
  </si>
  <si>
    <t>Boxeadores</t>
  </si>
  <si>
    <t>Jerez</t>
  </si>
  <si>
    <t>Lucia Beatriz</t>
  </si>
  <si>
    <t>Lopez</t>
  </si>
  <si>
    <t>Luis Julio</t>
  </si>
  <si>
    <t>Osmedica</t>
  </si>
  <si>
    <t>Evangelina</t>
  </si>
  <si>
    <t>OSTPCHPYARA</t>
  </si>
  <si>
    <t>Veronica</t>
  </si>
  <si>
    <t>IOMA</t>
  </si>
  <si>
    <t>Medina Pérez</t>
  </si>
  <si>
    <t>Henry</t>
  </si>
  <si>
    <t>Personal jerarquico GoodYear</t>
  </si>
  <si>
    <t>Pacheco</t>
  </si>
  <si>
    <t>Cristian Leonardo</t>
  </si>
  <si>
    <t>Boxeadores agremiados</t>
  </si>
  <si>
    <t>Pais</t>
  </si>
  <si>
    <t xml:space="preserve"> 32996730</t>
  </si>
  <si>
    <t>Obra social de los trabajadores de prensa</t>
  </si>
  <si>
    <t>daniel</t>
  </si>
  <si>
    <t xml:space="preserve">Perez </t>
  </si>
  <si>
    <t>Delia Aurora</t>
  </si>
  <si>
    <t>Quiroz Armas</t>
  </si>
  <si>
    <t>Grover Javier</t>
  </si>
  <si>
    <t>OS personal naval</t>
  </si>
  <si>
    <t xml:space="preserve">Revollo </t>
  </si>
  <si>
    <t>Melitza margot</t>
  </si>
  <si>
    <t>Reynozo</t>
  </si>
  <si>
    <t>Leonardo Fabian</t>
  </si>
  <si>
    <t xml:space="preserve">Roa	</t>
  </si>
  <si>
    <t>Emilio Manuel</t>
  </si>
  <si>
    <t>OS INDUSTRIA DEL CHACINADO Y AFINES</t>
  </si>
  <si>
    <t>Saucedo</t>
  </si>
  <si>
    <t xml:space="preserve">Pedro Hugo </t>
  </si>
  <si>
    <t>cris</t>
  </si>
  <si>
    <t>Tella</t>
  </si>
  <si>
    <t xml:space="preserve">Monica </t>
  </si>
  <si>
    <t>Vasquez Gonzalez</t>
  </si>
  <si>
    <t>Edimir Milangel</t>
  </si>
  <si>
    <t>Osuthgra</t>
  </si>
  <si>
    <t>Vega</t>
  </si>
  <si>
    <t xml:space="preserve">Carlos Alberto </t>
  </si>
  <si>
    <t>Fedecamaras</t>
  </si>
  <si>
    <t>Aybar</t>
  </si>
  <si>
    <t>Rosana</t>
  </si>
  <si>
    <t>OSPACP</t>
  </si>
  <si>
    <t>Barrionuevo</t>
  </si>
  <si>
    <t>Lucas Ramiro</t>
  </si>
  <si>
    <t>Berta</t>
  </si>
  <si>
    <t>Lorena Silvana</t>
  </si>
  <si>
    <t>Borda</t>
  </si>
  <si>
    <t>Ricardo</t>
  </si>
  <si>
    <t xml:space="preserve">Obra social de Pasteleros
</t>
  </si>
  <si>
    <t>Choque</t>
  </si>
  <si>
    <t>Yael</t>
  </si>
  <si>
    <t>Coronel Cuentas</t>
  </si>
  <si>
    <t>Miguel</t>
  </si>
  <si>
    <t xml:space="preserve">OSBA  </t>
  </si>
  <si>
    <t>Cuello</t>
  </si>
  <si>
    <t>Angel Rodolfo</t>
  </si>
  <si>
    <t>Egel</t>
  </si>
  <si>
    <t>obra social autorizada</t>
  </si>
  <si>
    <t>facu</t>
  </si>
  <si>
    <t>Estigarriba</t>
  </si>
  <si>
    <t>Roxana</t>
  </si>
  <si>
    <t xml:space="preserve">OSPACP
</t>
  </si>
  <si>
    <t>Fuentes Gamboa</t>
  </si>
  <si>
    <t>Rene Efrain</t>
  </si>
  <si>
    <t>Fulco</t>
  </si>
  <si>
    <t>Miguel Angel</t>
  </si>
  <si>
    <t xml:space="preserve">OSPESGYPE </t>
  </si>
  <si>
    <t>Garzon</t>
  </si>
  <si>
    <t>Julio Nestor</t>
  </si>
  <si>
    <t>GOMEZ</t>
  </si>
  <si>
    <t>Sasha Aldeana</t>
  </si>
  <si>
    <t>Gutiérrez Arias</t>
  </si>
  <si>
    <t>Ariel</t>
  </si>
  <si>
    <t xml:space="preserve"> OSBA
</t>
  </si>
  <si>
    <t>Insfran Castillo</t>
  </si>
  <si>
    <t>Justino Andres</t>
  </si>
  <si>
    <t>Lemos</t>
  </si>
  <si>
    <t>Karina Elizabeth</t>
  </si>
  <si>
    <t>UP</t>
  </si>
  <si>
    <t>Linares</t>
  </si>
  <si>
    <t>Daiana Celeste</t>
  </si>
  <si>
    <t>Mamalli</t>
  </si>
  <si>
    <t xml:space="preserve">Marlene </t>
  </si>
  <si>
    <t>Mamani Ayanome</t>
  </si>
  <si>
    <t>Benjamin Sebastian</t>
  </si>
  <si>
    <t xml:space="preserve">Ladrilleros
</t>
  </si>
  <si>
    <t>Mamani Chura</t>
  </si>
  <si>
    <t>Sara</t>
  </si>
  <si>
    <t xml:space="preserve"> Maestranza.</t>
  </si>
  <si>
    <t xml:space="preserve">Mariani </t>
  </si>
  <si>
    <t xml:space="preserve">Diego </t>
  </si>
  <si>
    <t>Mercado Segura</t>
  </si>
  <si>
    <t>Maria Clara</t>
  </si>
  <si>
    <t>PALACIOS</t>
  </si>
  <si>
    <t xml:space="preserve">SEBASTIAN </t>
  </si>
  <si>
    <t xml:space="preserve">PAXI QUIÑONES	</t>
  </si>
  <si>
    <t>HUGO RAUL</t>
  </si>
  <si>
    <t>fOSFORO Y AFINES</t>
  </si>
  <si>
    <t>Quispe Ayarachi</t>
  </si>
  <si>
    <t>Grover</t>
  </si>
  <si>
    <t>Quispe Mamani</t>
  </si>
  <si>
    <t>Etzel Ayelen</t>
  </si>
  <si>
    <t>Maestranza.</t>
  </si>
  <si>
    <t>Quispe Serrano</t>
  </si>
  <si>
    <t>Maxs Javier</t>
  </si>
  <si>
    <t>Quispe Tito</t>
  </si>
  <si>
    <t xml:space="preserve">Noah Gael </t>
  </si>
  <si>
    <t>Roberto Leonel Franco</t>
  </si>
  <si>
    <t>Ramirez</t>
  </si>
  <si>
    <t>Patricia</t>
  </si>
  <si>
    <t xml:space="preserve">OSPM 
</t>
  </si>
  <si>
    <t xml:space="preserve">Ospetax
</t>
  </si>
  <si>
    <t>Rios</t>
  </si>
  <si>
    <t>Santa Jacilda</t>
  </si>
  <si>
    <t>Ruffolo Motta de Souza</t>
  </si>
  <si>
    <t xml:space="preserve"> Erika Gabriela</t>
  </si>
  <si>
    <t>Ruiz Diaz</t>
  </si>
  <si>
    <t>Emily</t>
  </si>
  <si>
    <t>Sandoval</t>
  </si>
  <si>
    <t>SILVEYRA</t>
  </si>
  <si>
    <t>MARCELA ALEJANDRA</t>
  </si>
  <si>
    <t>Toconas</t>
  </si>
  <si>
    <t xml:space="preserve">Gustavo </t>
  </si>
  <si>
    <t>Trujillo Quiroga</t>
  </si>
  <si>
    <t>Ruben</t>
  </si>
  <si>
    <t>julia</t>
  </si>
  <si>
    <t>Valdovinos Cañete</t>
  </si>
  <si>
    <t>Aurelia Concepcion</t>
  </si>
  <si>
    <t>IOSFA</t>
  </si>
  <si>
    <t>VELAZQUEZ</t>
  </si>
  <si>
    <t>Lucia Magalí</t>
  </si>
  <si>
    <t>Mirko Ezequiel</t>
  </si>
  <si>
    <t>VELAZQUEZ FRANCO</t>
  </si>
  <si>
    <t>Antonio Manuel</t>
  </si>
  <si>
    <t>Vidal</t>
  </si>
  <si>
    <t>Diego Rubén</t>
  </si>
  <si>
    <t>Villagra</t>
  </si>
  <si>
    <t>Jeremias Valentin</t>
  </si>
  <si>
    <t xml:space="preserve">Osba
</t>
  </si>
  <si>
    <t>Ado Gamarra</t>
  </si>
  <si>
    <t xml:space="preserve">Rosana </t>
  </si>
  <si>
    <t>DAMIAN</t>
  </si>
  <si>
    <t>Albarado</t>
  </si>
  <si>
    <t>Norma</t>
  </si>
  <si>
    <t>Arenillas</t>
  </si>
  <si>
    <t xml:space="preserve">Julian Leonel </t>
  </si>
  <si>
    <t>Avila</t>
  </si>
  <si>
    <t>Daniel Marcelo</t>
  </si>
  <si>
    <t>Baez Garcia</t>
  </si>
  <si>
    <t>Estela</t>
  </si>
  <si>
    <t>Ballester</t>
  </si>
  <si>
    <t>Juan Pablo</t>
  </si>
  <si>
    <t>Barba</t>
  </si>
  <si>
    <t xml:space="preserve">Walter Horacio </t>
  </si>
  <si>
    <t>19-06 10:43 hs</t>
  </si>
  <si>
    <t>Barrientos</t>
  </si>
  <si>
    <t>Raul Osmar</t>
  </si>
  <si>
    <t>FACUNDO</t>
  </si>
  <si>
    <t>19-06 10:55 hs</t>
  </si>
  <si>
    <t>Sarah Elena</t>
  </si>
  <si>
    <t>19-06 11 hs</t>
  </si>
  <si>
    <t>Barrios</t>
  </si>
  <si>
    <t xml:space="preserve">María Jimena </t>
  </si>
  <si>
    <t>19-06 11:16  hs</t>
  </si>
  <si>
    <t>Benegas</t>
  </si>
  <si>
    <t>Joana</t>
  </si>
  <si>
    <t xml:space="preserve">19-06 11:20  hs. QUEDA EN EL HOTEL POR DERIVACION </t>
  </si>
  <si>
    <t>Biskup</t>
  </si>
  <si>
    <t>Walter</t>
  </si>
  <si>
    <t>19-06 11:26  hs</t>
  </si>
  <si>
    <t>Bogado Lopez</t>
  </si>
  <si>
    <t>Gisela Maribel</t>
  </si>
  <si>
    <t>19-06 11:33  hs</t>
  </si>
  <si>
    <t>Brizuela Garay</t>
  </si>
  <si>
    <t>Sonia Luisa</t>
  </si>
  <si>
    <t>19-06 11:39  hs</t>
  </si>
  <si>
    <t xml:space="preserve">Canto </t>
  </si>
  <si>
    <t>Pablo Francisco</t>
  </si>
  <si>
    <t>19-06 11:45  hs</t>
  </si>
  <si>
    <t>Cardozo</t>
  </si>
  <si>
    <t>Claudio Guillermo</t>
  </si>
  <si>
    <t>19-06 11:56  hs</t>
  </si>
  <si>
    <t>Castanaeda</t>
  </si>
  <si>
    <t>19-06 11:59  hs</t>
  </si>
  <si>
    <t>Correas</t>
  </si>
  <si>
    <t>Axel Daniel</t>
  </si>
  <si>
    <t>19-06 12:05  hs</t>
  </si>
  <si>
    <t>Diaz</t>
  </si>
  <si>
    <t>Damian Eduardo</t>
  </si>
  <si>
    <t>19-06 12:10  hs</t>
  </si>
  <si>
    <t>Escalante Pacherres</t>
  </si>
  <si>
    <t>Anibal</t>
  </si>
  <si>
    <t>19-06 12:18  hs</t>
  </si>
  <si>
    <t>Esquivel</t>
  </si>
  <si>
    <t>Silvana Raquel</t>
  </si>
  <si>
    <t>19-06 12:23  hs</t>
  </si>
  <si>
    <t>Fay</t>
  </si>
  <si>
    <t>Gilda Viviana</t>
  </si>
  <si>
    <t>19-06 12:27  hs</t>
  </si>
  <si>
    <t>Garcia</t>
  </si>
  <si>
    <t xml:space="preserve">Gladys </t>
  </si>
  <si>
    <t>Gil</t>
  </si>
  <si>
    <t>Marcelo Fabian</t>
  </si>
  <si>
    <t>19/06 9.34</t>
  </si>
  <si>
    <t>Gimenez Rivero</t>
  </si>
  <si>
    <t>Silverio</t>
  </si>
  <si>
    <t>DANIEL</t>
  </si>
  <si>
    <t>19/06 9.42</t>
  </si>
  <si>
    <t>Gonzales Plata</t>
  </si>
  <si>
    <t>Fabiola Karent</t>
  </si>
  <si>
    <t>19/06 9.57</t>
  </si>
  <si>
    <t>Guarda González</t>
  </si>
  <si>
    <t>Juan Luis</t>
  </si>
  <si>
    <t>19/06 1025</t>
  </si>
  <si>
    <t>Leguiza</t>
  </si>
  <si>
    <t>Gerardo Jacinto</t>
  </si>
  <si>
    <t>19/06 10.55</t>
  </si>
  <si>
    <t xml:space="preserve">Lopez </t>
  </si>
  <si>
    <t>Manuel Geronimo</t>
  </si>
  <si>
    <t>Maldonado</t>
  </si>
  <si>
    <t>Mariza</t>
  </si>
  <si>
    <t>19/06 11.15</t>
  </si>
  <si>
    <t>Mamani Choque</t>
  </si>
  <si>
    <t>Doris Anabel</t>
  </si>
  <si>
    <t>19/06 11.42</t>
  </si>
  <si>
    <t>Medina Torres</t>
  </si>
  <si>
    <t>Liz Lorena</t>
  </si>
  <si>
    <t>19/06 12.05</t>
  </si>
  <si>
    <t>Mendible Villareal</t>
  </si>
  <si>
    <t>Omar</t>
  </si>
  <si>
    <t>19/06 12.19</t>
  </si>
  <si>
    <t>Milano</t>
  </si>
  <si>
    <t xml:space="preserve">Yamila Ayelen </t>
  </si>
  <si>
    <t>19/06 12.49</t>
  </si>
  <si>
    <t>Morales Fleita</t>
  </si>
  <si>
    <t xml:space="preserve">Nidia </t>
  </si>
  <si>
    <t>19/06 14.00</t>
  </si>
  <si>
    <t xml:space="preserve">Oviedo </t>
  </si>
  <si>
    <t>Roberto Ofaldo</t>
  </si>
  <si>
    <t>19/06 14.08</t>
  </si>
  <si>
    <t>Perdigero</t>
  </si>
  <si>
    <t>Andrea Silvia</t>
  </si>
  <si>
    <t>19.06 14.31</t>
  </si>
  <si>
    <t>Wilma</t>
  </si>
  <si>
    <t>19/06 14.40</t>
  </si>
  <si>
    <t>Perez Guzman</t>
  </si>
  <si>
    <t>Yhoselin</t>
  </si>
  <si>
    <t>10 :00</t>
  </si>
  <si>
    <t>Quisbert</t>
  </si>
  <si>
    <t xml:space="preserve">Daniela </t>
  </si>
  <si>
    <t>NATALIA</t>
  </si>
  <si>
    <t xml:space="preserve">Quispe </t>
  </si>
  <si>
    <t>Esmeralda</t>
  </si>
  <si>
    <t>Quispe</t>
  </si>
  <si>
    <t>Gael</t>
  </si>
  <si>
    <t>Iver</t>
  </si>
  <si>
    <t>Freddy Miguel</t>
  </si>
  <si>
    <t>Ruiz Berrocal</t>
  </si>
  <si>
    <t>Marcos Leon</t>
  </si>
  <si>
    <t xml:space="preserve"> 94318329</t>
  </si>
  <si>
    <t>Torres</t>
  </si>
  <si>
    <t>Agustina del Carmen</t>
  </si>
  <si>
    <t>Valenzuela</t>
  </si>
  <si>
    <t>Luciano</t>
  </si>
  <si>
    <t>Luciano Daniel</t>
  </si>
  <si>
    <t>Venegas Ayala</t>
  </si>
  <si>
    <t>Alexis Gabriel</t>
  </si>
  <si>
    <t>Videla Bogado</t>
  </si>
  <si>
    <t>Mayte Lujan</t>
  </si>
  <si>
    <t>Llanos</t>
  </si>
  <si>
    <t>Bárbara Diana lisette</t>
  </si>
  <si>
    <t>Aquino</t>
  </si>
  <si>
    <t>Maximiliano</t>
  </si>
  <si>
    <t>Arias</t>
  </si>
  <si>
    <t>Viviana Carmen</t>
  </si>
  <si>
    <t>Avegno</t>
  </si>
  <si>
    <t>Leticia Gabriela</t>
  </si>
  <si>
    <t>Blanco</t>
  </si>
  <si>
    <t>Juana</t>
  </si>
  <si>
    <t>Capalbo</t>
  </si>
  <si>
    <t>Lucas</t>
  </si>
  <si>
    <t>Santiago</t>
  </si>
  <si>
    <t>Castello</t>
  </si>
  <si>
    <t>Matias Ezequiel</t>
  </si>
  <si>
    <t>Correa</t>
  </si>
  <si>
    <t>Gustavo</t>
  </si>
  <si>
    <t>20/06 09.07</t>
  </si>
  <si>
    <t>Diego Ezequiel</t>
  </si>
  <si>
    <t>20/06 9.20</t>
  </si>
  <si>
    <t>Eusebio Federico</t>
  </si>
  <si>
    <t>20/06 9.44</t>
  </si>
  <si>
    <t>Erazo Baltazar</t>
  </si>
  <si>
    <t>Brigitte Jennifer</t>
  </si>
  <si>
    <t>20./06 10.04</t>
  </si>
  <si>
    <t>Gutierrez</t>
  </si>
  <si>
    <t>Jose Alberto</t>
  </si>
  <si>
    <t>20/06 10.40</t>
  </si>
  <si>
    <t>Guzmán</t>
  </si>
  <si>
    <t>Néstor dario</t>
  </si>
  <si>
    <t>20/06 10.50</t>
  </si>
  <si>
    <t>Heredia</t>
  </si>
  <si>
    <t>Daniela</t>
  </si>
  <si>
    <t>20/06 11.04</t>
  </si>
  <si>
    <t>Huaraca</t>
  </si>
  <si>
    <t>Jhoselyn</t>
  </si>
  <si>
    <t>20/06 11.16</t>
  </si>
  <si>
    <t>Miranda Dominguez</t>
  </si>
  <si>
    <t>Nestor Raul</t>
  </si>
  <si>
    <t>Osorio Gonzales</t>
  </si>
  <si>
    <t>Carlos Miliciades</t>
  </si>
  <si>
    <t>CRISTINA</t>
  </si>
  <si>
    <t>ROBLEDO</t>
  </si>
  <si>
    <t>Roberto Armando</t>
  </si>
  <si>
    <t>Silva Heredia</t>
  </si>
  <si>
    <t>Cielo</t>
  </si>
  <si>
    <t xml:space="preserve">HEREDIA PANOSO
</t>
  </si>
  <si>
    <t>daniela</t>
  </si>
  <si>
    <t>Stanizzo</t>
  </si>
  <si>
    <t>Luciano Damian</t>
  </si>
  <si>
    <t>Valdez</t>
  </si>
  <si>
    <t>Walter Antonio</t>
  </si>
  <si>
    <t>Vazquez</t>
  </si>
  <si>
    <t>Jonatan Leonel</t>
  </si>
  <si>
    <t>Villareal</t>
  </si>
  <si>
    <t>Martin Alfredo</t>
  </si>
  <si>
    <t>David Brian</t>
  </si>
  <si>
    <t>Alejandro Lima</t>
  </si>
  <si>
    <t>José Hamilton</t>
  </si>
  <si>
    <t>Altamirano</t>
  </si>
  <si>
    <t>Veronica Mariana</t>
  </si>
  <si>
    <t>NATY</t>
  </si>
  <si>
    <t>Alvarez Montalvo</t>
  </si>
  <si>
    <t>Elky Joel</t>
  </si>
  <si>
    <t>Cabrera Bracamonte</t>
  </si>
  <si>
    <t>David Alejandro</t>
  </si>
  <si>
    <t>Campolongo</t>
  </si>
  <si>
    <t>Juan Josè</t>
  </si>
  <si>
    <t>Cebulec</t>
  </si>
  <si>
    <t>Sandra</t>
  </si>
  <si>
    <t>Chinche Flores</t>
  </si>
  <si>
    <t>Luis Miguel</t>
  </si>
  <si>
    <t>Coronel Bogado</t>
  </si>
  <si>
    <t>Cristina Noemi</t>
  </si>
  <si>
    <t>DaCosta</t>
  </si>
  <si>
    <t>Domínguez</t>
  </si>
  <si>
    <t>Stella Maris</t>
  </si>
  <si>
    <t>Escobar</t>
  </si>
  <si>
    <t>Melanie</t>
  </si>
  <si>
    <t>Ferrerira Villalba</t>
  </si>
  <si>
    <t>Sandra elizabeth</t>
  </si>
  <si>
    <t>Flores</t>
  </si>
  <si>
    <t>Cristina Gabriela</t>
  </si>
  <si>
    <t>Gomez</t>
  </si>
  <si>
    <t>Gustavo Alexis</t>
  </si>
  <si>
    <t>Hugo Alberto</t>
  </si>
  <si>
    <t>Jannette Milagros</t>
  </si>
  <si>
    <t>Lautaro Agustin</t>
  </si>
  <si>
    <t>Nelson Daniel</t>
  </si>
  <si>
    <t>Gonzalez Mendoza</t>
  </si>
  <si>
    <t>Marcia Agostina</t>
  </si>
  <si>
    <t>Gonzalez Ramos</t>
  </si>
  <si>
    <t>Lola Mariel</t>
  </si>
  <si>
    <t>Hernan Ezequiel</t>
  </si>
  <si>
    <t>Juárez</t>
  </si>
  <si>
    <t>Delia</t>
  </si>
  <si>
    <t>Llanos Torrez</t>
  </si>
  <si>
    <t>Renata Adriana</t>
  </si>
  <si>
    <t>lopez</t>
  </si>
  <si>
    <t>Abigail Giovana</t>
  </si>
  <si>
    <t>Andrés Dario</t>
  </si>
  <si>
    <t>Joselyn Nahiara</t>
  </si>
  <si>
    <t>Lopez Sanabria</t>
  </si>
  <si>
    <t>Cesar Ruben</t>
  </si>
  <si>
    <t>Mamani Cano</t>
  </si>
  <si>
    <t>Eulalio Wilfredo</t>
  </si>
  <si>
    <t>Medina</t>
  </si>
  <si>
    <t>Jackeline Tamara</t>
  </si>
  <si>
    <t>9:00 me comunico con dr.Castillo Salvatierra es afiliado osecac queda en el hotel</t>
  </si>
  <si>
    <t>Molinas</t>
  </si>
  <si>
    <t>Victor Manuel</t>
  </si>
  <si>
    <t>Monzon</t>
  </si>
  <si>
    <t>Claudio Gabriel</t>
  </si>
  <si>
    <t>Sabrina Monica</t>
  </si>
  <si>
    <t>Ramos</t>
  </si>
  <si>
    <t>Mauricio Jeremias Gabriel</t>
  </si>
  <si>
    <t>Paula Andrea</t>
  </si>
  <si>
    <t>Carina</t>
  </si>
  <si>
    <t>Stuckel</t>
  </si>
  <si>
    <t>Ceferino Oscar</t>
  </si>
  <si>
    <t>Tappari</t>
  </si>
  <si>
    <t>Torrez Mendoza</t>
  </si>
  <si>
    <t>Liz Paola</t>
  </si>
  <si>
    <t>LLanos Montecinos</t>
  </si>
  <si>
    <t>Renta Adriana</t>
  </si>
  <si>
    <t>Valderrama</t>
  </si>
  <si>
    <t>Luciana</t>
  </si>
  <si>
    <t>Vieyra</t>
  </si>
  <si>
    <t>Matias Ariel</t>
  </si>
  <si>
    <t>Zuiga</t>
  </si>
  <si>
    <t>Santiago Emanuel</t>
  </si>
  <si>
    <t>Zunxxiga Carrillo</t>
  </si>
  <si>
    <t>Brandan Rembert</t>
  </si>
  <si>
    <t>Aramayo</t>
  </si>
  <si>
    <t>Aranda Sosa</t>
  </si>
  <si>
    <t>Naomi Guadalupe</t>
  </si>
  <si>
    <t>Cedeño</t>
  </si>
  <si>
    <t>Viana Yasibit</t>
  </si>
  <si>
    <t>Colque</t>
  </si>
  <si>
    <t>Juanita</t>
  </si>
  <si>
    <t>Zulema</t>
  </si>
  <si>
    <t>Di Rocco</t>
  </si>
  <si>
    <t>Lucrecia</t>
  </si>
  <si>
    <t>Andres Maximiliano</t>
  </si>
  <si>
    <t>Claudio Ramon</t>
  </si>
  <si>
    <t>Leanis</t>
  </si>
  <si>
    <t>Gladis</t>
  </si>
  <si>
    <t>Kea Aurelio</t>
  </si>
  <si>
    <t>22-06  09:30 hs</t>
  </si>
  <si>
    <t>Mozquez Mollo</t>
  </si>
  <si>
    <t>Marisol Micalea</t>
  </si>
  <si>
    <t>40.840.766</t>
  </si>
  <si>
    <t>22-06  10:06  hs</t>
  </si>
  <si>
    <t>Ortega Fernandez</t>
  </si>
  <si>
    <t>Jeremias</t>
  </si>
  <si>
    <t>22-06  10:20 hs</t>
  </si>
  <si>
    <t>Sierra</t>
  </si>
  <si>
    <t>Tomas</t>
  </si>
  <si>
    <t>22-06  10:30 hs</t>
  </si>
  <si>
    <t>SOTO</t>
  </si>
  <si>
    <t>Lionel</t>
  </si>
  <si>
    <t>22-06  10:38 hs</t>
  </si>
  <si>
    <t>VAZQUEZ</t>
  </si>
  <si>
    <t>22-06 21:00 HS</t>
  </si>
  <si>
    <t>PACA FLORES</t>
  </si>
  <si>
    <t>FRANCO</t>
  </si>
  <si>
    <t>OSECAC</t>
  </si>
  <si>
    <t>PACA ALMANZA</t>
  </si>
  <si>
    <t xml:space="preserve">ANASTACIO </t>
  </si>
  <si>
    <t>22-06 21:00HS</t>
  </si>
  <si>
    <t>CAROLINA</t>
  </si>
  <si>
    <t>9:30 hs</t>
  </si>
  <si>
    <t>Aguilar Colocaba</t>
  </si>
  <si>
    <t>Cesar Rolando</t>
  </si>
  <si>
    <t>USPM</t>
  </si>
  <si>
    <t>JULIANA</t>
  </si>
  <si>
    <t>Aguilar Marquez</t>
  </si>
  <si>
    <t>Gonzalo Cesar</t>
  </si>
  <si>
    <t>Cabral</t>
  </si>
  <si>
    <t>Elsa Beatriz</t>
  </si>
  <si>
    <t>o.s sanidad</t>
  </si>
  <si>
    <t>Caceres</t>
  </si>
  <si>
    <t>Sofía</t>
  </si>
  <si>
    <t>Elevar (pasteleros)</t>
  </si>
  <si>
    <t>Cantore</t>
  </si>
  <si>
    <t>Adrian Marcelo</t>
  </si>
  <si>
    <t>OSDEPYM</t>
  </si>
  <si>
    <t>Carrizo</t>
  </si>
  <si>
    <t>Alberto Ruben</t>
  </si>
  <si>
    <t>O.S de remises</t>
  </si>
  <si>
    <t>Cesped</t>
  </si>
  <si>
    <t>David</t>
  </si>
  <si>
    <t>OSPIV</t>
  </si>
  <si>
    <t>Cespedes</t>
  </si>
  <si>
    <t>Alejandro Gabriel</t>
  </si>
  <si>
    <t>SIN O.SOCIAL</t>
  </si>
  <si>
    <t>Chuquillianqui Barrientos</t>
  </si>
  <si>
    <t>Luis gerardo</t>
  </si>
  <si>
    <t>OSEIV</t>
  </si>
  <si>
    <t>08.30 am</t>
  </si>
  <si>
    <t>Cori</t>
  </si>
  <si>
    <t>Mia</t>
  </si>
  <si>
    <t>SIN OOSS</t>
  </si>
  <si>
    <t>08.50am</t>
  </si>
  <si>
    <t>Dallavia</t>
  </si>
  <si>
    <t>Fernando Luciano Victor</t>
  </si>
  <si>
    <t>09.10am</t>
  </si>
  <si>
    <t>de la quintana</t>
  </si>
  <si>
    <t>Cristian Joel</t>
  </si>
  <si>
    <t>09.15AM</t>
  </si>
  <si>
    <t>Ding</t>
  </si>
  <si>
    <t>Leonel</t>
  </si>
  <si>
    <t>Hosp Aleman</t>
  </si>
  <si>
    <t>09.40am</t>
  </si>
  <si>
    <t>Gaete</t>
  </si>
  <si>
    <t>Nestor Javier</t>
  </si>
  <si>
    <t>UTA</t>
  </si>
  <si>
    <t>10.20AM</t>
  </si>
  <si>
    <t>Gonzales Bernal</t>
  </si>
  <si>
    <t>Alex Hernan</t>
  </si>
  <si>
    <t>10.30am</t>
  </si>
  <si>
    <t>Lopez Antequera</t>
  </si>
  <si>
    <t>Yonaiker</t>
  </si>
  <si>
    <t>23-06 09:42 HS SE ENVIO MAIL A O.S</t>
  </si>
  <si>
    <t>Lugo</t>
  </si>
  <si>
    <t>Oscar Alberto</t>
  </si>
  <si>
    <t>23-06 09:53 HS SE ENVIO MAIL A O.S</t>
  </si>
  <si>
    <t>Mejia Cadena</t>
  </si>
  <si>
    <t>Fani Guillermina</t>
  </si>
  <si>
    <t>23-06 10:00 HS SE ENVIO MAIL A O.S</t>
  </si>
  <si>
    <t>Mendoza Aguilar</t>
  </si>
  <si>
    <t>Gabriel Alberto</t>
  </si>
  <si>
    <t>23-06 10:44 HS SE ENVIO MAIL A O.S</t>
  </si>
  <si>
    <t>Mendoza Vera</t>
  </si>
  <si>
    <t>Gabriel</t>
  </si>
  <si>
    <t>23-06 10:05 HS SE ENVIO MAIL A O.S</t>
  </si>
  <si>
    <t>Meza</t>
  </si>
  <si>
    <t>23-06 10:10 HS SE ENVIO MAIL A O.S</t>
  </si>
  <si>
    <t>Olivera</t>
  </si>
  <si>
    <t>23-06 10:07 HS SE ENVIO MAIL A O.S</t>
  </si>
  <si>
    <t>Rojas</t>
  </si>
  <si>
    <t>Karen Micaela</t>
  </si>
  <si>
    <t>Tolaba</t>
  </si>
  <si>
    <t>Camila</t>
  </si>
  <si>
    <t>Karen</t>
  </si>
  <si>
    <t>Varela</t>
  </si>
  <si>
    <t>Cristian Gastón</t>
  </si>
  <si>
    <t>Xu</t>
  </si>
  <si>
    <t>Wei</t>
  </si>
  <si>
    <t>Htal Aleman</t>
  </si>
  <si>
    <t>Blanco ramos</t>
  </si>
  <si>
    <t>Luis miguel</t>
  </si>
  <si>
    <t>HOMINIS</t>
  </si>
  <si>
    <t>JULIA</t>
  </si>
  <si>
    <t>Montivero</t>
  </si>
  <si>
    <t>Javier Domingo</t>
  </si>
  <si>
    <t>Rodríguez sanchez</t>
  </si>
  <si>
    <t>Yeison sanchez</t>
  </si>
  <si>
    <t>OSPAC</t>
  </si>
  <si>
    <t>Aguiar</t>
  </si>
  <si>
    <t>Juan Ezequiel</t>
  </si>
  <si>
    <t>Alcalde Jimenez</t>
  </si>
  <si>
    <t>Jacinto Prospero</t>
  </si>
  <si>
    <t>TEXTIL</t>
  </si>
  <si>
    <t>Alonso Prieto</t>
  </si>
  <si>
    <t>Guillermo Eusebio</t>
  </si>
  <si>
    <t>Peter</t>
  </si>
  <si>
    <t>Añazco Cuenca</t>
  </si>
  <si>
    <t>Johanna Stefany</t>
  </si>
  <si>
    <t>MEDIFE</t>
  </si>
  <si>
    <t>Aro Rosas</t>
  </si>
  <si>
    <t>Ana</t>
  </si>
  <si>
    <t>OSMSS</t>
  </si>
  <si>
    <t>Brizuela</t>
  </si>
  <si>
    <t>Julio Cesar</t>
  </si>
  <si>
    <t>OSEAM</t>
  </si>
  <si>
    <t>Caballero Correa</t>
  </si>
  <si>
    <t>Zulma</t>
  </si>
  <si>
    <t>Rocio Ludmila</t>
  </si>
  <si>
    <t>MAESTRANZA</t>
  </si>
  <si>
    <t>Cardozo Caballero</t>
  </si>
  <si>
    <t>Matias</t>
  </si>
  <si>
    <t>Castillo</t>
  </si>
  <si>
    <t>Carmen Liliana</t>
  </si>
  <si>
    <t>8.30 hs.</t>
  </si>
  <si>
    <t>Centurion</t>
  </si>
  <si>
    <t>Jesica Romina</t>
  </si>
  <si>
    <t>9:00 HS</t>
  </si>
  <si>
    <t>8:30 HS</t>
  </si>
  <si>
    <t>Cisneros</t>
  </si>
  <si>
    <t>Lukas</t>
  </si>
  <si>
    <t>OMINT</t>
  </si>
  <si>
    <t>Moisés</t>
  </si>
  <si>
    <t>Zoe</t>
  </si>
  <si>
    <t>Cueto Villaroel</t>
  </si>
  <si>
    <t>Delider</t>
  </si>
  <si>
    <t>08.40 am</t>
  </si>
  <si>
    <t>Dominguez</t>
  </si>
  <si>
    <t>Antonella Jazmin</t>
  </si>
  <si>
    <t>09.00 am</t>
  </si>
  <si>
    <t>Ende</t>
  </si>
  <si>
    <t>Rebeca Yolanda</t>
  </si>
  <si>
    <t>09.45 am</t>
  </si>
  <si>
    <t>FORTUNATO</t>
  </si>
  <si>
    <t>Camila Belen</t>
  </si>
  <si>
    <t>METALURGICA</t>
  </si>
  <si>
    <t>Ruben Dario</t>
  </si>
  <si>
    <t>Sofia Ailen</t>
  </si>
  <si>
    <t>10.00 am</t>
  </si>
  <si>
    <t>Garron</t>
  </si>
  <si>
    <t>Carmen Rosa</t>
  </si>
  <si>
    <t>10.10 am</t>
  </si>
  <si>
    <t>Maria Liliana</t>
  </si>
  <si>
    <t>MUTUAL SENDERO</t>
  </si>
  <si>
    <t>Hernandez Perez</t>
  </si>
  <si>
    <t>Claudia</t>
  </si>
  <si>
    <t xml:space="preserve">24-06 10:00 HS </t>
  </si>
  <si>
    <t>Hernandez Samaniergo</t>
  </si>
  <si>
    <t>Cinthya Ester</t>
  </si>
  <si>
    <t xml:space="preserve">24-06 10:05 HS </t>
  </si>
  <si>
    <t>Lazaro Mina</t>
  </si>
  <si>
    <t>Marina Elunei</t>
  </si>
  <si>
    <t>sin O.S</t>
  </si>
  <si>
    <t xml:space="preserve">24-06 10:07 HS </t>
  </si>
  <si>
    <t>Lucero</t>
  </si>
  <si>
    <t>Elizabeth</t>
  </si>
  <si>
    <t>OSPM</t>
  </si>
  <si>
    <t xml:space="preserve">24-06 10:10 HS </t>
  </si>
  <si>
    <t>Luna</t>
  </si>
  <si>
    <t>Adrian Matias</t>
  </si>
  <si>
    <t xml:space="preserve">24-06 10:34 HS </t>
  </si>
  <si>
    <t>Maidana</t>
  </si>
  <si>
    <t>Carla Edith</t>
  </si>
  <si>
    <t xml:space="preserve">24-06 10:39 HS </t>
  </si>
  <si>
    <t>Mamani Guanca</t>
  </si>
  <si>
    <t>Maria Luz</t>
  </si>
  <si>
    <t xml:space="preserve">24-06 10:52 HS </t>
  </si>
  <si>
    <t>Melgarejo</t>
  </si>
  <si>
    <t>Maria Lorena</t>
  </si>
  <si>
    <t xml:space="preserve">24-06 11:00 HS </t>
  </si>
  <si>
    <t>Mendoza Galeano</t>
  </si>
  <si>
    <t>Brenda Lujan</t>
  </si>
  <si>
    <t>OSDE</t>
  </si>
  <si>
    <t>Mina</t>
  </si>
  <si>
    <t>Elian Nicolas</t>
  </si>
  <si>
    <t>AGUSTINA</t>
  </si>
  <si>
    <t>Lucia Naimid</t>
  </si>
  <si>
    <t>Ricardo Mario</t>
  </si>
  <si>
    <t>Ojeda</t>
  </si>
  <si>
    <t>Carmen Josefina</t>
  </si>
  <si>
    <t>OSDOP</t>
  </si>
  <si>
    <t>Oliveira</t>
  </si>
  <si>
    <t>OSPIF</t>
  </si>
  <si>
    <t>Pacora Saire</t>
  </si>
  <si>
    <t>Jean Pier Alexis</t>
  </si>
  <si>
    <t>Pereira Quintana</t>
  </si>
  <si>
    <t>Marciana</t>
  </si>
  <si>
    <t>O.S La Maestranza</t>
  </si>
  <si>
    <t>Puma</t>
  </si>
  <si>
    <t>Elvia</t>
  </si>
  <si>
    <t>Lautaro Daniel</t>
  </si>
  <si>
    <t>NATALIA GOMEZ</t>
  </si>
  <si>
    <t>Sergio Alberto</t>
  </si>
  <si>
    <t>Rodriguez Urquia</t>
  </si>
  <si>
    <t>Olexis Alejandra</t>
  </si>
  <si>
    <t>Sabadini</t>
  </si>
  <si>
    <t>Gumersindo Jesus</t>
  </si>
  <si>
    <t>Saire</t>
  </si>
  <si>
    <t>Emilce Rosana</t>
  </si>
  <si>
    <t>Soto Brochero</t>
  </si>
  <si>
    <t>Jeisson Stic</t>
  </si>
  <si>
    <t>OSADEF</t>
  </si>
  <si>
    <t>Yalan Pizarro</t>
  </si>
  <si>
    <t>Heissy Massie</t>
  </si>
  <si>
    <t>Cantero Franco</t>
  </si>
  <si>
    <t>Brenda Monserrat</t>
  </si>
  <si>
    <t>CIPA 5440934</t>
  </si>
  <si>
    <t>VILCAPOMA ORCOHUARANGA</t>
  </si>
  <si>
    <t>Marleni</t>
  </si>
  <si>
    <t>25-06 09.50hs</t>
  </si>
  <si>
    <t>Aguilar</t>
  </si>
  <si>
    <t>Juan Manuel</t>
  </si>
  <si>
    <t>25-06 10.30hs</t>
  </si>
  <si>
    <t>Alarcon</t>
  </si>
  <si>
    <t>Nezei Jazmin</t>
  </si>
  <si>
    <t>SOESGYPE</t>
  </si>
  <si>
    <t>Alarcon Herrosa</t>
  </si>
  <si>
    <t>Mario</t>
  </si>
  <si>
    <t>25-06 10.50HS</t>
  </si>
  <si>
    <t>Alcocer</t>
  </si>
  <si>
    <t>25-06 11hs</t>
  </si>
  <si>
    <t>25-06 11.05hs</t>
  </si>
  <si>
    <t>Caro</t>
  </si>
  <si>
    <t>Veronica Belen</t>
  </si>
  <si>
    <t>UOM</t>
  </si>
  <si>
    <t>25-06 11.30hs</t>
  </si>
  <si>
    <t>Carpinelli</t>
  </si>
  <si>
    <t>Alejandro</t>
  </si>
  <si>
    <t>25-06 11.35hs</t>
  </si>
  <si>
    <t>Chambi Vilcapoma</t>
  </si>
  <si>
    <t>Abrahan Angelo</t>
  </si>
  <si>
    <t>James Dylan</t>
  </si>
  <si>
    <t>25-06 11.55HS</t>
  </si>
  <si>
    <t>Contreras</t>
  </si>
  <si>
    <t>Juan Alberto</t>
  </si>
  <si>
    <t>25-06 12.05 hs</t>
  </si>
  <si>
    <t>Cuevas</t>
  </si>
  <si>
    <t>Paola Ignacia</t>
  </si>
  <si>
    <t>25-06 12.20HS</t>
  </si>
  <si>
    <t>Frank</t>
  </si>
  <si>
    <t>Silvana Alejandra</t>
  </si>
  <si>
    <t>OESGYPE</t>
  </si>
  <si>
    <t>25-06 12.30HS</t>
  </si>
  <si>
    <t>Gastell Matute</t>
  </si>
  <si>
    <t>Rossana</t>
  </si>
  <si>
    <t>25-06 12.40HS</t>
  </si>
  <si>
    <t>Jorge</t>
  </si>
  <si>
    <t>25-06 13HS</t>
  </si>
  <si>
    <t>Mirta Patricia</t>
  </si>
  <si>
    <t>Martínez</t>
  </si>
  <si>
    <t>Martinez</t>
  </si>
  <si>
    <t>Rocio</t>
  </si>
  <si>
    <t>Mendoza</t>
  </si>
  <si>
    <t>Jorge DANIEL</t>
  </si>
  <si>
    <t>More Calderón</t>
  </si>
  <si>
    <t>Rosa Ysabel</t>
  </si>
  <si>
    <t>Ortigoza</t>
  </si>
  <si>
    <t>Nestor</t>
  </si>
  <si>
    <t>Ossio</t>
  </si>
  <si>
    <t>Renzo</t>
  </si>
  <si>
    <t>Parra</t>
  </si>
  <si>
    <t>Sofia</t>
  </si>
  <si>
    <t>Victoria</t>
  </si>
  <si>
    <t>Plancich</t>
  </si>
  <si>
    <t>Martin Damian</t>
  </si>
  <si>
    <t>25-06 13.58HS</t>
  </si>
  <si>
    <t>Rivas</t>
  </si>
  <si>
    <t>Rocio Aylen</t>
  </si>
  <si>
    <t>25-06 13.55 hs</t>
  </si>
  <si>
    <t>Romero</t>
  </si>
  <si>
    <t>Angelica</t>
  </si>
  <si>
    <t>25-06 13.42HS</t>
  </si>
  <si>
    <t>Diego</t>
  </si>
  <si>
    <t>25-06 13.40HS</t>
  </si>
  <si>
    <t>Salto</t>
  </si>
  <si>
    <t>Hector Oscar</t>
  </si>
  <si>
    <t>25-06 13.36hs</t>
  </si>
  <si>
    <t>Maximiliano Gabriel</t>
  </si>
  <si>
    <t>sin OOSS</t>
  </si>
  <si>
    <t>25-06 13.35HS</t>
  </si>
  <si>
    <t>Ugueto Palencia</t>
  </si>
  <si>
    <t>Ronaylis Alexandra</t>
  </si>
  <si>
    <t>25-06 13.30hs</t>
  </si>
  <si>
    <t>Vargas Rojas</t>
  </si>
  <si>
    <t>Gloria</t>
  </si>
  <si>
    <t>VICCHIO</t>
  </si>
  <si>
    <t>Guido Martin</t>
  </si>
  <si>
    <t>25-06 11.35</t>
  </si>
  <si>
    <t>Vilcapoma Montañez</t>
  </si>
  <si>
    <t>Nathaly</t>
  </si>
  <si>
    <t>25-06 10hs</t>
  </si>
  <si>
    <t>Villarroel Aguilar</t>
  </si>
  <si>
    <t>Juan Carlos</t>
  </si>
  <si>
    <t>Wuerich</t>
  </si>
  <si>
    <t>SUTHER</t>
  </si>
  <si>
    <t>25-06 12.55HS</t>
  </si>
  <si>
    <t>25-06 12.50HS</t>
  </si>
  <si>
    <t>Acosta</t>
  </si>
  <si>
    <t>25/6/2020 12.40HS</t>
  </si>
  <si>
    <t>25-06 12.35HS</t>
  </si>
  <si>
    <t>Ayala Barreto</t>
  </si>
  <si>
    <t>Evarista</t>
  </si>
  <si>
    <t>Ayanome Yucra</t>
  </si>
  <si>
    <t>Justina</t>
  </si>
  <si>
    <t>Barrios Melgarejo</t>
  </si>
  <si>
    <t>Marcia Emiliana</t>
  </si>
  <si>
    <t>Basile</t>
  </si>
  <si>
    <t>Jose Raul</t>
  </si>
  <si>
    <t>Belizan</t>
  </si>
  <si>
    <t>Cristian Gabriel</t>
  </si>
  <si>
    <t>Canaviri pillco,</t>
  </si>
  <si>
    <t>Damiana</t>
  </si>
  <si>
    <t>Carbajal</t>
  </si>
  <si>
    <t>Cesar</t>
  </si>
  <si>
    <t>Cardenas Choque</t>
  </si>
  <si>
    <t>Carrion Blas</t>
  </si>
  <si>
    <t>Ruben Alfredo</t>
  </si>
  <si>
    <t>Maria Marta</t>
  </si>
  <si>
    <t>Cayeta</t>
  </si>
  <si>
    <t>Mauro Edgard</t>
  </si>
  <si>
    <t>Mari Carmen</t>
  </si>
  <si>
    <t>Cicerchia</t>
  </si>
  <si>
    <t>Ailin</t>
  </si>
  <si>
    <t>Colman</t>
  </si>
  <si>
    <t>Cintia</t>
  </si>
  <si>
    <t>Colman Llano</t>
  </si>
  <si>
    <t>Maria Belen</t>
  </si>
  <si>
    <t>Luis Mariel</t>
  </si>
  <si>
    <t>Coroas</t>
  </si>
  <si>
    <t>Gabriela Natalia</t>
  </si>
  <si>
    <t>Cosceari</t>
  </si>
  <si>
    <t>Vanesa Maria José</t>
  </si>
  <si>
    <t>S/COBERTURA</t>
  </si>
  <si>
    <t>10:00 hs</t>
  </si>
  <si>
    <t>Domínguez Quiñones</t>
  </si>
  <si>
    <t>Carolina</t>
  </si>
  <si>
    <t>9:30 hs.</t>
  </si>
  <si>
    <t>OSTHUGRA</t>
  </si>
  <si>
    <t>S/cobertura</t>
  </si>
  <si>
    <t>FERNANDEZ GUTIERREZ</t>
  </si>
  <si>
    <t>Priscila Katherine</t>
  </si>
  <si>
    <t>PASTELEROS</t>
  </si>
  <si>
    <t>Fernandez Ortellado</t>
  </si>
  <si>
    <t>Aura Patricia</t>
  </si>
  <si>
    <t>Vicente</t>
  </si>
  <si>
    <t>Haydee Susana</t>
  </si>
  <si>
    <t>Gauto</t>
  </si>
  <si>
    <t>Cesar Nicolas</t>
  </si>
  <si>
    <t>25/6/2020 10:05:00 HS</t>
  </si>
  <si>
    <t>Maria Alejandra</t>
  </si>
  <si>
    <t>25/6/2020 10:10 HS</t>
  </si>
  <si>
    <t>González</t>
  </si>
  <si>
    <t>Guillermo Andrés</t>
  </si>
  <si>
    <t>25/6/2020 10:19 HS</t>
  </si>
  <si>
    <t>Grillo</t>
  </si>
  <si>
    <t>Ruben Oscar</t>
  </si>
  <si>
    <t>25/6/2020 10:25 HS</t>
  </si>
  <si>
    <t>Grosso</t>
  </si>
  <si>
    <t>Carlos Alfredo</t>
  </si>
  <si>
    <t>25/6/2020 10:29 HS</t>
  </si>
  <si>
    <t>Guardia Lezcano</t>
  </si>
  <si>
    <t>Maria Isabel</t>
  </si>
  <si>
    <t>OSTVLA</t>
  </si>
  <si>
    <t>25/6/2020 10:31 HS</t>
  </si>
  <si>
    <t>Herrera</t>
  </si>
  <si>
    <t>Lorena de los Angeles</t>
  </si>
  <si>
    <t>25/6/2020 10:35 HS</t>
  </si>
  <si>
    <t>Isla</t>
  </si>
  <si>
    <t>Analia Roxana</t>
  </si>
  <si>
    <t>OSPIN</t>
  </si>
  <si>
    <t>25/6/2020 10:41 HS</t>
  </si>
  <si>
    <t>ITALIANO</t>
  </si>
  <si>
    <t>Karina</t>
  </si>
  <si>
    <t>OSPEDIN</t>
  </si>
  <si>
    <t>Jauregui</t>
  </si>
  <si>
    <t>Mabel</t>
  </si>
  <si>
    <t>25/6/2020 10:48 HS</t>
  </si>
  <si>
    <t>Jimenez</t>
  </si>
  <si>
    <t>Candela</t>
  </si>
  <si>
    <t>25/6/2020 10:51 HS</t>
  </si>
  <si>
    <t>Juarez</t>
  </si>
  <si>
    <t>25/6/2020 10:53 HS</t>
  </si>
  <si>
    <t>Lagoria</t>
  </si>
  <si>
    <t>Maria Angelica</t>
  </si>
  <si>
    <t>SIN OS</t>
  </si>
  <si>
    <t>25/6/2020 10:56 HS</t>
  </si>
  <si>
    <t>benjamin Andres</t>
  </si>
  <si>
    <t>25/6/2020 11:25  HS</t>
  </si>
  <si>
    <t>OSMEDICA</t>
  </si>
  <si>
    <t>Lopez Rivera</t>
  </si>
  <si>
    <t>Frans</t>
  </si>
  <si>
    <t>25/6/2020 11:37  HS</t>
  </si>
  <si>
    <t>Magna</t>
  </si>
  <si>
    <t>25/6/2020 11:41  HS</t>
  </si>
  <si>
    <t>Marlene</t>
  </si>
  <si>
    <t>25/6/2020 11:45  HS</t>
  </si>
  <si>
    <t>OSPL</t>
  </si>
  <si>
    <t>25/6/2020 11:47  HS</t>
  </si>
  <si>
    <t>OSETYA</t>
  </si>
  <si>
    <t>25/6/2020 11:52  HS</t>
  </si>
  <si>
    <t>Ines Blanca</t>
  </si>
  <si>
    <t>25/6/2020 12:00  HS</t>
  </si>
  <si>
    <t>Roman Nicolas</t>
  </si>
  <si>
    <t>Montania Yahari</t>
  </si>
  <si>
    <t>Lidia Noemi</t>
  </si>
  <si>
    <t>25/6/2020 12:10  HS</t>
  </si>
  <si>
    <t>Natividad Rodríguez</t>
  </si>
  <si>
    <t>Roxana Carmen</t>
  </si>
  <si>
    <t>OSPSA</t>
  </si>
  <si>
    <t>Nieve</t>
  </si>
  <si>
    <t>Margarita Elvira</t>
  </si>
  <si>
    <t>OSBA</t>
  </si>
  <si>
    <t>25/6/2020 12:20  HS</t>
  </si>
  <si>
    <t>PAXI QUIÑONES</t>
  </si>
  <si>
    <t>25/6/2020 12:25  HS</t>
  </si>
  <si>
    <t>Peralta</t>
  </si>
  <si>
    <t>Laura</t>
  </si>
  <si>
    <t>25/6/2020 11:56  HS</t>
  </si>
  <si>
    <t>OSPENA</t>
  </si>
  <si>
    <t>Noah Gael</t>
  </si>
  <si>
    <t>Sandra Liliana</t>
  </si>
  <si>
    <t>Roa</t>
  </si>
  <si>
    <t>Maximiliano Hernan</t>
  </si>
  <si>
    <t>Erika Gabriela</t>
  </si>
  <si>
    <t>Sánchez Pérez</t>
  </si>
  <si>
    <t>Ronald</t>
  </si>
  <si>
    <t>25/6 alta</t>
  </si>
  <si>
    <t>Solis</t>
  </si>
  <si>
    <t>Leonel alan</t>
  </si>
  <si>
    <t>Monica</t>
  </si>
  <si>
    <t>Vallejos</t>
  </si>
  <si>
    <t>Nancy</t>
  </si>
  <si>
    <t>Sergio</t>
  </si>
  <si>
    <t>Velazquez</t>
  </si>
  <si>
    <t>Dario Oscar</t>
  </si>
  <si>
    <t>Vera Moreira</t>
  </si>
  <si>
    <t>Candida</t>
  </si>
  <si>
    <t>Violi</t>
  </si>
  <si>
    <t>Tamara Inés</t>
  </si>
  <si>
    <t>Vittori</t>
  </si>
  <si>
    <t>Jorge Ignacio</t>
  </si>
  <si>
    <t>Zarza</t>
  </si>
  <si>
    <t>Zavaleta Zurita</t>
  </si>
  <si>
    <t>Zepeda</t>
  </si>
  <si>
    <t>Eva Emilia</t>
  </si>
  <si>
    <t>Macarena Adela</t>
  </si>
  <si>
    <t>Ureta</t>
  </si>
  <si>
    <t>Iris Melitza</t>
  </si>
  <si>
    <t>DETeCTAR</t>
  </si>
  <si>
    <t>Polo sanitario</t>
  </si>
  <si>
    <t>Muñiz</t>
  </si>
  <si>
    <t>Piñero</t>
  </si>
  <si>
    <t>Total</t>
  </si>
  <si>
    <t>Solicitudes por Fecha</t>
  </si>
  <si>
    <t>Casos por Puerta de Entrada</t>
  </si>
  <si>
    <t>Casos por Financiador</t>
  </si>
  <si>
    <t>Casos Según Final del Paciente</t>
  </si>
  <si>
    <t>Casos Según Resultado de Gestion</t>
  </si>
  <si>
    <t>Casos Según Diagnóstico</t>
  </si>
  <si>
    <t>Internaciones ExtCap por Fecha</t>
  </si>
  <si>
    <t>PIÃ‘EYRO , MARIA HAYDEE CONSUELO</t>
  </si>
  <si>
    <t>Curie</t>
  </si>
  <si>
    <t>No Programada</t>
  </si>
  <si>
    <t xml:space="preserve">VARGAS ZUNILDA                                    </t>
  </si>
  <si>
    <t xml:space="preserve">PEREIRA ANA MARIA                                 </t>
  </si>
  <si>
    <t>Udaondo</t>
  </si>
  <si>
    <t xml:space="preserve">OJEDA REINA NELIDA                                </t>
  </si>
  <si>
    <t xml:space="preserve">SAYAGO , CASIMIRA </t>
  </si>
  <si>
    <t>DNI 6847776</t>
  </si>
  <si>
    <t xml:space="preserve">MORALES BERNAL, JULIS </t>
  </si>
  <si>
    <t>DNI 93032103</t>
  </si>
  <si>
    <t xml:space="preserve">TRIGO , ZULEMA </t>
  </si>
  <si>
    <t>DNI 2246595</t>
  </si>
  <si>
    <t xml:space="preserve">BRONDOLINO , MARIA </t>
  </si>
  <si>
    <t>DNI 5492342</t>
  </si>
  <si>
    <t>Lagleyze</t>
  </si>
  <si>
    <t xml:space="preserve">VIVES MARIA OFELIA                                </t>
  </si>
  <si>
    <t>Internaciones por Efector</t>
  </si>
  <si>
    <t>Internaciones por Unidad y Diagnóstico</t>
  </si>
  <si>
    <t>GESTION MESA OPERATIVA FACOEP S.E.</t>
  </si>
  <si>
    <t>Generación de reportes: 12.00 AM - Debido a que se garantiza una recolección de datos más amplia y precisa</t>
  </si>
  <si>
    <t>INTERNACIONES EN LA RED PUBLICA - PACIENTES PAMI EXTRA CÁPITA</t>
  </si>
  <si>
    <t>Datos obtenidos del SIF actualizados a día vencido - Período: Últimos 7 días</t>
  </si>
  <si>
    <t>Datos obtenidos de SIGEHOS actualizados a día vencido - Período: Últimos 7 días</t>
  </si>
  <si>
    <t>Zubizarreta</t>
  </si>
  <si>
    <t>I.R.E.P</t>
  </si>
  <si>
    <t>En gestion</t>
  </si>
  <si>
    <t>ALTA POR COVID</t>
  </si>
  <si>
    <t>ARTILLO , AIDA BEATRIZ</t>
  </si>
  <si>
    <t>DNI 4078160</t>
  </si>
  <si>
    <t xml:space="preserve">CARREÑO VASQUEZ, MARCELINO </t>
  </si>
  <si>
    <t>SCHENONE , ERMELINDA E</t>
  </si>
  <si>
    <t>DNI 3695976</t>
  </si>
  <si>
    <t>PEREYRA , NOEMI OFELIA</t>
  </si>
  <si>
    <t>DNI 6231108</t>
  </si>
  <si>
    <t xml:space="preserve">CABAÑA , MARTA </t>
  </si>
  <si>
    <t>DNI 13258496</t>
  </si>
  <si>
    <t xml:space="preserve">MUÑOZ CENTURION, PETRONA </t>
  </si>
  <si>
    <t xml:space="preserve">PEÑA , MAXIMO </t>
  </si>
  <si>
    <t>CIURCIOLO , AGUSTIN MARIO</t>
  </si>
  <si>
    <t>DNI 5530084</t>
  </si>
  <si>
    <t>VAZQUEZ , HUGO MAMERTO</t>
  </si>
  <si>
    <t>DNI 4290077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</si>
</sst>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d/m/yyyy"/>
    <numFmt numFmtId="165" formatCode="dd\-mm"/>
    <numFmt numFmtId="166" formatCode="dd\-mm\ h:mm"/>
    <numFmt numFmtId="167" formatCode="dd/mm/yyyy;@"/>
    <numFmt numFmtId="168" formatCode="dd/mm/yyyy"/>
  </numFmts>
  <fonts count="19">
    <font>
      <sz val="10"/>
      <name val="Arial"/>
      <family val="2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name val="Calibri"/>
    </font>
    <font>
      <sz val="10"/>
      <color theme="1"/>
      <name val="Calibri"/>
    </font>
    <font>
      <b/>
      <i/>
      <sz val="10"/>
      <color theme="1"/>
      <name val="Calibri"/>
    </font>
    <font>
      <b/>
      <sz val="10"/>
      <color rgb="FFFFFFFF"/>
      <name val="Calibri"/>
    </font>
    <font>
      <sz val="10"/>
      <color rgb="FFFFFFFF"/>
      <name val="Calibri"/>
    </font>
    <font>
      <sz val="10"/>
      <name val="Calibri"/>
    </font>
    <font>
      <sz val="10"/>
      <color rgb="FF000000"/>
      <name val="Calibri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7" fillId="0" borderId="0"/>
  </cellStyleXfs>
  <cellXfs count="123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 applyAlignment="1"/>
    <xf numFmtId="0" fontId="2" fillId="2" borderId="5" xfId="0" applyFont="1" applyFill="1" applyBorder="1" applyAlignment="1"/>
    <xf numFmtId="0" fontId="2" fillId="0" borderId="6" xfId="0" applyFont="1" applyBorder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5" xfId="0" applyFont="1" applyBorder="1"/>
    <xf numFmtId="0" fontId="2" fillId="0" borderId="2" xfId="0" applyFont="1" applyBorder="1" applyAlignment="1"/>
    <xf numFmtId="0" fontId="2" fillId="2" borderId="6" xfId="0" applyFont="1" applyFill="1" applyBorder="1" applyAlignment="1"/>
    <xf numFmtId="0" fontId="2" fillId="2" borderId="1" xfId="0" applyFont="1" applyFill="1" applyBorder="1" applyAlignment="1"/>
    <xf numFmtId="14" fontId="2" fillId="0" borderId="2" xfId="0" applyNumberFormat="1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/>
    <xf numFmtId="14" fontId="2" fillId="2" borderId="1" xfId="0" applyNumberFormat="1" applyFont="1" applyFill="1" applyBorder="1" applyAlignment="1"/>
    <xf numFmtId="14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  <xf numFmtId="167" fontId="0" fillId="0" borderId="0" xfId="1" applyNumberFormat="1" applyFont="1" applyAlignment="1">
      <alignment horizontal="center"/>
    </xf>
    <xf numFmtId="0" fontId="0" fillId="4" borderId="0" xfId="0" applyFill="1"/>
    <xf numFmtId="0" fontId="0" fillId="0" borderId="1" xfId="0" applyBorder="1"/>
    <xf numFmtId="14" fontId="0" fillId="0" borderId="7" xfId="0" applyNumberFormat="1" applyBorder="1"/>
    <xf numFmtId="0" fontId="0" fillId="0" borderId="9" xfId="0" applyBorder="1"/>
    <xf numFmtId="14" fontId="0" fillId="0" borderId="10" xfId="0" applyNumberFormat="1" applyBorder="1"/>
    <xf numFmtId="0" fontId="0" fillId="0" borderId="4" xfId="0" applyBorder="1"/>
    <xf numFmtId="14" fontId="0" fillId="0" borderId="11" xfId="0" applyNumberFormat="1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4" fillId="0" borderId="7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7" xfId="0" applyFont="1" applyBorder="1"/>
    <xf numFmtId="0" fontId="2" fillId="2" borderId="11" xfId="0" applyFont="1" applyFill="1" applyBorder="1" applyAlignment="1"/>
    <xf numFmtId="167" fontId="0" fillId="0" borderId="10" xfId="0" applyNumberFormat="1" applyBorder="1"/>
    <xf numFmtId="0" fontId="0" fillId="0" borderId="12" xfId="0" applyBorder="1"/>
    <xf numFmtId="0" fontId="0" fillId="0" borderId="10" xfId="0" applyFill="1" applyBorder="1"/>
    <xf numFmtId="0" fontId="0" fillId="0" borderId="4" xfId="0" applyFill="1" applyBorder="1"/>
    <xf numFmtId="0" fontId="0" fillId="0" borderId="11" xfId="0" applyFill="1" applyBorder="1"/>
    <xf numFmtId="0" fontId="0" fillId="0" borderId="6" xfId="0" applyFill="1" applyBorder="1"/>
    <xf numFmtId="167" fontId="0" fillId="0" borderId="1" xfId="0" applyNumberFormat="1" applyBorder="1"/>
    <xf numFmtId="14" fontId="0" fillId="0" borderId="5" xfId="0" applyNumberFormat="1" applyBorder="1"/>
    <xf numFmtId="0" fontId="0" fillId="0" borderId="5" xfId="0" applyBorder="1"/>
    <xf numFmtId="0" fontId="10" fillId="6" borderId="15" xfId="2" applyFont="1" applyFill="1" applyBorder="1" applyAlignment="1"/>
    <xf numFmtId="0" fontId="10" fillId="6" borderId="14" xfId="2" applyFont="1" applyFill="1" applyBorder="1" applyAlignment="1"/>
    <xf numFmtId="0" fontId="9" fillId="0" borderId="15" xfId="2" applyFont="1" applyBorder="1" applyAlignment="1"/>
    <xf numFmtId="168" fontId="8" fillId="6" borderId="16" xfId="2" applyNumberFormat="1" applyFont="1" applyFill="1" applyBorder="1" applyAlignment="1"/>
    <xf numFmtId="0" fontId="11" fillId="6" borderId="17" xfId="2" applyFont="1" applyFill="1" applyBorder="1" applyAlignment="1"/>
    <xf numFmtId="0" fontId="10" fillId="6" borderId="17" xfId="2" applyFont="1" applyFill="1" applyBorder="1" applyAlignment="1"/>
    <xf numFmtId="0" fontId="8" fillId="0" borderId="17" xfId="2" applyFont="1" applyBorder="1" applyAlignment="1"/>
    <xf numFmtId="168" fontId="9" fillId="6" borderId="16" xfId="2" applyNumberFormat="1" applyFont="1" applyFill="1" applyBorder="1" applyAlignment="1"/>
    <xf numFmtId="0" fontId="9" fillId="0" borderId="17" xfId="2" applyFont="1" applyBorder="1" applyAlignment="1"/>
    <xf numFmtId="168" fontId="9" fillId="6" borderId="17" xfId="2" applyNumberFormat="1" applyFont="1" applyFill="1" applyBorder="1" applyAlignment="1"/>
    <xf numFmtId="168" fontId="9" fillId="0" borderId="16" xfId="2" applyNumberFormat="1" applyFont="1" applyBorder="1" applyAlignment="1"/>
    <xf numFmtId="168" fontId="9" fillId="3" borderId="16" xfId="2" applyNumberFormat="1" applyFont="1" applyFill="1" applyBorder="1" applyAlignment="1"/>
    <xf numFmtId="0" fontId="9" fillId="3" borderId="15" xfId="2" applyFont="1" applyFill="1" applyBorder="1" applyAlignment="1"/>
    <xf numFmtId="0" fontId="10" fillId="3" borderId="17" xfId="2" applyFont="1" applyFill="1" applyBorder="1" applyAlignment="1"/>
    <xf numFmtId="0" fontId="9" fillId="3" borderId="17" xfId="2" applyFont="1" applyFill="1" applyBorder="1" applyAlignment="1"/>
    <xf numFmtId="168" fontId="9" fillId="0" borderId="17" xfId="2" applyNumberFormat="1" applyFont="1" applyBorder="1" applyAlignment="1"/>
    <xf numFmtId="0" fontId="12" fillId="0" borderId="0" xfId="0" applyFont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4" fillId="7" borderId="17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164" fontId="17" fillId="6" borderId="17" xfId="0" applyNumberFormat="1" applyFont="1" applyFill="1" applyBorder="1" applyAlignment="1">
      <alignment horizontal="center"/>
    </xf>
    <xf numFmtId="0" fontId="17" fillId="6" borderId="17" xfId="0" applyFont="1" applyFill="1" applyBorder="1" applyAlignment="1"/>
    <xf numFmtId="0" fontId="17" fillId="6" borderId="17" xfId="0" applyFont="1" applyFill="1" applyBorder="1" applyAlignment="1">
      <alignment horizontal="left"/>
    </xf>
    <xf numFmtId="0" fontId="10" fillId="6" borderId="17" xfId="0" applyFont="1" applyFill="1" applyBorder="1" applyAlignment="1"/>
    <xf numFmtId="0" fontId="18" fillId="6" borderId="17" xfId="0" applyFont="1" applyFill="1" applyBorder="1"/>
    <xf numFmtId="0" fontId="16" fillId="0" borderId="17" xfId="0" applyFont="1" applyBorder="1" applyAlignment="1"/>
    <xf numFmtId="0" fontId="16" fillId="0" borderId="17" xfId="0" applyFont="1" applyBorder="1"/>
    <xf numFmtId="0" fontId="16" fillId="6" borderId="17" xfId="0" applyFont="1" applyFill="1" applyBorder="1" applyAlignment="1"/>
    <xf numFmtId="0" fontId="11" fillId="6" borderId="17" xfId="0" applyFont="1" applyFill="1" applyBorder="1" applyAlignment="1"/>
    <xf numFmtId="49" fontId="17" fillId="6" borderId="17" xfId="0" applyNumberFormat="1" applyFont="1" applyFill="1" applyBorder="1" applyAlignment="1"/>
    <xf numFmtId="49" fontId="17" fillId="6" borderId="17" xfId="0" applyNumberFormat="1" applyFont="1" applyFill="1" applyBorder="1" applyAlignment="1">
      <alignment horizontal="left"/>
    </xf>
    <xf numFmtId="49" fontId="10" fillId="6" borderId="17" xfId="0" applyNumberFormat="1" applyFont="1" applyFill="1" applyBorder="1" applyAlignment="1"/>
    <xf numFmtId="49" fontId="15" fillId="6" borderId="17" xfId="0" applyNumberFormat="1" applyFont="1" applyFill="1" applyBorder="1" applyAlignment="1">
      <alignment horizontal="left"/>
    </xf>
    <xf numFmtId="164" fontId="10" fillId="6" borderId="17" xfId="0" applyNumberFormat="1" applyFont="1" applyFill="1" applyBorder="1" applyAlignment="1">
      <alignment horizontal="center"/>
    </xf>
    <xf numFmtId="49" fontId="11" fillId="6" borderId="17" xfId="0" applyNumberFormat="1" applyFont="1" applyFill="1" applyBorder="1" applyAlignment="1"/>
    <xf numFmtId="168" fontId="10" fillId="0" borderId="17" xfId="0" applyNumberFormat="1" applyFont="1" applyBorder="1" applyAlignment="1">
      <alignment wrapText="1"/>
    </xf>
    <xf numFmtId="20" fontId="11" fillId="0" borderId="17" xfId="0" applyNumberFormat="1" applyFont="1" applyBorder="1" applyAlignment="1">
      <alignment horizontal="right" wrapText="1"/>
    </xf>
    <xf numFmtId="49" fontId="10" fillId="0" borderId="17" xfId="0" applyNumberFormat="1" applyFont="1" applyBorder="1" applyAlignment="1"/>
    <xf numFmtId="0" fontId="11" fillId="0" borderId="17" xfId="0" applyFont="1" applyBorder="1" applyAlignment="1">
      <alignment wrapText="1"/>
    </xf>
    <xf numFmtId="0" fontId="11" fillId="0" borderId="17" xfId="0" applyFont="1" applyBorder="1" applyAlignment="1"/>
    <xf numFmtId="20" fontId="11" fillId="0" borderId="17" xfId="0" applyNumberFormat="1" applyFont="1" applyBorder="1" applyAlignment="1">
      <alignment horizontal="right"/>
    </xf>
    <xf numFmtId="165" fontId="11" fillId="0" borderId="17" xfId="0" applyNumberFormat="1" applyFont="1" applyBorder="1" applyAlignment="1">
      <alignment horizontal="right" wrapText="1"/>
    </xf>
    <xf numFmtId="20" fontId="10" fillId="0" borderId="17" xfId="0" applyNumberFormat="1" applyFont="1" applyBorder="1" applyAlignment="1">
      <alignment horizontal="right" wrapText="1"/>
    </xf>
    <xf numFmtId="0" fontId="10" fillId="0" borderId="17" xfId="0" applyFont="1" applyBorder="1" applyAlignment="1"/>
    <xf numFmtId="0" fontId="10" fillId="0" borderId="17" xfId="0" applyFont="1" applyBorder="1" applyAlignment="1">
      <alignment wrapText="1"/>
    </xf>
    <xf numFmtId="0" fontId="11" fillId="0" borderId="17" xfId="0" applyFont="1" applyBorder="1" applyAlignment="1">
      <alignment horizontal="right" wrapText="1"/>
    </xf>
    <xf numFmtId="0" fontId="10" fillId="0" borderId="17" xfId="0" applyFont="1" applyBorder="1" applyAlignment="1">
      <alignment horizontal="right"/>
    </xf>
    <xf numFmtId="165" fontId="11" fillId="0" borderId="17" xfId="0" applyNumberFormat="1" applyFont="1" applyBorder="1" applyAlignment="1"/>
    <xf numFmtId="0" fontId="10" fillId="0" borderId="17" xfId="0" applyFont="1" applyBorder="1" applyAlignment="1">
      <alignment horizontal="right" wrapText="1"/>
    </xf>
    <xf numFmtId="21" fontId="11" fillId="0" borderId="17" xfId="0" applyNumberFormat="1" applyFont="1" applyBorder="1" applyAlignment="1">
      <alignment horizontal="right" wrapText="1"/>
    </xf>
    <xf numFmtId="165" fontId="10" fillId="0" borderId="17" xfId="0" applyNumberFormat="1" applyFont="1" applyBorder="1" applyAlignment="1">
      <alignment wrapText="1"/>
    </xf>
    <xf numFmtId="20" fontId="10" fillId="0" borderId="17" xfId="0" applyNumberFormat="1" applyFont="1" applyBorder="1" applyAlignment="1">
      <alignment wrapText="1"/>
    </xf>
    <xf numFmtId="20" fontId="10" fillId="0" borderId="17" xfId="0" applyNumberFormat="1" applyFont="1" applyBorder="1" applyAlignment="1"/>
    <xf numFmtId="20" fontId="11" fillId="0" borderId="17" xfId="0" applyNumberFormat="1" applyFont="1" applyBorder="1" applyAlignment="1">
      <alignment wrapText="1"/>
    </xf>
    <xf numFmtId="0" fontId="10" fillId="8" borderId="17" xfId="0" applyFont="1" applyFill="1" applyBorder="1" applyAlignment="1">
      <alignment horizontal="right"/>
    </xf>
    <xf numFmtId="166" fontId="11" fillId="0" borderId="17" xfId="0" applyNumberFormat="1" applyFont="1" applyBorder="1" applyAlignment="1"/>
    <xf numFmtId="0" fontId="12" fillId="0" borderId="0" xfId="0" applyFont="1"/>
    <xf numFmtId="0" fontId="18" fillId="6" borderId="0" xfId="0" applyFont="1" applyFill="1"/>
    <xf numFmtId="0" fontId="0" fillId="0" borderId="0" xfId="0" applyFont="1" applyAlignment="1"/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/>
    </xf>
    <xf numFmtId="0" fontId="14" fillId="7" borderId="16" xfId="0" applyFont="1" applyFill="1" applyBorder="1" applyAlignment="1">
      <alignment horizontal="center" vertical="center" wrapText="1"/>
    </xf>
    <xf numFmtId="0" fontId="8" fillId="0" borderId="18" xfId="0" applyFont="1" applyBorder="1"/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Solicitud de derivacion por Fecha</a:t>
            </a:r>
          </a:p>
          <a:p>
            <a:pPr>
              <a:defRPr/>
            </a:pPr>
            <a:r>
              <a:rPr lang="es-AR" b="0"/>
              <a:t>N°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Solicitudes'!$H$4:$H$11</c:f>
              <c:strCache>
                <c:ptCount val="8"/>
                <c:pt idx="0">
                  <c:v>6/19/2020</c:v>
                </c:pt>
                <c:pt idx="1">
                  <c:v>6/20/2020</c:v>
                </c:pt>
                <c:pt idx="2">
                  <c:v>6/21/2020</c:v>
                </c:pt>
                <c:pt idx="3">
                  <c:v>6/22/2020</c:v>
                </c:pt>
                <c:pt idx="4">
                  <c:v>6/23/2020</c:v>
                </c:pt>
                <c:pt idx="5">
                  <c:v>6/24/2020</c:v>
                </c:pt>
                <c:pt idx="6">
                  <c:v>6/25/2020</c:v>
                </c:pt>
                <c:pt idx="7">
                  <c:v>Total</c:v>
                </c:pt>
              </c:strCache>
            </c:strRef>
          </c:cat>
          <c:val>
            <c:numRef>
              <c:f>'Detalle Ingreso Solicitudes'!$I$4:$I$11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39</c:v>
                </c:pt>
                <c:pt idx="3">
                  <c:v>13</c:v>
                </c:pt>
                <c:pt idx="4">
                  <c:v>16</c:v>
                </c:pt>
                <c:pt idx="5">
                  <c:v>8</c:v>
                </c:pt>
                <c:pt idx="6">
                  <c:v>12</c:v>
                </c:pt>
                <c:pt idx="7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E-4159-9BFF-B9E30E5212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695904"/>
        <c:axId val="136852856"/>
      </c:lineChart>
      <c:catAx>
        <c:axId val="1616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852856"/>
        <c:crosses val="autoZero"/>
        <c:auto val="1"/>
        <c:lblAlgn val="ctr"/>
        <c:lblOffset val="100"/>
        <c:noMultiLvlLbl val="1"/>
      </c:catAx>
      <c:valAx>
        <c:axId val="136852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6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de casos por puerta de entrada</a:t>
            </a:r>
          </a:p>
          <a:p>
            <a:pPr>
              <a:defRPr/>
            </a:pP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Solicitudes'!$K$4:$K$10</c:f>
              <c:strCache>
                <c:ptCount val="7"/>
                <c:pt idx="0">
                  <c:v>DETeCTAR</c:v>
                </c:pt>
                <c:pt idx="1">
                  <c:v>Polo sanitario</c:v>
                </c:pt>
                <c:pt idx="2">
                  <c:v>Geriatrico</c:v>
                </c:pt>
                <c:pt idx="3">
                  <c:v>Hospital</c:v>
                </c:pt>
                <c:pt idx="4">
                  <c:v>PAMI</c:v>
                </c:pt>
                <c:pt idx="5">
                  <c:v>Hotel</c:v>
                </c:pt>
                <c:pt idx="6">
                  <c:v>UFU</c:v>
                </c:pt>
              </c:strCache>
            </c:strRef>
          </c:cat>
          <c:val>
            <c:numRef>
              <c:f>'Detalle Ingreso Solicitudes'!$L$4:$L$10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37</c:v>
                </c:pt>
                <c:pt idx="3">
                  <c:v>20</c:v>
                </c:pt>
                <c:pt idx="4">
                  <c:v>22</c:v>
                </c:pt>
                <c:pt idx="5">
                  <c:v>1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4-4683-97F0-689739CD4B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95962952"/>
        <c:axId val="295960656"/>
      </c:barChart>
      <c:catAx>
        <c:axId val="29596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5960656"/>
        <c:crosses val="autoZero"/>
        <c:auto val="1"/>
        <c:lblAlgn val="ctr"/>
        <c:lblOffset val="100"/>
        <c:noMultiLvlLbl val="0"/>
      </c:catAx>
      <c:valAx>
        <c:axId val="295960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596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0"/>
              <a:t>N° de casos según destino final del paciente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Solicitudes'!$K$13:$K$18</c:f>
              <c:strCache>
                <c:ptCount val="6"/>
                <c:pt idx="0">
                  <c:v>Red publica</c:v>
                </c:pt>
                <c:pt idx="1">
                  <c:v>Efector privado</c:v>
                </c:pt>
                <c:pt idx="2">
                  <c:v>Hotel</c:v>
                </c:pt>
                <c:pt idx="3">
                  <c:v>ALTA POR COVID</c:v>
                </c:pt>
                <c:pt idx="4">
                  <c:v>En gestion</c:v>
                </c:pt>
                <c:pt idx="5">
                  <c:v>Otros</c:v>
                </c:pt>
              </c:strCache>
            </c:strRef>
          </c:cat>
          <c:val>
            <c:numRef>
              <c:f>'Detalle Ingreso Solicitudes'!$L$13:$L$18</c:f>
              <c:numCache>
                <c:formatCode>General</c:formatCode>
                <c:ptCount val="6"/>
                <c:pt idx="0">
                  <c:v>73</c:v>
                </c:pt>
                <c:pt idx="1">
                  <c:v>27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0-493F-89D5-688950A294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4112744"/>
        <c:axId val="304113072"/>
      </c:barChart>
      <c:catAx>
        <c:axId val="304112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4113072"/>
        <c:crosses val="autoZero"/>
        <c:auto val="1"/>
        <c:lblAlgn val="ctr"/>
        <c:lblOffset val="100"/>
        <c:noMultiLvlLbl val="0"/>
      </c:catAx>
      <c:valAx>
        <c:axId val="304113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411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de casos según resultado de la gestion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Solicitudes'!$K$21:$K$26</c:f>
              <c:strCache>
                <c:ptCount val="6"/>
                <c:pt idx="0">
                  <c:v>Anulado</c:v>
                </c:pt>
                <c:pt idx="1">
                  <c:v>En gestion</c:v>
                </c:pt>
                <c:pt idx="2">
                  <c:v>Gestion adecuada</c:v>
                </c:pt>
                <c:pt idx="3">
                  <c:v>Paciente se retira</c:v>
                </c:pt>
                <c:pt idx="4">
                  <c:v>Rechazo PAMI conformado</c:v>
                </c:pt>
                <c:pt idx="5">
                  <c:v>Rechazo PAMI no conformado</c:v>
                </c:pt>
              </c:strCache>
            </c:strRef>
          </c:cat>
          <c:val>
            <c:numRef>
              <c:f>'Detalle Ingreso Solicitudes'!$L$21:$L$26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92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9-4AA0-9F52-8693A1FFF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6853184"/>
        <c:axId val="161696560"/>
      </c:barChart>
      <c:catAx>
        <c:axId val="1368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696560"/>
        <c:crosses val="autoZero"/>
        <c:auto val="1"/>
        <c:lblAlgn val="ctr"/>
        <c:lblOffset val="100"/>
        <c:noMultiLvlLbl val="0"/>
      </c:catAx>
      <c:valAx>
        <c:axId val="161696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85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de casos según diagnóstico</a:t>
            </a:r>
          </a:p>
          <a:p>
            <a:pPr>
              <a:defRPr/>
            </a:pP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Solicitudes'!$N$12:$N$13</c:f>
              <c:strCache>
                <c:ptCount val="2"/>
                <c:pt idx="0">
                  <c:v>CoVid 19</c:v>
                </c:pt>
                <c:pt idx="1">
                  <c:v>Otro diagnostico</c:v>
                </c:pt>
              </c:strCache>
            </c:strRef>
          </c:cat>
          <c:val>
            <c:numRef>
              <c:f>'Detalle Ingreso Solicitudes'!$O$12:$O$13</c:f>
              <c:numCache>
                <c:formatCode>General</c:formatCode>
                <c:ptCount val="2"/>
                <c:pt idx="0">
                  <c:v>87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3-4CF2-83E7-6F12E8B233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1453640"/>
        <c:axId val="161450360"/>
      </c:barChart>
      <c:catAx>
        <c:axId val="16145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450360"/>
        <c:crosses val="autoZero"/>
        <c:auto val="1"/>
        <c:lblAlgn val="ctr"/>
        <c:lblOffset val="100"/>
        <c:noMultiLvlLbl val="0"/>
      </c:catAx>
      <c:valAx>
        <c:axId val="161450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45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de casos según financiador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Solicitudes'!$N$4:$N$7</c:f>
              <c:strCache>
                <c:ptCount val="4"/>
                <c:pt idx="0">
                  <c:v>Sin Cobertura</c:v>
                </c:pt>
                <c:pt idx="1">
                  <c:v>OOSS</c:v>
                </c:pt>
                <c:pt idx="2">
                  <c:v>PAMI capita</c:v>
                </c:pt>
                <c:pt idx="3">
                  <c:v>PAMI extra capita</c:v>
                </c:pt>
              </c:strCache>
            </c:strRef>
          </c:cat>
          <c:val>
            <c:numRef>
              <c:f>'Detalle Ingreso Solicitudes'!$O$4:$O$7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4-4E23-8053-6F6DE12CFD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95962952"/>
        <c:axId val="295960656"/>
      </c:barChart>
      <c:catAx>
        <c:axId val="29596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5960656"/>
        <c:crosses val="autoZero"/>
        <c:auto val="1"/>
        <c:lblAlgn val="ctr"/>
        <c:lblOffset val="100"/>
        <c:noMultiLvlLbl val="0"/>
      </c:catAx>
      <c:valAx>
        <c:axId val="295960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596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N° de internaciones extracapita</a:t>
            </a:r>
          </a:p>
          <a:p>
            <a:pPr>
              <a:defRPr b="0"/>
            </a:pPr>
            <a:endParaRPr lang="es-AR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ExtCap'!$I$4:$I$11</c:f>
              <c:strCache>
                <c:ptCount val="8"/>
                <c:pt idx="0">
                  <c:v>19/06/2020</c:v>
                </c:pt>
                <c:pt idx="1">
                  <c:v>20/06/2020</c:v>
                </c:pt>
                <c:pt idx="2">
                  <c:v>21/06/2020</c:v>
                </c:pt>
                <c:pt idx="3">
                  <c:v>22/06/2020</c:v>
                </c:pt>
                <c:pt idx="4">
                  <c:v>23/06/2020</c:v>
                </c:pt>
                <c:pt idx="5">
                  <c:v>24/06/2020</c:v>
                </c:pt>
                <c:pt idx="6">
                  <c:v>25/06/2020</c:v>
                </c:pt>
                <c:pt idx="7">
                  <c:v>Total</c:v>
                </c:pt>
              </c:strCache>
            </c:strRef>
          </c:cat>
          <c:val>
            <c:numRef>
              <c:f>'Detalle Internaciones ExtCap'!$J$4:$J$11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8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8</c:v>
                </c:pt>
                <c:pt idx="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8-48EF-864F-D805FD176B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930880"/>
        <c:axId val="296931208"/>
      </c:lineChart>
      <c:catAx>
        <c:axId val="2969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6931208"/>
        <c:crosses val="autoZero"/>
        <c:auto val="1"/>
        <c:lblAlgn val="ctr"/>
        <c:lblOffset val="100"/>
        <c:noMultiLvlLbl val="1"/>
      </c:catAx>
      <c:valAx>
        <c:axId val="296931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69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total de casos por efector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ExtCap'!$L$4:$L$23</c:f>
              <c:strCache>
                <c:ptCount val="20"/>
                <c:pt idx="0">
                  <c:v>Alvarez</c:v>
                </c:pt>
                <c:pt idx="1">
                  <c:v>Argerich</c:v>
                </c:pt>
                <c:pt idx="2">
                  <c:v>Curie</c:v>
                </c:pt>
                <c:pt idx="3">
                  <c:v>Durand</c:v>
                </c:pt>
                <c:pt idx="4">
                  <c:v>Fernandez</c:v>
                </c:pt>
                <c:pt idx="5">
                  <c:v>Ferrer</c:v>
                </c:pt>
                <c:pt idx="6">
                  <c:v>Gutierrez</c:v>
                </c:pt>
                <c:pt idx="7">
                  <c:v>I.R.E.P</c:v>
                </c:pt>
                <c:pt idx="8">
                  <c:v>Lagleyze</c:v>
                </c:pt>
                <c:pt idx="9">
                  <c:v>Muñiz</c:v>
                </c:pt>
                <c:pt idx="10">
                  <c:v>Penna</c:v>
                </c:pt>
                <c:pt idx="11">
                  <c:v>Piñero</c:v>
                </c:pt>
                <c:pt idx="12">
                  <c:v>Pirovano</c:v>
                </c:pt>
                <c:pt idx="13">
                  <c:v>Ramos Mejia</c:v>
                </c:pt>
                <c:pt idx="14">
                  <c:v>Rivadavia</c:v>
                </c:pt>
                <c:pt idx="15">
                  <c:v>Santojanni</c:v>
                </c:pt>
                <c:pt idx="16">
                  <c:v>Udaondo</c:v>
                </c:pt>
                <c:pt idx="17">
                  <c:v>Tornu</c:v>
                </c:pt>
                <c:pt idx="18">
                  <c:v>Velez Sarsfield</c:v>
                </c:pt>
                <c:pt idx="19">
                  <c:v>Zubizarreta</c:v>
                </c:pt>
              </c:strCache>
            </c:strRef>
          </c:cat>
          <c:val>
            <c:numRef>
              <c:f>'Detalle Internaciones ExtCap'!$M$4:$M$23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6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6</c:v>
                </c:pt>
                <c:pt idx="18">
                  <c:v>1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D-44DD-9DA2-16331BAEBE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79212008"/>
        <c:axId val="294029232"/>
      </c:barChart>
      <c:catAx>
        <c:axId val="37921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4029232"/>
        <c:crosses val="autoZero"/>
        <c:auto val="1"/>
        <c:lblAlgn val="ctr"/>
        <c:lblOffset val="100"/>
        <c:noMultiLvlLbl val="0"/>
      </c:catAx>
      <c:valAx>
        <c:axId val="294029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921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N° de internaciones por unidad y diagnóstico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'Detalle Internaciones ExtCap'!$P$4</c:f>
              <c:strCache>
                <c:ptCount val="1"/>
                <c:pt idx="0">
                  <c:v>CoVid 19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ExtCap'!$O$5:$O$7</c:f>
              <c:strCache>
                <c:ptCount val="3"/>
                <c:pt idx="0">
                  <c:v>Piso</c:v>
                </c:pt>
                <c:pt idx="1">
                  <c:v>UCO</c:v>
                </c:pt>
                <c:pt idx="2">
                  <c:v>UTI</c:v>
                </c:pt>
              </c:strCache>
            </c:strRef>
          </c:cat>
          <c:val>
            <c:numRef>
              <c:f>'Detalle Internaciones ExtCap'!$P$5:$P$7</c:f>
              <c:numCache>
                <c:formatCode>General</c:formatCode>
                <c:ptCount val="3"/>
                <c:pt idx="0">
                  <c:v>29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5-4F1F-A3D1-EE03175D3984}"/>
            </c:ext>
          </c:extLst>
        </c:ser>
        <c:ser>
          <c:idx val="1"/>
          <c:order val="1"/>
          <c:tx>
            <c:strRef>
              <c:f>'Detalle Internaciones ExtCap'!$Q$4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ExtCap'!$O$5:$O$7</c:f>
              <c:strCache>
                <c:ptCount val="3"/>
                <c:pt idx="0">
                  <c:v>Piso</c:v>
                </c:pt>
                <c:pt idx="1">
                  <c:v>UCO</c:v>
                </c:pt>
                <c:pt idx="2">
                  <c:v>UTI</c:v>
                </c:pt>
              </c:strCache>
            </c:strRef>
          </c:cat>
          <c:val>
            <c:numRef>
              <c:f>'Detalle Internaciones ExtCap'!$Q$5:$Q$7</c:f>
              <c:numCache>
                <c:formatCode>General</c:formatCode>
                <c:ptCount val="3"/>
                <c:pt idx="0">
                  <c:v>32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5-4F1F-A3D1-EE03175D3984}"/>
            </c:ext>
          </c:extLst>
        </c:ser>
        <c:ser>
          <c:idx val="2"/>
          <c:order val="2"/>
          <c:tx>
            <c:strRef>
              <c:f>'Detalle Internaciones ExtCap'!$R$4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ExtCap'!$O$5:$O$7</c:f>
              <c:strCache>
                <c:ptCount val="3"/>
                <c:pt idx="0">
                  <c:v>Piso</c:v>
                </c:pt>
                <c:pt idx="1">
                  <c:v>UCO</c:v>
                </c:pt>
                <c:pt idx="2">
                  <c:v>UTI</c:v>
                </c:pt>
              </c:strCache>
            </c:strRef>
          </c:cat>
          <c:val>
            <c:numRef>
              <c:f>'Detalle Internaciones ExtCap'!$R$5:$R$7</c:f>
              <c:numCache>
                <c:formatCode>General</c:formatCode>
                <c:ptCount val="3"/>
                <c:pt idx="0">
                  <c:v>61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5-4F1F-A3D1-EE03175D39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7343368"/>
        <c:axId val="447354848"/>
      </c:barChart>
      <c:catAx>
        <c:axId val="44734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7354848"/>
        <c:crosses val="autoZero"/>
        <c:auto val="1"/>
        <c:lblAlgn val="ctr"/>
        <c:lblOffset val="100"/>
        <c:noMultiLvlLbl val="0"/>
      </c:catAx>
      <c:valAx>
        <c:axId val="447354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734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301286</xdr:colOff>
      <xdr:row>4</xdr:row>
      <xdr:rowOff>113484</xdr:rowOff>
    </xdr:from>
    <xdr:to>
      <xdr:col>6</xdr:col>
      <xdr:colOff>196511</xdr:colOff>
      <xdr:row>21</xdr:row>
      <xdr:rowOff>94435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CB49CC-6877-48DD-9D59-8647F0ADE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282236</xdr:colOff>
      <xdr:row>4</xdr:row>
      <xdr:rowOff>113484</xdr:rowOff>
    </xdr:from>
    <xdr:to>
      <xdr:col>12</xdr:col>
      <xdr:colOff>282236</xdr:colOff>
      <xdr:row>21</xdr:row>
      <xdr:rowOff>103960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3AB453-E120-41F5-A194-26FFCFCF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298823</xdr:colOff>
      <xdr:row>22</xdr:row>
      <xdr:rowOff>22412</xdr:rowOff>
    </xdr:from>
    <xdr:to>
      <xdr:col>6</xdr:col>
      <xdr:colOff>201706</xdr:colOff>
      <xdr:row>39</xdr:row>
      <xdr:rowOff>11205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877CB84-A2C6-4C5B-AFA7-0E61A62F9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280147</xdr:colOff>
      <xdr:row>22</xdr:row>
      <xdr:rowOff>33619</xdr:rowOff>
    </xdr:from>
    <xdr:to>
      <xdr:col>12</xdr:col>
      <xdr:colOff>268941</xdr:colOff>
      <xdr:row>39</xdr:row>
      <xdr:rowOff>11207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8E326B9-69B6-475A-8B36-554CB3CFB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398182</xdr:colOff>
      <xdr:row>22</xdr:row>
      <xdr:rowOff>33617</xdr:rowOff>
    </xdr:from>
    <xdr:to>
      <xdr:col>18</xdr:col>
      <xdr:colOff>403412</xdr:colOff>
      <xdr:row>38</xdr:row>
      <xdr:rowOff>145677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A0D4A2B-333C-4C35-914B-99C5381F6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425823</xdr:colOff>
      <xdr:row>4</xdr:row>
      <xdr:rowOff>112059</xdr:rowOff>
    </xdr:from>
    <xdr:to>
      <xdr:col>18</xdr:col>
      <xdr:colOff>425823</xdr:colOff>
      <xdr:row>21</xdr:row>
      <xdr:rowOff>102535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F3AB453-E120-41F5-A194-26FFCFCF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114300</xdr:rowOff>
    </xdr:from>
    <xdr:to>
      <xdr:col>5</xdr:col>
      <xdr:colOff>762000</xdr:colOff>
      <xdr:row>21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9248B0-BABF-477C-B591-0D3D0BDE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4</xdr:row>
      <xdr:rowOff>114300</xdr:rowOff>
    </xdr:from>
    <xdr:to>
      <xdr:col>11</xdr:col>
      <xdr:colOff>711200</xdr:colOff>
      <xdr:row>21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952B26-E728-4016-A9B0-691ED8EDD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</xdr:row>
      <xdr:rowOff>114300</xdr:rowOff>
    </xdr:from>
    <xdr:to>
      <xdr:col>17</xdr:col>
      <xdr:colOff>698500</xdr:colOff>
      <xdr:row>21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AAD958-8813-4B8F-9F79-351712CCB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4" zoomScale="70" zoomScaleNormal="70" workbookViewId="0">
      <selection activeCell="T5" sqref="T5"/>
    </sheetView>
  </sheetViews>
  <sheetFormatPr baseColWidth="10" defaultRowHeight="12.75"/>
  <sheetData>
    <row r="1" spans="1:19">
      <c r="A1" s="106" t="s">
        <v>1253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8"/>
    </row>
    <row r="2" spans="1:19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1"/>
    </row>
    <row r="3" spans="1:19">
      <c r="A3" s="112" t="s">
        <v>1256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>
      <c r="A4" s="115" t="s">
        <v>1254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</row>
    <row r="5" spans="1:19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19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spans="1:19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1:19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spans="1:1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1:19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1:19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 spans="1:19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1:19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1:19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:19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:19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1:19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1:19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1:19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pans="1:19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1:19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spans="1:19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1:19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:19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spans="1:1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 spans="1:19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 spans="1:19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1:19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1:19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1:19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</row>
    <row r="35" spans="1:19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19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</row>
    <row r="37" spans="1:19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19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</row>
    <row r="39" spans="1:1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</row>
    <row r="40" spans="1:19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</row>
    <row r="41" spans="1:19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</row>
    <row r="42" spans="1:19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</row>
  </sheetData>
  <mergeCells count="3">
    <mergeCell ref="A1:S2"/>
    <mergeCell ref="A3:S3"/>
    <mergeCell ref="A4:S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zoomScale="75" zoomScaleNormal="75" workbookViewId="0">
      <selection activeCell="K28" sqref="K28"/>
    </sheetView>
  </sheetViews>
  <sheetFormatPr baseColWidth="10" defaultColWidth="9.140625" defaultRowHeight="12.75"/>
  <cols>
    <col min="1" max="1025" width="11.5703125"/>
  </cols>
  <sheetData>
    <row r="1" spans="1:19">
      <c r="A1" s="106" t="s">
        <v>1255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</row>
    <row r="2" spans="1:19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</row>
    <row r="3" spans="1:19">
      <c r="A3" s="112" t="s">
        <v>1257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1:19">
      <c r="A4" s="115" t="s">
        <v>1254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</row>
  </sheetData>
  <mergeCells count="3">
    <mergeCell ref="A1:R2"/>
    <mergeCell ref="A3:S3"/>
    <mergeCell ref="A4:S4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9"/>
  <sheetViews>
    <sheetView topLeftCell="B1" zoomScale="75" zoomScaleNormal="75" workbookViewId="0">
      <selection activeCell="O23" sqref="O23"/>
    </sheetView>
  </sheetViews>
  <sheetFormatPr baseColWidth="10" defaultColWidth="9.140625" defaultRowHeight="12.75"/>
  <cols>
    <col min="1" max="1" width="30.7109375" customWidth="1"/>
    <col min="2" max="2" width="28.85546875" customWidth="1"/>
    <col min="3" max="3" width="18.28515625" customWidth="1"/>
    <col min="4" max="4" width="16.42578125" customWidth="1"/>
    <col min="5" max="5" width="28.28515625" customWidth="1"/>
    <col min="6" max="6" width="23.7109375" customWidth="1"/>
    <col min="7" max="8" width="11.5703125"/>
    <col min="9" max="9" width="13.28515625" bestFit="1" customWidth="1"/>
    <col min="10" max="10" width="11.5703125"/>
    <col min="11" max="11" width="29.140625" bestFit="1" customWidth="1"/>
    <col min="12" max="12" width="4.7109375" bestFit="1" customWidth="1"/>
    <col min="13" max="13" width="4.7109375" customWidth="1"/>
    <col min="14" max="1026" width="11.5703125"/>
  </cols>
  <sheetData>
    <row r="1" spans="1:15" ht="12.75" customHeight="1">
      <c r="A1" s="118" t="s">
        <v>0</v>
      </c>
      <c r="B1" s="118"/>
      <c r="C1" s="118"/>
      <c r="D1" s="118"/>
      <c r="E1" s="118"/>
      <c r="F1" s="118"/>
    </row>
    <row r="2" spans="1:15">
      <c r="A2" s="118"/>
      <c r="B2" s="118"/>
      <c r="C2" s="118"/>
      <c r="D2" s="118"/>
      <c r="E2" s="118"/>
      <c r="F2" s="118"/>
      <c r="H2" s="16"/>
    </row>
    <row r="3" spans="1:15">
      <c r="A3" s="118"/>
      <c r="B3" s="118"/>
      <c r="C3" s="118"/>
      <c r="D3" s="118"/>
      <c r="E3" s="118"/>
      <c r="F3" s="118"/>
      <c r="H3" s="120" t="s">
        <v>1227</v>
      </c>
      <c r="I3" s="120"/>
      <c r="K3" s="117" t="s">
        <v>1228</v>
      </c>
      <c r="L3" s="117"/>
      <c r="M3" s="17"/>
      <c r="N3" s="117" t="s">
        <v>1229</v>
      </c>
      <c r="O3" s="117"/>
    </row>
    <row r="4" spans="1:15" ht="15">
      <c r="A4" s="119"/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H4" s="22">
        <v>44001</v>
      </c>
      <c r="I4" s="23">
        <f t="shared" ref="I4:I10" si="0">COUNTIF($A:$A,H4)</f>
        <v>9</v>
      </c>
      <c r="K4" s="35" t="s">
        <v>1222</v>
      </c>
      <c r="L4" s="23">
        <f t="shared" ref="L4:L10" si="1">COUNTIF($B:$B,K4)</f>
        <v>0</v>
      </c>
      <c r="N4" s="32" t="s">
        <v>51</v>
      </c>
      <c r="O4" s="23">
        <f>COUNTIF($C:$C,N4)</f>
        <v>0</v>
      </c>
    </row>
    <row r="5" spans="1:15" ht="15">
      <c r="A5" s="119"/>
      <c r="B5" s="1" t="s">
        <v>6</v>
      </c>
      <c r="C5" s="1" t="s">
        <v>7</v>
      </c>
      <c r="D5" s="1" t="s">
        <v>8</v>
      </c>
      <c r="E5" s="2" t="s">
        <v>9</v>
      </c>
      <c r="F5" s="3" t="s">
        <v>10</v>
      </c>
      <c r="H5" s="24">
        <v>44002</v>
      </c>
      <c r="I5" s="25">
        <f t="shared" si="0"/>
        <v>7</v>
      </c>
      <c r="K5" s="33" t="s">
        <v>1223</v>
      </c>
      <c r="L5" s="25">
        <f t="shared" si="1"/>
        <v>0</v>
      </c>
      <c r="N5" s="33" t="s">
        <v>54</v>
      </c>
      <c r="O5" s="25">
        <f>COUNTIF($C:$C,N5)</f>
        <v>0</v>
      </c>
    </row>
    <row r="6" spans="1:15" ht="15">
      <c r="A6" s="119"/>
      <c r="B6" s="1" t="s">
        <v>11</v>
      </c>
      <c r="C6" s="1" t="s">
        <v>12</v>
      </c>
      <c r="D6" s="3" t="s">
        <v>13</v>
      </c>
      <c r="E6" s="2" t="s">
        <v>14</v>
      </c>
      <c r="F6" s="1"/>
      <c r="H6" s="24">
        <v>44003</v>
      </c>
      <c r="I6" s="25">
        <f t="shared" si="0"/>
        <v>39</v>
      </c>
      <c r="K6" s="33" t="s">
        <v>41</v>
      </c>
      <c r="L6" s="25">
        <f t="shared" si="1"/>
        <v>37</v>
      </c>
      <c r="N6" s="33" t="s">
        <v>30</v>
      </c>
      <c r="O6" s="25">
        <f>COUNTIF($C:$C,N6)</f>
        <v>74</v>
      </c>
    </row>
    <row r="7" spans="1:15" ht="15">
      <c r="A7" s="119"/>
      <c r="B7" s="1" t="s">
        <v>15</v>
      </c>
      <c r="C7" s="1" t="s">
        <v>16</v>
      </c>
      <c r="D7" s="3" t="s">
        <v>17</v>
      </c>
      <c r="E7" s="2" t="s">
        <v>18</v>
      </c>
      <c r="F7" s="1"/>
      <c r="H7" s="24">
        <v>44004</v>
      </c>
      <c r="I7" s="25">
        <f t="shared" si="0"/>
        <v>13</v>
      </c>
      <c r="K7" s="33" t="s">
        <v>29</v>
      </c>
      <c r="L7" s="25">
        <f t="shared" si="1"/>
        <v>20</v>
      </c>
      <c r="N7" s="34" t="s">
        <v>36</v>
      </c>
      <c r="O7" s="27">
        <f>COUNTIF($C:$C,N7)</f>
        <v>30</v>
      </c>
    </row>
    <row r="8" spans="1:15" ht="15">
      <c r="A8" s="119"/>
      <c r="B8" s="1" t="s">
        <v>19</v>
      </c>
      <c r="C8" s="1"/>
      <c r="E8" s="3" t="s">
        <v>20</v>
      </c>
      <c r="F8" s="1"/>
      <c r="H8" s="24">
        <v>44005</v>
      </c>
      <c r="I8" s="25">
        <f t="shared" si="0"/>
        <v>16</v>
      </c>
      <c r="K8" s="33" t="s">
        <v>39</v>
      </c>
      <c r="L8" s="25">
        <f t="shared" si="1"/>
        <v>22</v>
      </c>
    </row>
    <row r="9" spans="1:15" ht="15">
      <c r="A9" s="119"/>
      <c r="B9" s="4" t="s">
        <v>21</v>
      </c>
      <c r="C9" s="5"/>
      <c r="D9" s="6"/>
      <c r="E9" s="7" t="s">
        <v>22</v>
      </c>
      <c r="F9" s="8"/>
      <c r="H9" s="24">
        <v>44006</v>
      </c>
      <c r="I9" s="25">
        <f t="shared" si="0"/>
        <v>8</v>
      </c>
      <c r="K9" s="33" t="s">
        <v>38</v>
      </c>
      <c r="L9" s="25">
        <f t="shared" si="1"/>
        <v>1</v>
      </c>
    </row>
    <row r="10" spans="1:15" ht="15">
      <c r="A10" s="9" t="s">
        <v>23</v>
      </c>
      <c r="B10" s="4" t="s">
        <v>24</v>
      </c>
      <c r="C10" s="10" t="s">
        <v>25</v>
      </c>
      <c r="D10" s="6" t="s">
        <v>26</v>
      </c>
      <c r="E10" s="10" t="s">
        <v>27</v>
      </c>
      <c r="F10" s="6" t="s">
        <v>28</v>
      </c>
      <c r="H10" s="26">
        <v>44007</v>
      </c>
      <c r="I10" s="27">
        <f t="shared" si="0"/>
        <v>12</v>
      </c>
      <c r="K10" s="36" t="s">
        <v>32</v>
      </c>
      <c r="L10" s="27">
        <f t="shared" si="1"/>
        <v>24</v>
      </c>
    </row>
    <row r="11" spans="1:15" ht="15" customHeight="1">
      <c r="A11" s="49">
        <v>44007</v>
      </c>
      <c r="B11" s="50" t="s">
        <v>29</v>
      </c>
      <c r="C11" s="51" t="s">
        <v>36</v>
      </c>
      <c r="D11" s="50" t="s">
        <v>37</v>
      </c>
      <c r="E11" s="51" t="s">
        <v>34</v>
      </c>
      <c r="F11" s="52" t="s">
        <v>35</v>
      </c>
      <c r="H11" s="44" t="s">
        <v>1226</v>
      </c>
      <c r="I11" s="45">
        <f>SUM(I4:I10)</f>
        <v>104</v>
      </c>
      <c r="N11" s="116" t="s">
        <v>1232</v>
      </c>
      <c r="O11" s="116"/>
    </row>
    <row r="12" spans="1:15" ht="15" customHeight="1">
      <c r="A12" s="49">
        <v>44007</v>
      </c>
      <c r="B12" s="50" t="s">
        <v>39</v>
      </c>
      <c r="C12" s="51" t="s">
        <v>36</v>
      </c>
      <c r="D12" s="50" t="s">
        <v>37</v>
      </c>
      <c r="E12" s="51" t="s">
        <v>49</v>
      </c>
      <c r="F12" s="52" t="s">
        <v>35</v>
      </c>
      <c r="H12" s="16"/>
      <c r="K12" s="116" t="s">
        <v>1230</v>
      </c>
      <c r="L12" s="116"/>
      <c r="N12" s="28" t="s">
        <v>35</v>
      </c>
      <c r="O12" s="23">
        <f>COUNTIF($F:$F,N12)</f>
        <v>87</v>
      </c>
    </row>
    <row r="13" spans="1:15" ht="15" customHeight="1">
      <c r="A13" s="49">
        <v>44007</v>
      </c>
      <c r="B13" s="50" t="s">
        <v>39</v>
      </c>
      <c r="C13" s="51" t="s">
        <v>36</v>
      </c>
      <c r="D13" s="50" t="s">
        <v>33</v>
      </c>
      <c r="E13" s="51" t="s">
        <v>34</v>
      </c>
      <c r="F13" s="52" t="s">
        <v>31</v>
      </c>
      <c r="H13" s="16"/>
      <c r="K13" s="28" t="s">
        <v>33</v>
      </c>
      <c r="L13" s="23">
        <f t="shared" ref="L13:L18" si="2">COUNTIF($D:$D,K13)</f>
        <v>73</v>
      </c>
      <c r="N13" s="30" t="s">
        <v>31</v>
      </c>
      <c r="O13" s="27">
        <f>COUNTIF($F:$F,N13)</f>
        <v>17</v>
      </c>
    </row>
    <row r="14" spans="1:15" ht="15" customHeight="1">
      <c r="A14" s="49">
        <v>44007</v>
      </c>
      <c r="B14" s="50" t="s">
        <v>29</v>
      </c>
      <c r="C14" s="51" t="s">
        <v>36</v>
      </c>
      <c r="D14" s="50" t="s">
        <v>1260</v>
      </c>
      <c r="E14" s="50" t="s">
        <v>1260</v>
      </c>
      <c r="F14" s="52" t="s">
        <v>31</v>
      </c>
      <c r="H14" s="16"/>
      <c r="K14" s="29" t="s">
        <v>37</v>
      </c>
      <c r="L14" s="25">
        <f t="shared" si="2"/>
        <v>27</v>
      </c>
    </row>
    <row r="15" spans="1:15" ht="15" customHeight="1">
      <c r="A15" s="49">
        <v>44007</v>
      </c>
      <c r="B15" s="50" t="s">
        <v>32</v>
      </c>
      <c r="C15" s="51" t="s">
        <v>36</v>
      </c>
      <c r="D15" s="50" t="s">
        <v>33</v>
      </c>
      <c r="E15" s="51" t="s">
        <v>34</v>
      </c>
      <c r="F15" s="52" t="s">
        <v>35</v>
      </c>
      <c r="H15" s="16"/>
      <c r="K15" s="29" t="s">
        <v>38</v>
      </c>
      <c r="L15" s="25">
        <f t="shared" si="2"/>
        <v>0</v>
      </c>
    </row>
    <row r="16" spans="1:15" ht="15" customHeight="1">
      <c r="A16" s="49">
        <v>44007</v>
      </c>
      <c r="B16" s="50" t="s">
        <v>39</v>
      </c>
      <c r="C16" s="51" t="s">
        <v>36</v>
      </c>
      <c r="D16" s="50" t="s">
        <v>33</v>
      </c>
      <c r="E16" s="51" t="s">
        <v>34</v>
      </c>
      <c r="F16" s="52" t="s">
        <v>31</v>
      </c>
      <c r="H16" s="16"/>
      <c r="K16" s="29" t="s">
        <v>1261</v>
      </c>
      <c r="L16" s="25">
        <f t="shared" si="2"/>
        <v>2</v>
      </c>
    </row>
    <row r="17" spans="1:12" ht="15" customHeight="1">
      <c r="A17" s="49">
        <v>44007</v>
      </c>
      <c r="B17" s="50" t="s">
        <v>29</v>
      </c>
      <c r="C17" s="51" t="s">
        <v>36</v>
      </c>
      <c r="D17" s="50" t="s">
        <v>33</v>
      </c>
      <c r="E17" s="51" t="s">
        <v>34</v>
      </c>
      <c r="F17" s="52" t="s">
        <v>31</v>
      </c>
      <c r="H17" s="16"/>
      <c r="K17" s="29" t="s">
        <v>1260</v>
      </c>
      <c r="L17" s="25">
        <f t="shared" si="2"/>
        <v>2</v>
      </c>
    </row>
    <row r="18" spans="1:12" ht="15" customHeight="1">
      <c r="A18" s="49">
        <v>44007</v>
      </c>
      <c r="B18" s="50" t="s">
        <v>39</v>
      </c>
      <c r="C18" s="51" t="s">
        <v>36</v>
      </c>
      <c r="D18" s="50" t="s">
        <v>33</v>
      </c>
      <c r="E18" s="51" t="s">
        <v>34</v>
      </c>
      <c r="F18" s="52" t="s">
        <v>35</v>
      </c>
      <c r="H18" s="16"/>
      <c r="K18" s="30" t="s">
        <v>65</v>
      </c>
      <c r="L18" s="27">
        <f t="shared" si="2"/>
        <v>0</v>
      </c>
    </row>
    <row r="19" spans="1:12" ht="15" customHeight="1">
      <c r="A19" s="49">
        <v>44007</v>
      </c>
      <c r="B19" s="50" t="s">
        <v>39</v>
      </c>
      <c r="C19" s="51" t="s">
        <v>36</v>
      </c>
      <c r="D19" s="50" t="s">
        <v>37</v>
      </c>
      <c r="E19" s="51" t="s">
        <v>49</v>
      </c>
      <c r="F19" s="52" t="s">
        <v>35</v>
      </c>
      <c r="H19" s="16"/>
    </row>
    <row r="20" spans="1:12" ht="15" customHeight="1">
      <c r="A20" s="49">
        <v>44007</v>
      </c>
      <c r="B20" s="50" t="s">
        <v>39</v>
      </c>
      <c r="C20" s="51" t="s">
        <v>36</v>
      </c>
      <c r="D20" s="50" t="s">
        <v>37</v>
      </c>
      <c r="E20" s="51" t="s">
        <v>49</v>
      </c>
      <c r="F20" s="52" t="s">
        <v>35</v>
      </c>
      <c r="H20" s="16"/>
      <c r="K20" s="116" t="s">
        <v>1231</v>
      </c>
      <c r="L20" s="117"/>
    </row>
    <row r="21" spans="1:12" ht="15" customHeight="1">
      <c r="A21" s="49">
        <v>44007</v>
      </c>
      <c r="B21" s="50" t="s">
        <v>32</v>
      </c>
      <c r="C21" s="51" t="s">
        <v>36</v>
      </c>
      <c r="D21" s="50" t="s">
        <v>33</v>
      </c>
      <c r="E21" s="51" t="s">
        <v>34</v>
      </c>
      <c r="F21" s="52" t="s">
        <v>35</v>
      </c>
      <c r="H21" s="16"/>
      <c r="K21" s="28" t="s">
        <v>52</v>
      </c>
      <c r="L21" s="23">
        <f t="shared" ref="L21:L26" si="3">COUNTIF($E:$E,K21)</f>
        <v>0</v>
      </c>
    </row>
    <row r="22" spans="1:12" ht="15" customHeight="1">
      <c r="A22" s="49">
        <v>44007</v>
      </c>
      <c r="B22" s="50" t="s">
        <v>39</v>
      </c>
      <c r="C22" s="51" t="s">
        <v>36</v>
      </c>
      <c r="D22" s="50" t="s">
        <v>33</v>
      </c>
      <c r="E22" s="51" t="s">
        <v>34</v>
      </c>
      <c r="F22" s="52" t="s">
        <v>35</v>
      </c>
      <c r="H22" s="16"/>
      <c r="K22" s="29" t="s">
        <v>1260</v>
      </c>
      <c r="L22" s="25">
        <f t="shared" si="3"/>
        <v>2</v>
      </c>
    </row>
    <row r="23" spans="1:12" ht="15" customHeight="1">
      <c r="A23" s="53">
        <v>44006</v>
      </c>
      <c r="B23" s="46" t="s">
        <v>29</v>
      </c>
      <c r="C23" s="47" t="s">
        <v>30</v>
      </c>
      <c r="D23" s="50" t="s">
        <v>1260</v>
      </c>
      <c r="E23" s="47" t="s">
        <v>1260</v>
      </c>
      <c r="F23" s="54" t="s">
        <v>31</v>
      </c>
      <c r="H23" s="16"/>
      <c r="K23" s="29" t="s">
        <v>34</v>
      </c>
      <c r="L23" s="25">
        <f t="shared" si="3"/>
        <v>92</v>
      </c>
    </row>
    <row r="24" spans="1:12" ht="15" customHeight="1">
      <c r="A24" s="53">
        <v>44006</v>
      </c>
      <c r="B24" s="46" t="s">
        <v>32</v>
      </c>
      <c r="C24" s="47" t="s">
        <v>30</v>
      </c>
      <c r="D24" s="46" t="s">
        <v>33</v>
      </c>
      <c r="E24" s="47" t="s">
        <v>34</v>
      </c>
      <c r="F24" s="54" t="s">
        <v>35</v>
      </c>
      <c r="H24" s="16"/>
      <c r="K24" s="29" t="s">
        <v>53</v>
      </c>
      <c r="L24" s="25">
        <f t="shared" si="3"/>
        <v>0</v>
      </c>
    </row>
    <row r="25" spans="1:12" ht="15" customHeight="1">
      <c r="A25" s="53">
        <v>44006</v>
      </c>
      <c r="B25" s="46" t="s">
        <v>32</v>
      </c>
      <c r="C25" s="47" t="s">
        <v>36</v>
      </c>
      <c r="D25" s="46" t="s">
        <v>37</v>
      </c>
      <c r="E25" s="47" t="s">
        <v>34</v>
      </c>
      <c r="F25" s="54" t="s">
        <v>35</v>
      </c>
      <c r="H25" s="16"/>
      <c r="K25" s="29" t="s">
        <v>40</v>
      </c>
      <c r="L25" s="25">
        <f t="shared" si="3"/>
        <v>1</v>
      </c>
    </row>
    <row r="26" spans="1:12" ht="15" customHeight="1">
      <c r="A26" s="53">
        <v>44006</v>
      </c>
      <c r="B26" s="46" t="s">
        <v>32</v>
      </c>
      <c r="C26" s="47" t="s">
        <v>30</v>
      </c>
      <c r="D26" s="46" t="s">
        <v>33</v>
      </c>
      <c r="E26" s="47" t="s">
        <v>34</v>
      </c>
      <c r="F26" s="54" t="s">
        <v>35</v>
      </c>
      <c r="H26" s="16"/>
      <c r="K26" s="30" t="s">
        <v>42</v>
      </c>
      <c r="L26" s="27">
        <f t="shared" si="3"/>
        <v>9</v>
      </c>
    </row>
    <row r="27" spans="1:12" ht="15" customHeight="1">
      <c r="A27" s="53">
        <v>44006</v>
      </c>
      <c r="B27" s="46" t="s">
        <v>32</v>
      </c>
      <c r="C27" s="47" t="s">
        <v>30</v>
      </c>
      <c r="D27" s="46" t="s">
        <v>33</v>
      </c>
      <c r="E27" s="47" t="s">
        <v>34</v>
      </c>
      <c r="F27" s="54" t="s">
        <v>35</v>
      </c>
    </row>
    <row r="28" spans="1:12" ht="15" customHeight="1">
      <c r="A28" s="53">
        <v>44006</v>
      </c>
      <c r="B28" s="46" t="s">
        <v>38</v>
      </c>
      <c r="C28" s="47" t="s">
        <v>30</v>
      </c>
      <c r="D28" s="46" t="s">
        <v>33</v>
      </c>
      <c r="E28" s="47" t="s">
        <v>34</v>
      </c>
      <c r="F28" s="54" t="s">
        <v>35</v>
      </c>
    </row>
    <row r="29" spans="1:12" ht="15" customHeight="1">
      <c r="A29" s="53">
        <v>44006</v>
      </c>
      <c r="B29" s="46" t="s">
        <v>32</v>
      </c>
      <c r="C29" s="47" t="s">
        <v>30</v>
      </c>
      <c r="D29" s="46" t="s">
        <v>33</v>
      </c>
      <c r="E29" s="47" t="s">
        <v>34</v>
      </c>
      <c r="F29" s="54" t="s">
        <v>35</v>
      </c>
    </row>
    <row r="30" spans="1:12" ht="15" customHeight="1">
      <c r="A30" s="53">
        <v>44006</v>
      </c>
      <c r="B30" s="46" t="s">
        <v>39</v>
      </c>
      <c r="C30" s="47" t="s">
        <v>30</v>
      </c>
      <c r="D30" s="46" t="s">
        <v>33</v>
      </c>
      <c r="E30" s="47" t="s">
        <v>34</v>
      </c>
      <c r="F30" s="54" t="s">
        <v>35</v>
      </c>
    </row>
    <row r="31" spans="1:12" ht="15" customHeight="1">
      <c r="A31" s="55">
        <v>44005</v>
      </c>
      <c r="B31" s="51" t="s">
        <v>29</v>
      </c>
      <c r="C31" s="51" t="s">
        <v>30</v>
      </c>
      <c r="D31" s="51" t="s">
        <v>37</v>
      </c>
      <c r="E31" s="47" t="s">
        <v>40</v>
      </c>
      <c r="F31" s="54" t="s">
        <v>31</v>
      </c>
    </row>
    <row r="32" spans="1:12" ht="15" customHeight="1">
      <c r="A32" s="55">
        <v>44005</v>
      </c>
      <c r="B32" s="51" t="s">
        <v>39</v>
      </c>
      <c r="C32" s="51" t="s">
        <v>36</v>
      </c>
      <c r="D32" s="51" t="s">
        <v>37</v>
      </c>
      <c r="E32" s="47" t="s">
        <v>34</v>
      </c>
      <c r="F32" s="54" t="s">
        <v>31</v>
      </c>
    </row>
    <row r="33" spans="1:6" ht="15" customHeight="1">
      <c r="A33" s="55">
        <v>44005</v>
      </c>
      <c r="B33" s="51" t="s">
        <v>29</v>
      </c>
      <c r="C33" s="51" t="s">
        <v>30</v>
      </c>
      <c r="D33" s="51" t="s">
        <v>33</v>
      </c>
      <c r="E33" s="47" t="s">
        <v>34</v>
      </c>
      <c r="F33" s="54" t="s">
        <v>35</v>
      </c>
    </row>
    <row r="34" spans="1:6" ht="15" customHeight="1">
      <c r="A34" s="55">
        <v>44005</v>
      </c>
      <c r="B34" s="51" t="s">
        <v>41</v>
      </c>
      <c r="C34" s="51" t="s">
        <v>30</v>
      </c>
      <c r="D34" s="51" t="s">
        <v>33</v>
      </c>
      <c r="E34" s="47" t="s">
        <v>34</v>
      </c>
      <c r="F34" s="54" t="s">
        <v>35</v>
      </c>
    </row>
    <row r="35" spans="1:6" ht="15" customHeight="1">
      <c r="A35" s="55">
        <v>44005</v>
      </c>
      <c r="B35" s="51" t="s">
        <v>29</v>
      </c>
      <c r="C35" s="51" t="s">
        <v>36</v>
      </c>
      <c r="D35" s="51" t="s">
        <v>37</v>
      </c>
      <c r="E35" s="51" t="s">
        <v>42</v>
      </c>
      <c r="F35" s="54" t="s">
        <v>31</v>
      </c>
    </row>
    <row r="36" spans="1:6" ht="15" customHeight="1">
      <c r="A36" s="55">
        <v>44005</v>
      </c>
      <c r="B36" s="51" t="s">
        <v>41</v>
      </c>
      <c r="C36" s="51" t="s">
        <v>30</v>
      </c>
      <c r="D36" s="51" t="s">
        <v>33</v>
      </c>
      <c r="E36" s="47" t="s">
        <v>34</v>
      </c>
      <c r="F36" s="54" t="s">
        <v>35</v>
      </c>
    </row>
    <row r="37" spans="1:6" ht="15" customHeight="1">
      <c r="A37" s="55">
        <v>44005</v>
      </c>
      <c r="B37" s="51" t="s">
        <v>41</v>
      </c>
      <c r="C37" s="51" t="s">
        <v>36</v>
      </c>
      <c r="D37" s="51" t="s">
        <v>37</v>
      </c>
      <c r="E37" s="47" t="s">
        <v>34</v>
      </c>
      <c r="F37" s="54" t="s">
        <v>35</v>
      </c>
    </row>
    <row r="38" spans="1:6" ht="15" customHeight="1">
      <c r="A38" s="55">
        <v>44005</v>
      </c>
      <c r="B38" s="51" t="s">
        <v>41</v>
      </c>
      <c r="C38" s="51" t="s">
        <v>36</v>
      </c>
      <c r="D38" s="51" t="s">
        <v>37</v>
      </c>
      <c r="E38" s="47" t="s">
        <v>34</v>
      </c>
      <c r="F38" s="54" t="s">
        <v>35</v>
      </c>
    </row>
    <row r="39" spans="1:6" ht="15" customHeight="1">
      <c r="A39" s="55">
        <v>44005</v>
      </c>
      <c r="B39" s="51" t="s">
        <v>41</v>
      </c>
      <c r="C39" s="51" t="s">
        <v>36</v>
      </c>
      <c r="D39" s="51" t="s">
        <v>37</v>
      </c>
      <c r="E39" s="47" t="s">
        <v>34</v>
      </c>
      <c r="F39" s="54" t="s">
        <v>35</v>
      </c>
    </row>
    <row r="40" spans="1:6" ht="15" customHeight="1">
      <c r="A40" s="55">
        <v>44005</v>
      </c>
      <c r="B40" s="51" t="s">
        <v>41</v>
      </c>
      <c r="C40" s="51" t="s">
        <v>36</v>
      </c>
      <c r="D40" s="51" t="s">
        <v>37</v>
      </c>
      <c r="E40" s="47" t="s">
        <v>34</v>
      </c>
      <c r="F40" s="54" t="s">
        <v>35</v>
      </c>
    </row>
    <row r="41" spans="1:6" ht="15" customHeight="1">
      <c r="A41" s="55">
        <v>44005</v>
      </c>
      <c r="B41" s="51" t="s">
        <v>41</v>
      </c>
      <c r="C41" s="51" t="s">
        <v>36</v>
      </c>
      <c r="D41" s="51" t="s">
        <v>37</v>
      </c>
      <c r="E41" s="47" t="s">
        <v>34</v>
      </c>
      <c r="F41" s="54" t="s">
        <v>35</v>
      </c>
    </row>
    <row r="42" spans="1:6" ht="15" customHeight="1">
      <c r="A42" s="55">
        <v>44005</v>
      </c>
      <c r="B42" s="51" t="s">
        <v>29</v>
      </c>
      <c r="C42" s="51" t="s">
        <v>30</v>
      </c>
      <c r="D42" s="51" t="s">
        <v>33</v>
      </c>
      <c r="E42" s="47" t="s">
        <v>34</v>
      </c>
      <c r="F42" s="54" t="s">
        <v>35</v>
      </c>
    </row>
    <row r="43" spans="1:6" ht="15">
      <c r="A43" s="55">
        <v>44005</v>
      </c>
      <c r="B43" s="51" t="s">
        <v>32</v>
      </c>
      <c r="C43" s="51" t="s">
        <v>30</v>
      </c>
      <c r="D43" s="51" t="s">
        <v>1261</v>
      </c>
      <c r="E43" s="47" t="s">
        <v>34</v>
      </c>
      <c r="F43" s="51" t="s">
        <v>35</v>
      </c>
    </row>
    <row r="44" spans="1:6" ht="15">
      <c r="A44" s="55">
        <v>44005</v>
      </c>
      <c r="B44" s="51" t="s">
        <v>32</v>
      </c>
      <c r="C44" s="51" t="s">
        <v>30</v>
      </c>
      <c r="D44" s="51" t="s">
        <v>1261</v>
      </c>
      <c r="E44" s="47" t="s">
        <v>34</v>
      </c>
      <c r="F44" s="51" t="s">
        <v>35</v>
      </c>
    </row>
    <row r="45" spans="1:6" ht="15" customHeight="1">
      <c r="A45" s="55">
        <v>44005</v>
      </c>
      <c r="B45" s="51" t="s">
        <v>29</v>
      </c>
      <c r="C45" s="51" t="s">
        <v>30</v>
      </c>
      <c r="D45" s="51" t="s">
        <v>33</v>
      </c>
      <c r="E45" s="47" t="s">
        <v>34</v>
      </c>
      <c r="F45" s="54" t="s">
        <v>35</v>
      </c>
    </row>
    <row r="46" spans="1:6" ht="15" customHeight="1">
      <c r="A46" s="55">
        <v>44005</v>
      </c>
      <c r="B46" s="51" t="s">
        <v>29</v>
      </c>
      <c r="C46" s="51" t="s">
        <v>30</v>
      </c>
      <c r="D46" s="51" t="s">
        <v>33</v>
      </c>
      <c r="E46" s="47" t="s">
        <v>34</v>
      </c>
      <c r="F46" s="54" t="s">
        <v>35</v>
      </c>
    </row>
    <row r="47" spans="1:6" ht="15" customHeight="1">
      <c r="A47" s="56">
        <v>44004</v>
      </c>
      <c r="B47" s="48" t="s">
        <v>39</v>
      </c>
      <c r="C47" s="51" t="s">
        <v>43</v>
      </c>
      <c r="D47" s="54" t="s">
        <v>33</v>
      </c>
      <c r="E47" s="51" t="s">
        <v>34</v>
      </c>
      <c r="F47" s="54" t="s">
        <v>31</v>
      </c>
    </row>
    <row r="48" spans="1:6" ht="15" customHeight="1">
      <c r="A48" s="56">
        <v>44004</v>
      </c>
      <c r="B48" s="48" t="s">
        <v>29</v>
      </c>
      <c r="C48" s="51" t="s">
        <v>43</v>
      </c>
      <c r="D48" s="54" t="s">
        <v>33</v>
      </c>
      <c r="E48" s="47" t="s">
        <v>34</v>
      </c>
      <c r="F48" s="54" t="s">
        <v>35</v>
      </c>
    </row>
    <row r="49" spans="1:6" ht="15" customHeight="1">
      <c r="A49" s="56">
        <v>44004</v>
      </c>
      <c r="B49" s="48" t="s">
        <v>29</v>
      </c>
      <c r="C49" s="51" t="s">
        <v>44</v>
      </c>
      <c r="D49" s="54" t="s">
        <v>37</v>
      </c>
      <c r="E49" s="51" t="s">
        <v>34</v>
      </c>
      <c r="F49" s="54" t="s">
        <v>31</v>
      </c>
    </row>
    <row r="50" spans="1:6" ht="15" customHeight="1">
      <c r="A50" s="56">
        <v>44004</v>
      </c>
      <c r="B50" s="48" t="s">
        <v>32</v>
      </c>
      <c r="C50" s="51" t="s">
        <v>43</v>
      </c>
      <c r="D50" s="54" t="s">
        <v>33</v>
      </c>
      <c r="E50" s="51" t="s">
        <v>34</v>
      </c>
      <c r="F50" s="54" t="s">
        <v>35</v>
      </c>
    </row>
    <row r="51" spans="1:6" ht="15" customHeight="1">
      <c r="A51" s="56">
        <v>44004</v>
      </c>
      <c r="B51" s="48" t="s">
        <v>29</v>
      </c>
      <c r="C51" s="51" t="s">
        <v>44</v>
      </c>
      <c r="D51" s="54" t="s">
        <v>37</v>
      </c>
      <c r="E51" s="51" t="s">
        <v>34</v>
      </c>
      <c r="F51" s="54" t="s">
        <v>31</v>
      </c>
    </row>
    <row r="52" spans="1:6" ht="15" customHeight="1">
      <c r="A52" s="57">
        <v>44004</v>
      </c>
      <c r="B52" s="58" t="s">
        <v>32</v>
      </c>
      <c r="C52" s="59" t="s">
        <v>44</v>
      </c>
      <c r="D52" s="58" t="s">
        <v>33</v>
      </c>
      <c r="E52" s="59" t="s">
        <v>34</v>
      </c>
      <c r="F52" s="60" t="s">
        <v>35</v>
      </c>
    </row>
    <row r="53" spans="1:6" ht="15" customHeight="1">
      <c r="A53" s="56">
        <v>44004</v>
      </c>
      <c r="B53" s="48" t="s">
        <v>32</v>
      </c>
      <c r="C53" s="51" t="s">
        <v>43</v>
      </c>
      <c r="D53" s="54" t="s">
        <v>33</v>
      </c>
      <c r="E53" s="51" t="s">
        <v>34</v>
      </c>
      <c r="F53" s="54" t="s">
        <v>35</v>
      </c>
    </row>
    <row r="54" spans="1:6" ht="15" customHeight="1">
      <c r="A54" s="56">
        <v>44004</v>
      </c>
      <c r="B54" s="48" t="s">
        <v>32</v>
      </c>
      <c r="C54" s="51" t="s">
        <v>43</v>
      </c>
      <c r="D54" s="54" t="s">
        <v>33</v>
      </c>
      <c r="E54" s="51" t="s">
        <v>34</v>
      </c>
      <c r="F54" s="54" t="s">
        <v>35</v>
      </c>
    </row>
    <row r="55" spans="1:6" ht="15" customHeight="1">
      <c r="A55" s="56">
        <v>44004</v>
      </c>
      <c r="B55" s="48" t="s">
        <v>29</v>
      </c>
      <c r="C55" s="51" t="s">
        <v>43</v>
      </c>
      <c r="D55" s="54" t="s">
        <v>33</v>
      </c>
      <c r="E55" s="51" t="s">
        <v>34</v>
      </c>
      <c r="F55" s="54" t="s">
        <v>31</v>
      </c>
    </row>
    <row r="56" spans="1:6" ht="15" customHeight="1">
      <c r="A56" s="56">
        <v>44004</v>
      </c>
      <c r="B56" s="48" t="s">
        <v>32</v>
      </c>
      <c r="C56" s="51" t="s">
        <v>44</v>
      </c>
      <c r="D56" s="54" t="s">
        <v>37</v>
      </c>
      <c r="E56" s="51" t="s">
        <v>34</v>
      </c>
      <c r="F56" s="54" t="s">
        <v>35</v>
      </c>
    </row>
    <row r="57" spans="1:6" ht="15" customHeight="1">
      <c r="A57" s="56">
        <v>44004</v>
      </c>
      <c r="B57" s="48" t="s">
        <v>29</v>
      </c>
      <c r="C57" s="51" t="s">
        <v>43</v>
      </c>
      <c r="D57" s="54" t="s">
        <v>33</v>
      </c>
      <c r="E57" s="51" t="s">
        <v>34</v>
      </c>
      <c r="F57" s="54" t="s">
        <v>31</v>
      </c>
    </row>
    <row r="58" spans="1:6" ht="15" customHeight="1">
      <c r="A58" s="56">
        <v>44004</v>
      </c>
      <c r="B58" s="48" t="s">
        <v>29</v>
      </c>
      <c r="C58" s="51" t="s">
        <v>44</v>
      </c>
      <c r="D58" s="54" t="s">
        <v>37</v>
      </c>
      <c r="E58" s="51" t="s">
        <v>34</v>
      </c>
      <c r="F58" s="54" t="s">
        <v>35</v>
      </c>
    </row>
    <row r="59" spans="1:6" ht="15" customHeight="1">
      <c r="A59" s="56">
        <v>44004</v>
      </c>
      <c r="B59" s="48" t="s">
        <v>32</v>
      </c>
      <c r="C59" s="51" t="s">
        <v>43</v>
      </c>
      <c r="D59" s="54" t="s">
        <v>33</v>
      </c>
      <c r="E59" s="51" t="s">
        <v>34</v>
      </c>
      <c r="F59" s="54" t="s">
        <v>35</v>
      </c>
    </row>
    <row r="60" spans="1:6" ht="15" customHeight="1">
      <c r="A60" s="61">
        <v>44003</v>
      </c>
      <c r="B60" s="54" t="s">
        <v>41</v>
      </c>
      <c r="C60" s="51" t="s">
        <v>43</v>
      </c>
      <c r="D60" s="54" t="s">
        <v>33</v>
      </c>
      <c r="E60" s="51" t="s">
        <v>34</v>
      </c>
      <c r="F60" s="54" t="s">
        <v>35</v>
      </c>
    </row>
    <row r="61" spans="1:6" ht="15" customHeight="1">
      <c r="A61" s="61">
        <v>44003</v>
      </c>
      <c r="B61" s="54" t="s">
        <v>29</v>
      </c>
      <c r="C61" s="51" t="s">
        <v>43</v>
      </c>
      <c r="D61" s="54" t="s">
        <v>33</v>
      </c>
      <c r="E61" s="51" t="s">
        <v>34</v>
      </c>
      <c r="F61" s="54" t="s">
        <v>35</v>
      </c>
    </row>
    <row r="62" spans="1:6" ht="15" customHeight="1">
      <c r="A62" s="61">
        <v>44003</v>
      </c>
      <c r="B62" s="54" t="s">
        <v>39</v>
      </c>
      <c r="C62" s="51" t="s">
        <v>43</v>
      </c>
      <c r="D62" s="54" t="s">
        <v>33</v>
      </c>
      <c r="E62" s="51" t="s">
        <v>34</v>
      </c>
      <c r="F62" s="54" t="s">
        <v>35</v>
      </c>
    </row>
    <row r="63" spans="1:6" ht="15" customHeight="1">
      <c r="A63" s="61">
        <v>44003</v>
      </c>
      <c r="B63" s="54" t="s">
        <v>29</v>
      </c>
      <c r="C63" s="51" t="s">
        <v>44</v>
      </c>
      <c r="D63" s="54" t="s">
        <v>37</v>
      </c>
      <c r="E63" s="51" t="s">
        <v>34</v>
      </c>
      <c r="F63" s="54" t="s">
        <v>31</v>
      </c>
    </row>
    <row r="64" spans="1:6" ht="15" customHeight="1">
      <c r="A64" s="61">
        <v>44003</v>
      </c>
      <c r="B64" s="54" t="s">
        <v>39</v>
      </c>
      <c r="C64" s="51" t="s">
        <v>43</v>
      </c>
      <c r="D64" s="54" t="s">
        <v>33</v>
      </c>
      <c r="E64" s="51" t="s">
        <v>34</v>
      </c>
      <c r="F64" s="54" t="s">
        <v>31</v>
      </c>
    </row>
    <row r="65" spans="1:6" ht="15" customHeight="1">
      <c r="A65" s="61">
        <v>44003</v>
      </c>
      <c r="B65" s="54" t="s">
        <v>41</v>
      </c>
      <c r="C65" s="51" t="s">
        <v>43</v>
      </c>
      <c r="D65" s="54" t="s">
        <v>33</v>
      </c>
      <c r="E65" s="51" t="s">
        <v>34</v>
      </c>
      <c r="F65" s="54" t="s">
        <v>35</v>
      </c>
    </row>
    <row r="66" spans="1:6" ht="15" customHeight="1">
      <c r="A66" s="61">
        <v>44003</v>
      </c>
      <c r="B66" s="54" t="s">
        <v>41</v>
      </c>
      <c r="C66" s="51" t="s">
        <v>43</v>
      </c>
      <c r="D66" s="54" t="s">
        <v>33</v>
      </c>
      <c r="E66" s="51" t="s">
        <v>34</v>
      </c>
      <c r="F66" s="54" t="s">
        <v>35</v>
      </c>
    </row>
    <row r="67" spans="1:6" ht="15" customHeight="1">
      <c r="A67" s="61">
        <v>44003</v>
      </c>
      <c r="B67" s="54" t="s">
        <v>41</v>
      </c>
      <c r="C67" s="51" t="s">
        <v>43</v>
      </c>
      <c r="D67" s="54" t="s">
        <v>33</v>
      </c>
      <c r="E67" s="51" t="s">
        <v>34</v>
      </c>
      <c r="F67" s="54" t="s">
        <v>35</v>
      </c>
    </row>
    <row r="68" spans="1:6" ht="15" customHeight="1">
      <c r="A68" s="61">
        <v>44003</v>
      </c>
      <c r="B68" s="54" t="s">
        <v>41</v>
      </c>
      <c r="C68" s="51" t="s">
        <v>43</v>
      </c>
      <c r="D68" s="54" t="s">
        <v>33</v>
      </c>
      <c r="E68" s="51" t="s">
        <v>34</v>
      </c>
      <c r="F68" s="54" t="s">
        <v>35</v>
      </c>
    </row>
    <row r="69" spans="1:6" ht="15" customHeight="1">
      <c r="A69" s="61">
        <v>44003</v>
      </c>
      <c r="B69" s="54" t="s">
        <v>41</v>
      </c>
      <c r="C69" s="51" t="s">
        <v>43</v>
      </c>
      <c r="D69" s="54" t="s">
        <v>33</v>
      </c>
      <c r="E69" s="51" t="s">
        <v>34</v>
      </c>
      <c r="F69" s="54" t="s">
        <v>35</v>
      </c>
    </row>
    <row r="70" spans="1:6" ht="15" customHeight="1">
      <c r="A70" s="61">
        <v>44003</v>
      </c>
      <c r="B70" s="54" t="s">
        <v>41</v>
      </c>
      <c r="C70" s="51" t="s">
        <v>43</v>
      </c>
      <c r="D70" s="54" t="s">
        <v>33</v>
      </c>
      <c r="E70" s="51" t="s">
        <v>34</v>
      </c>
      <c r="F70" s="54" t="s">
        <v>35</v>
      </c>
    </row>
    <row r="71" spans="1:6" ht="15" customHeight="1">
      <c r="A71" s="61">
        <v>44003</v>
      </c>
      <c r="B71" s="54" t="s">
        <v>41</v>
      </c>
      <c r="C71" s="51" t="s">
        <v>43</v>
      </c>
      <c r="D71" s="54" t="s">
        <v>33</v>
      </c>
      <c r="E71" s="51" t="s">
        <v>34</v>
      </c>
      <c r="F71" s="54" t="s">
        <v>35</v>
      </c>
    </row>
    <row r="72" spans="1:6" ht="15" customHeight="1">
      <c r="A72" s="61">
        <v>44003</v>
      </c>
      <c r="B72" s="54" t="s">
        <v>41</v>
      </c>
      <c r="C72" s="51" t="s">
        <v>43</v>
      </c>
      <c r="D72" s="54" t="s">
        <v>33</v>
      </c>
      <c r="E72" s="51" t="s">
        <v>34</v>
      </c>
      <c r="F72" s="54" t="s">
        <v>35</v>
      </c>
    </row>
    <row r="73" spans="1:6" ht="15" customHeight="1">
      <c r="A73" s="61">
        <v>44003</v>
      </c>
      <c r="B73" s="54" t="s">
        <v>41</v>
      </c>
      <c r="C73" s="51" t="s">
        <v>43</v>
      </c>
      <c r="D73" s="54" t="s">
        <v>33</v>
      </c>
      <c r="E73" s="51" t="s">
        <v>34</v>
      </c>
      <c r="F73" s="54" t="s">
        <v>35</v>
      </c>
    </row>
    <row r="74" spans="1:6" ht="15" customHeight="1">
      <c r="A74" s="61">
        <v>44003</v>
      </c>
      <c r="B74" s="54" t="s">
        <v>41</v>
      </c>
      <c r="C74" s="51" t="s">
        <v>43</v>
      </c>
      <c r="D74" s="54" t="s">
        <v>33</v>
      </c>
      <c r="E74" s="51" t="s">
        <v>34</v>
      </c>
      <c r="F74" s="54" t="s">
        <v>35</v>
      </c>
    </row>
    <row r="75" spans="1:6" ht="15" customHeight="1">
      <c r="A75" s="61">
        <v>44003</v>
      </c>
      <c r="B75" s="54" t="s">
        <v>41</v>
      </c>
      <c r="C75" s="51" t="s">
        <v>43</v>
      </c>
      <c r="D75" s="54" t="s">
        <v>33</v>
      </c>
      <c r="E75" s="51" t="s">
        <v>34</v>
      </c>
      <c r="F75" s="54" t="s">
        <v>35</v>
      </c>
    </row>
    <row r="76" spans="1:6" ht="15" customHeight="1">
      <c r="A76" s="61">
        <v>44003</v>
      </c>
      <c r="B76" s="54" t="s">
        <v>41</v>
      </c>
      <c r="C76" s="51" t="s">
        <v>43</v>
      </c>
      <c r="D76" s="54" t="s">
        <v>33</v>
      </c>
      <c r="E76" s="51" t="s">
        <v>34</v>
      </c>
      <c r="F76" s="54" t="s">
        <v>35</v>
      </c>
    </row>
    <row r="77" spans="1:6" ht="15" customHeight="1">
      <c r="A77" s="61">
        <v>44003</v>
      </c>
      <c r="B77" s="54" t="s">
        <v>41</v>
      </c>
      <c r="C77" s="51" t="s">
        <v>43</v>
      </c>
      <c r="D77" s="54" t="s">
        <v>33</v>
      </c>
      <c r="E77" s="51" t="s">
        <v>34</v>
      </c>
      <c r="F77" s="54" t="s">
        <v>35</v>
      </c>
    </row>
    <row r="78" spans="1:6" ht="15" customHeight="1">
      <c r="A78" s="61">
        <v>44003</v>
      </c>
      <c r="B78" s="54" t="s">
        <v>41</v>
      </c>
      <c r="C78" s="51" t="s">
        <v>43</v>
      </c>
      <c r="D78" s="54" t="s">
        <v>33</v>
      </c>
      <c r="E78" s="51" t="s">
        <v>34</v>
      </c>
      <c r="F78" s="54" t="s">
        <v>35</v>
      </c>
    </row>
    <row r="79" spans="1:6" ht="15" customHeight="1">
      <c r="A79" s="61">
        <v>44003</v>
      </c>
      <c r="B79" s="54" t="s">
        <v>41</v>
      </c>
      <c r="C79" s="51" t="s">
        <v>43</v>
      </c>
      <c r="D79" s="54" t="s">
        <v>33</v>
      </c>
      <c r="E79" s="51" t="s">
        <v>34</v>
      </c>
      <c r="F79" s="54" t="s">
        <v>35</v>
      </c>
    </row>
    <row r="80" spans="1:6" ht="15" customHeight="1">
      <c r="A80" s="61">
        <v>44003</v>
      </c>
      <c r="B80" s="54" t="s">
        <v>41</v>
      </c>
      <c r="C80" s="51" t="s">
        <v>43</v>
      </c>
      <c r="D80" s="54" t="s">
        <v>33</v>
      </c>
      <c r="E80" s="51" t="s">
        <v>34</v>
      </c>
      <c r="F80" s="54" t="s">
        <v>35</v>
      </c>
    </row>
    <row r="81" spans="1:6" ht="15" customHeight="1">
      <c r="A81" s="61">
        <v>44003</v>
      </c>
      <c r="B81" s="54" t="s">
        <v>41</v>
      </c>
      <c r="C81" s="51" t="s">
        <v>43</v>
      </c>
      <c r="D81" s="54" t="s">
        <v>33</v>
      </c>
      <c r="E81" s="51" t="s">
        <v>34</v>
      </c>
      <c r="F81" s="54" t="s">
        <v>35</v>
      </c>
    </row>
    <row r="82" spans="1:6" ht="15" customHeight="1">
      <c r="A82" s="61">
        <v>44003</v>
      </c>
      <c r="B82" s="54" t="s">
        <v>41</v>
      </c>
      <c r="C82" s="51" t="s">
        <v>43</v>
      </c>
      <c r="D82" s="54" t="s">
        <v>33</v>
      </c>
      <c r="E82" s="51" t="s">
        <v>34</v>
      </c>
      <c r="F82" s="54" t="s">
        <v>35</v>
      </c>
    </row>
    <row r="83" spans="1:6" ht="15" customHeight="1">
      <c r="A83" s="61">
        <v>44003</v>
      </c>
      <c r="B83" s="54" t="s">
        <v>41</v>
      </c>
      <c r="C83" s="51" t="s">
        <v>43</v>
      </c>
      <c r="D83" s="54" t="s">
        <v>33</v>
      </c>
      <c r="E83" s="51" t="s">
        <v>34</v>
      </c>
      <c r="F83" s="54" t="s">
        <v>35</v>
      </c>
    </row>
    <row r="84" spans="1:6" ht="15" customHeight="1">
      <c r="A84" s="61">
        <v>44003</v>
      </c>
      <c r="B84" s="54" t="s">
        <v>41</v>
      </c>
      <c r="C84" s="51" t="s">
        <v>43</v>
      </c>
      <c r="D84" s="54" t="s">
        <v>33</v>
      </c>
      <c r="E84" s="51" t="s">
        <v>34</v>
      </c>
      <c r="F84" s="54" t="s">
        <v>35</v>
      </c>
    </row>
    <row r="85" spans="1:6" ht="15" customHeight="1">
      <c r="A85" s="61">
        <v>44003</v>
      </c>
      <c r="B85" s="54" t="s">
        <v>41</v>
      </c>
      <c r="C85" s="51" t="s">
        <v>43</v>
      </c>
      <c r="D85" s="54" t="s">
        <v>33</v>
      </c>
      <c r="E85" s="51" t="s">
        <v>34</v>
      </c>
      <c r="F85" s="54" t="s">
        <v>35</v>
      </c>
    </row>
    <row r="86" spans="1:6" ht="15" customHeight="1">
      <c r="A86" s="61">
        <v>44003</v>
      </c>
      <c r="B86" s="54" t="s">
        <v>41</v>
      </c>
      <c r="C86" s="51" t="s">
        <v>43</v>
      </c>
      <c r="D86" s="54" t="s">
        <v>33</v>
      </c>
      <c r="E86" s="51" t="s">
        <v>34</v>
      </c>
      <c r="F86" s="54" t="s">
        <v>35</v>
      </c>
    </row>
    <row r="87" spans="1:6" ht="15" customHeight="1">
      <c r="A87" s="61">
        <v>44003</v>
      </c>
      <c r="B87" s="54" t="s">
        <v>41</v>
      </c>
      <c r="C87" s="51" t="s">
        <v>43</v>
      </c>
      <c r="D87" s="54" t="s">
        <v>33</v>
      </c>
      <c r="E87" s="51" t="s">
        <v>34</v>
      </c>
      <c r="F87" s="54" t="s">
        <v>35</v>
      </c>
    </row>
    <row r="88" spans="1:6" ht="15" customHeight="1">
      <c r="A88" s="61">
        <v>44003</v>
      </c>
      <c r="B88" s="54" t="s">
        <v>41</v>
      </c>
      <c r="C88" s="51" t="s">
        <v>44</v>
      </c>
      <c r="D88" s="54" t="s">
        <v>37</v>
      </c>
      <c r="E88" s="51" t="s">
        <v>34</v>
      </c>
      <c r="F88" s="54" t="s">
        <v>35</v>
      </c>
    </row>
    <row r="89" spans="1:6" ht="15" customHeight="1">
      <c r="A89" s="61">
        <v>44003</v>
      </c>
      <c r="B89" s="54" t="s">
        <v>32</v>
      </c>
      <c r="C89" s="51" t="s">
        <v>43</v>
      </c>
      <c r="D89" s="54" t="s">
        <v>33</v>
      </c>
      <c r="E89" s="51" t="s">
        <v>34</v>
      </c>
      <c r="F89" s="54" t="s">
        <v>35</v>
      </c>
    </row>
    <row r="90" spans="1:6" ht="15" customHeight="1">
      <c r="A90" s="61">
        <v>44003</v>
      </c>
      <c r="B90" s="54" t="s">
        <v>41</v>
      </c>
      <c r="C90" s="51" t="s">
        <v>43</v>
      </c>
      <c r="D90" s="54" t="s">
        <v>33</v>
      </c>
      <c r="E90" s="51" t="s">
        <v>34</v>
      </c>
      <c r="F90" s="54" t="s">
        <v>35</v>
      </c>
    </row>
    <row r="91" spans="1:6" ht="15" customHeight="1">
      <c r="A91" s="61">
        <v>44003</v>
      </c>
      <c r="B91" s="54" t="s">
        <v>32</v>
      </c>
      <c r="C91" s="51" t="s">
        <v>43</v>
      </c>
      <c r="D91" s="54" t="s">
        <v>33</v>
      </c>
      <c r="E91" s="51" t="s">
        <v>34</v>
      </c>
      <c r="F91" s="54" t="s">
        <v>35</v>
      </c>
    </row>
    <row r="92" spans="1:6" ht="15" customHeight="1">
      <c r="A92" s="61">
        <v>44003</v>
      </c>
      <c r="B92" s="54" t="s">
        <v>29</v>
      </c>
      <c r="C92" s="51" t="s">
        <v>43</v>
      </c>
      <c r="D92" s="54" t="s">
        <v>33</v>
      </c>
      <c r="E92" s="51" t="s">
        <v>34</v>
      </c>
      <c r="F92" s="54" t="s">
        <v>45</v>
      </c>
    </row>
    <row r="93" spans="1:6" ht="15" customHeight="1">
      <c r="A93" s="61">
        <v>44003</v>
      </c>
      <c r="B93" s="54" t="s">
        <v>41</v>
      </c>
      <c r="C93" s="51" t="s">
        <v>43</v>
      </c>
      <c r="D93" s="54" t="s">
        <v>33</v>
      </c>
      <c r="E93" s="51" t="s">
        <v>34</v>
      </c>
      <c r="F93" s="54" t="s">
        <v>35</v>
      </c>
    </row>
    <row r="94" spans="1:6" ht="15" customHeight="1">
      <c r="A94" s="61">
        <v>44003</v>
      </c>
      <c r="B94" s="54" t="s">
        <v>32</v>
      </c>
      <c r="C94" s="51" t="s">
        <v>44</v>
      </c>
      <c r="D94" s="54" t="s">
        <v>37</v>
      </c>
      <c r="E94" s="51" t="s">
        <v>34</v>
      </c>
      <c r="F94" s="54" t="s">
        <v>35</v>
      </c>
    </row>
    <row r="95" spans="1:6" ht="15" customHeight="1">
      <c r="A95" s="61">
        <v>44003</v>
      </c>
      <c r="B95" s="54" t="s">
        <v>41</v>
      </c>
      <c r="C95" s="51" t="s">
        <v>43</v>
      </c>
      <c r="D95" s="54" t="s">
        <v>33</v>
      </c>
      <c r="E95" s="51" t="s">
        <v>34</v>
      </c>
      <c r="F95" s="54" t="s">
        <v>35</v>
      </c>
    </row>
    <row r="96" spans="1:6" ht="15" customHeight="1">
      <c r="A96" s="61">
        <v>44003</v>
      </c>
      <c r="B96" s="54" t="s">
        <v>41</v>
      </c>
      <c r="C96" s="51" t="s">
        <v>43</v>
      </c>
      <c r="D96" s="54" t="s">
        <v>33</v>
      </c>
      <c r="E96" s="51" t="s">
        <v>34</v>
      </c>
      <c r="F96" s="54" t="s">
        <v>35</v>
      </c>
    </row>
    <row r="97" spans="1:6" ht="15" customHeight="1">
      <c r="A97" s="61">
        <v>44003</v>
      </c>
      <c r="B97" s="54" t="s">
        <v>39</v>
      </c>
      <c r="C97" s="51" t="s">
        <v>43</v>
      </c>
      <c r="D97" s="54" t="s">
        <v>37</v>
      </c>
      <c r="E97" s="51" t="s">
        <v>42</v>
      </c>
      <c r="F97" s="54" t="s">
        <v>45</v>
      </c>
    </row>
    <row r="98" spans="1:6" ht="15" customHeight="1">
      <c r="A98" s="61">
        <v>44003</v>
      </c>
      <c r="B98" s="54" t="s">
        <v>39</v>
      </c>
      <c r="C98" s="51" t="s">
        <v>43</v>
      </c>
      <c r="D98" s="54" t="s">
        <v>33</v>
      </c>
      <c r="E98" s="51" t="s">
        <v>34</v>
      </c>
      <c r="F98" s="54" t="s">
        <v>35</v>
      </c>
    </row>
    <row r="99" spans="1:6" ht="15" customHeight="1">
      <c r="A99" s="56">
        <v>44002</v>
      </c>
      <c r="B99" s="46" t="s">
        <v>41</v>
      </c>
      <c r="C99" s="47" t="s">
        <v>46</v>
      </c>
      <c r="D99" s="48" t="s">
        <v>47</v>
      </c>
      <c r="E99" s="47" t="s">
        <v>34</v>
      </c>
      <c r="F99" s="48" t="s">
        <v>35</v>
      </c>
    </row>
    <row r="100" spans="1:6" ht="15" customHeight="1">
      <c r="A100" s="56">
        <v>44002</v>
      </c>
      <c r="B100" s="46" t="s">
        <v>32</v>
      </c>
      <c r="C100" s="47" t="s">
        <v>46</v>
      </c>
      <c r="D100" s="48" t="s">
        <v>47</v>
      </c>
      <c r="E100" s="47" t="s">
        <v>34</v>
      </c>
      <c r="F100" s="48" t="s">
        <v>35</v>
      </c>
    </row>
    <row r="101" spans="1:6" ht="15" customHeight="1">
      <c r="A101" s="56">
        <v>44002</v>
      </c>
      <c r="B101" s="46" t="s">
        <v>32</v>
      </c>
      <c r="C101" s="47" t="s">
        <v>46</v>
      </c>
      <c r="D101" s="48" t="s">
        <v>47</v>
      </c>
      <c r="E101" s="47" t="s">
        <v>34</v>
      </c>
      <c r="F101" s="48" t="s">
        <v>35</v>
      </c>
    </row>
    <row r="102" spans="1:6" ht="15" customHeight="1">
      <c r="A102" s="56">
        <v>44002</v>
      </c>
      <c r="B102" s="46" t="s">
        <v>32</v>
      </c>
      <c r="C102" s="47" t="s">
        <v>46</v>
      </c>
      <c r="D102" s="48" t="s">
        <v>47</v>
      </c>
      <c r="E102" s="47" t="s">
        <v>34</v>
      </c>
      <c r="F102" s="48" t="s">
        <v>35</v>
      </c>
    </row>
    <row r="103" spans="1:6" ht="15" customHeight="1">
      <c r="A103" s="56">
        <v>44002</v>
      </c>
      <c r="B103" s="46" t="s">
        <v>32</v>
      </c>
      <c r="C103" s="47" t="s">
        <v>46</v>
      </c>
      <c r="D103" s="48" t="s">
        <v>47</v>
      </c>
      <c r="E103" s="47" t="s">
        <v>34</v>
      </c>
      <c r="F103" s="48" t="s">
        <v>35</v>
      </c>
    </row>
    <row r="104" spans="1:6" ht="15" customHeight="1">
      <c r="A104" s="56">
        <v>44002</v>
      </c>
      <c r="B104" s="46" t="s">
        <v>32</v>
      </c>
      <c r="C104" s="47" t="s">
        <v>46</v>
      </c>
      <c r="D104" s="48" t="s">
        <v>47</v>
      </c>
      <c r="E104" s="47" t="s">
        <v>34</v>
      </c>
      <c r="F104" s="48" t="s">
        <v>35</v>
      </c>
    </row>
    <row r="105" spans="1:6" ht="15" customHeight="1">
      <c r="A105" s="56">
        <v>44002</v>
      </c>
      <c r="B105" s="46" t="s">
        <v>39</v>
      </c>
      <c r="C105" s="47" t="s">
        <v>46</v>
      </c>
      <c r="D105" s="48" t="s">
        <v>48</v>
      </c>
      <c r="E105" s="47" t="s">
        <v>49</v>
      </c>
      <c r="F105" s="48" t="s">
        <v>35</v>
      </c>
    </row>
    <row r="106" spans="1:6" ht="15" customHeight="1">
      <c r="A106" s="56">
        <v>44001</v>
      </c>
      <c r="B106" s="46" t="s">
        <v>29</v>
      </c>
      <c r="C106" s="54" t="s">
        <v>50</v>
      </c>
      <c r="D106" s="48" t="s">
        <v>48</v>
      </c>
      <c r="E106" s="47" t="s">
        <v>34</v>
      </c>
      <c r="F106" s="48" t="s">
        <v>35</v>
      </c>
    </row>
    <row r="107" spans="1:6" ht="15" customHeight="1">
      <c r="A107" s="56">
        <v>44001</v>
      </c>
      <c r="B107" s="46" t="s">
        <v>32</v>
      </c>
      <c r="C107" s="54" t="s">
        <v>50</v>
      </c>
      <c r="D107" s="48" t="s">
        <v>48</v>
      </c>
      <c r="E107" s="47" t="s">
        <v>34</v>
      </c>
      <c r="F107" s="48" t="s">
        <v>35</v>
      </c>
    </row>
    <row r="108" spans="1:6" ht="15" customHeight="1">
      <c r="A108" s="56">
        <v>44001</v>
      </c>
      <c r="B108" s="46" t="s">
        <v>39</v>
      </c>
      <c r="C108" s="47" t="s">
        <v>46</v>
      </c>
      <c r="D108" s="48" t="s">
        <v>47</v>
      </c>
      <c r="E108" s="47" t="s">
        <v>34</v>
      </c>
      <c r="F108" s="48" t="s">
        <v>35</v>
      </c>
    </row>
    <row r="109" spans="1:6" ht="15" customHeight="1">
      <c r="A109" s="56">
        <v>44001</v>
      </c>
      <c r="B109" s="46" t="s">
        <v>39</v>
      </c>
      <c r="C109" s="47" t="s">
        <v>46</v>
      </c>
      <c r="D109" s="48" t="s">
        <v>47</v>
      </c>
      <c r="E109" s="47" t="s">
        <v>34</v>
      </c>
      <c r="F109" s="48" t="s">
        <v>35</v>
      </c>
    </row>
    <row r="110" spans="1:6" ht="15" customHeight="1">
      <c r="A110" s="56">
        <v>44001</v>
      </c>
      <c r="B110" s="46" t="s">
        <v>39</v>
      </c>
      <c r="C110" s="47" t="s">
        <v>46</v>
      </c>
      <c r="D110" s="48" t="s">
        <v>47</v>
      </c>
      <c r="E110" s="47" t="s">
        <v>34</v>
      </c>
      <c r="F110" s="48" t="s">
        <v>35</v>
      </c>
    </row>
    <row r="111" spans="1:6" ht="15" customHeight="1">
      <c r="A111" s="56">
        <v>44001</v>
      </c>
      <c r="B111" s="46" t="s">
        <v>39</v>
      </c>
      <c r="C111" s="47" t="s">
        <v>46</v>
      </c>
      <c r="D111" s="48" t="s">
        <v>48</v>
      </c>
      <c r="E111" s="47" t="s">
        <v>49</v>
      </c>
      <c r="F111" s="48" t="s">
        <v>35</v>
      </c>
    </row>
    <row r="112" spans="1:6" ht="15" customHeight="1">
      <c r="A112" s="56">
        <v>44001</v>
      </c>
      <c r="B112" s="46" t="s">
        <v>39</v>
      </c>
      <c r="C112" s="47" t="s">
        <v>46</v>
      </c>
      <c r="D112" s="48" t="s">
        <v>47</v>
      </c>
      <c r="E112" s="47" t="s">
        <v>34</v>
      </c>
      <c r="F112" s="48" t="s">
        <v>35</v>
      </c>
    </row>
    <row r="113" spans="1:6" ht="15" customHeight="1">
      <c r="A113" s="56">
        <v>44001</v>
      </c>
      <c r="B113" s="46" t="s">
        <v>39</v>
      </c>
      <c r="C113" s="47" t="s">
        <v>46</v>
      </c>
      <c r="D113" s="48" t="s">
        <v>48</v>
      </c>
      <c r="E113" s="47" t="s">
        <v>49</v>
      </c>
      <c r="F113" s="48" t="s">
        <v>35</v>
      </c>
    </row>
    <row r="114" spans="1:6" ht="15" customHeight="1">
      <c r="A114" s="56">
        <v>44001</v>
      </c>
      <c r="B114" s="46" t="s">
        <v>39</v>
      </c>
      <c r="C114" s="47" t="s">
        <v>46</v>
      </c>
      <c r="D114" s="48" t="s">
        <v>48</v>
      </c>
      <c r="E114" s="47" t="s">
        <v>49</v>
      </c>
      <c r="F114" s="48" t="s">
        <v>35</v>
      </c>
    </row>
    <row r="115" spans="1:6" ht="15">
      <c r="A115" s="12"/>
      <c r="B115" s="4"/>
      <c r="C115" s="10"/>
      <c r="D115" s="6"/>
      <c r="E115" s="10"/>
      <c r="F115" s="13"/>
    </row>
    <row r="116" spans="1:6" ht="15">
      <c r="A116" s="12"/>
      <c r="B116" s="4"/>
      <c r="C116" s="13"/>
      <c r="D116" s="6"/>
      <c r="E116" s="10"/>
      <c r="F116" s="13"/>
    </row>
    <row r="117" spans="1:6" ht="15">
      <c r="A117" s="12"/>
      <c r="B117" s="4"/>
      <c r="C117" s="10"/>
      <c r="D117" s="6"/>
      <c r="E117" s="10"/>
      <c r="F117" s="13"/>
    </row>
    <row r="118" spans="1:6" ht="15">
      <c r="A118" s="12"/>
      <c r="B118" s="4"/>
      <c r="C118" s="10"/>
      <c r="D118" s="6"/>
      <c r="E118" s="10"/>
      <c r="F118" s="13"/>
    </row>
    <row r="119" spans="1:6" ht="15">
      <c r="A119" s="12"/>
      <c r="B119" s="4"/>
      <c r="C119" s="10"/>
      <c r="D119" s="6"/>
      <c r="E119" s="10"/>
      <c r="F119" s="13"/>
    </row>
    <row r="120" spans="1:6" ht="15">
      <c r="A120" s="12"/>
      <c r="B120" s="4"/>
      <c r="C120" s="10"/>
      <c r="D120" s="6"/>
      <c r="E120" s="10"/>
      <c r="F120" s="13"/>
    </row>
    <row r="121" spans="1:6" ht="15">
      <c r="A121" s="12"/>
      <c r="B121" s="4"/>
      <c r="C121" s="10"/>
      <c r="D121" s="6"/>
      <c r="E121" s="10"/>
      <c r="F121" s="13"/>
    </row>
    <row r="122" spans="1:6" ht="15">
      <c r="A122" s="12"/>
      <c r="B122" s="4"/>
      <c r="C122" s="10"/>
      <c r="D122" s="6"/>
      <c r="E122" s="10"/>
      <c r="F122" s="13"/>
    </row>
    <row r="123" spans="1:6" ht="15">
      <c r="A123" s="12"/>
      <c r="B123" s="4"/>
      <c r="C123" s="10"/>
      <c r="D123" s="6"/>
      <c r="E123" s="10"/>
      <c r="F123" s="13"/>
    </row>
    <row r="124" spans="1:6" ht="15">
      <c r="A124" s="12"/>
      <c r="B124" s="4"/>
      <c r="C124" s="10"/>
      <c r="D124" s="6"/>
      <c r="E124" s="10"/>
      <c r="F124" s="13"/>
    </row>
    <row r="125" spans="1:6" ht="15">
      <c r="A125" s="12"/>
      <c r="B125" s="4"/>
      <c r="C125" s="10"/>
      <c r="D125" s="6"/>
      <c r="E125" s="10"/>
      <c r="F125" s="13"/>
    </row>
    <row r="126" spans="1:6" ht="15">
      <c r="A126" s="12"/>
      <c r="B126" s="4"/>
      <c r="C126" s="13"/>
      <c r="D126" s="6"/>
      <c r="E126" s="10"/>
      <c r="F126" s="13"/>
    </row>
    <row r="127" spans="1:6" ht="15">
      <c r="A127" s="12"/>
      <c r="B127" s="4"/>
      <c r="C127" s="10"/>
      <c r="D127" s="6"/>
      <c r="E127" s="10"/>
      <c r="F127" s="13"/>
    </row>
    <row r="128" spans="1:6" ht="15">
      <c r="A128" s="12"/>
      <c r="B128" s="4"/>
      <c r="C128" s="10"/>
      <c r="D128" s="6"/>
      <c r="E128" s="10"/>
      <c r="F128" s="13"/>
    </row>
    <row r="129" spans="1:6" ht="15">
      <c r="A129" s="12"/>
      <c r="B129" s="4"/>
      <c r="C129" s="10"/>
      <c r="D129" s="6"/>
      <c r="E129" s="10"/>
      <c r="F129" s="13"/>
    </row>
    <row r="130" spans="1:6" ht="15">
      <c r="A130" s="12"/>
      <c r="B130" s="4"/>
      <c r="C130" s="10"/>
      <c r="D130" s="6"/>
      <c r="E130" s="10"/>
      <c r="F130" s="13"/>
    </row>
    <row r="131" spans="1:6" ht="15">
      <c r="A131" s="12"/>
      <c r="B131" s="4"/>
      <c r="C131" s="10"/>
      <c r="D131" s="6"/>
      <c r="E131" s="10"/>
      <c r="F131" s="13"/>
    </row>
    <row r="132" spans="1:6" ht="15">
      <c r="A132" s="12"/>
      <c r="B132" s="4"/>
      <c r="C132" s="10"/>
      <c r="D132" s="6"/>
      <c r="E132" s="10"/>
      <c r="F132" s="13"/>
    </row>
    <row r="133" spans="1:6" ht="15">
      <c r="A133" s="12"/>
      <c r="B133" s="4"/>
      <c r="C133" s="10"/>
      <c r="D133" s="6"/>
      <c r="E133" s="10"/>
      <c r="F133" s="13"/>
    </row>
    <row r="134" spans="1:6" ht="15">
      <c r="A134" s="12"/>
      <c r="B134" s="4"/>
      <c r="C134" s="10"/>
      <c r="D134" s="6"/>
      <c r="E134" s="10"/>
      <c r="F134" s="13"/>
    </row>
    <row r="135" spans="1:6" ht="15">
      <c r="A135" s="12"/>
      <c r="B135" s="4"/>
      <c r="C135" s="10"/>
      <c r="D135" s="6"/>
      <c r="E135" s="10"/>
      <c r="F135" s="13"/>
    </row>
    <row r="136" spans="1:6" ht="15">
      <c r="A136" s="12"/>
      <c r="B136" s="4"/>
      <c r="C136" s="10"/>
      <c r="D136" s="6"/>
      <c r="E136" s="10"/>
      <c r="F136" s="13"/>
    </row>
    <row r="137" spans="1:6" ht="15">
      <c r="A137" s="12"/>
      <c r="B137" s="4"/>
      <c r="C137" s="10"/>
      <c r="D137" s="6"/>
      <c r="E137" s="10"/>
      <c r="F137" s="13"/>
    </row>
    <row r="138" spans="1:6" ht="15">
      <c r="A138" s="12"/>
      <c r="B138" s="4"/>
      <c r="C138" s="10"/>
      <c r="D138" s="6"/>
      <c r="E138" s="10"/>
      <c r="F138" s="13"/>
    </row>
    <row r="139" spans="1:6" ht="15">
      <c r="A139" s="12"/>
      <c r="B139" s="4"/>
      <c r="C139" s="10"/>
      <c r="D139" s="6"/>
      <c r="E139" s="10"/>
      <c r="F139" s="13"/>
    </row>
    <row r="140" spans="1:6" ht="15">
      <c r="A140" s="12"/>
      <c r="B140" s="4"/>
      <c r="C140" s="13"/>
      <c r="D140" s="6"/>
      <c r="E140" s="10"/>
      <c r="F140" s="13"/>
    </row>
    <row r="141" spans="1:6" ht="15">
      <c r="A141" s="14"/>
      <c r="B141" s="4"/>
      <c r="C141" s="13"/>
      <c r="D141" s="6"/>
      <c r="E141" s="10"/>
      <c r="F141" s="13"/>
    </row>
    <row r="142" spans="1:6" ht="15">
      <c r="A142" s="14"/>
      <c r="B142" s="4"/>
      <c r="C142" s="10"/>
      <c r="D142" s="6"/>
      <c r="E142" s="10"/>
      <c r="F142" s="13"/>
    </row>
    <row r="143" spans="1:6" ht="15">
      <c r="A143" s="14"/>
      <c r="B143" s="4"/>
      <c r="C143" s="13"/>
      <c r="D143" s="6"/>
      <c r="E143" s="10"/>
      <c r="F143" s="13"/>
    </row>
    <row r="144" spans="1:6" ht="15">
      <c r="A144" s="14"/>
      <c r="B144" s="4"/>
      <c r="C144" s="13"/>
      <c r="D144" s="13"/>
      <c r="E144" s="10"/>
      <c r="F144" s="13"/>
    </row>
    <row r="145" spans="1:6" ht="15">
      <c r="A145" s="14"/>
      <c r="B145" s="4"/>
      <c r="C145" s="13"/>
      <c r="D145" s="13"/>
      <c r="E145" s="11"/>
      <c r="F145" s="13"/>
    </row>
    <row r="146" spans="1:6" ht="15">
      <c r="A146" s="14"/>
      <c r="B146" s="4"/>
      <c r="C146" s="10"/>
      <c r="D146" s="6"/>
      <c r="E146" s="10"/>
      <c r="F146" s="13"/>
    </row>
    <row r="147" spans="1:6" ht="15">
      <c r="A147" s="14"/>
      <c r="B147" s="4"/>
      <c r="C147" s="13"/>
      <c r="D147" s="13"/>
      <c r="E147" s="11"/>
      <c r="F147" s="13"/>
    </row>
    <row r="148" spans="1:6" ht="15">
      <c r="A148" s="14"/>
      <c r="B148" s="4"/>
      <c r="C148" s="13"/>
      <c r="D148" s="13"/>
      <c r="E148" s="11"/>
      <c r="F148" s="13"/>
    </row>
    <row r="149" spans="1:6" ht="15">
      <c r="A149" s="14"/>
      <c r="B149" s="4"/>
      <c r="C149" s="10"/>
      <c r="D149" s="6"/>
      <c r="E149" s="10"/>
      <c r="F149" s="13"/>
    </row>
    <row r="150" spans="1:6" ht="15">
      <c r="A150" s="14"/>
      <c r="B150" s="4"/>
      <c r="C150" s="10"/>
      <c r="D150" s="6"/>
      <c r="E150" s="10"/>
      <c r="F150" s="13"/>
    </row>
    <row r="151" spans="1:6" ht="15">
      <c r="A151" s="14"/>
      <c r="B151" s="4"/>
      <c r="C151" s="10"/>
      <c r="D151" s="13"/>
      <c r="E151" s="11"/>
      <c r="F151" s="13"/>
    </row>
    <row r="152" spans="1:6" ht="15">
      <c r="A152" s="14"/>
      <c r="B152" s="4"/>
      <c r="C152" s="10"/>
      <c r="D152" s="6"/>
      <c r="E152" s="10"/>
      <c r="F152" s="13"/>
    </row>
    <row r="153" spans="1:6" ht="15">
      <c r="A153" s="14"/>
      <c r="B153" s="4"/>
      <c r="C153" s="13"/>
      <c r="D153" s="6"/>
      <c r="E153" s="10"/>
      <c r="F153" s="13"/>
    </row>
    <row r="154" spans="1:6" ht="15">
      <c r="A154" s="14"/>
      <c r="B154" s="4"/>
      <c r="C154" s="10"/>
      <c r="D154" s="6"/>
      <c r="E154" s="10"/>
      <c r="F154" s="13"/>
    </row>
    <row r="155" spans="1:6" ht="15">
      <c r="A155" s="14"/>
      <c r="B155" s="4"/>
      <c r="C155" s="10"/>
      <c r="D155" s="6"/>
      <c r="E155" s="10"/>
      <c r="F155" s="13"/>
    </row>
    <row r="156" spans="1:6" ht="15">
      <c r="A156" s="14"/>
      <c r="B156" s="4"/>
      <c r="C156" s="10"/>
      <c r="D156" s="6"/>
      <c r="E156" s="10"/>
      <c r="F156" s="13"/>
    </row>
    <row r="157" spans="1:6" ht="15">
      <c r="A157" s="14"/>
      <c r="B157" s="4"/>
      <c r="C157" s="10"/>
      <c r="D157" s="6"/>
      <c r="E157" s="10"/>
      <c r="F157" s="13"/>
    </row>
    <row r="158" spans="1:6" ht="15">
      <c r="A158" s="14"/>
      <c r="B158" s="4"/>
      <c r="C158" s="13"/>
      <c r="D158" s="6"/>
      <c r="E158" s="10"/>
      <c r="F158" s="13"/>
    </row>
    <row r="159" spans="1:6" ht="15">
      <c r="A159" s="14"/>
      <c r="B159" s="4"/>
      <c r="C159" s="13"/>
      <c r="D159" s="13"/>
      <c r="E159" s="11"/>
      <c r="F159" s="13"/>
    </row>
    <row r="160" spans="1:6" ht="15">
      <c r="A160" s="14"/>
      <c r="B160" s="4"/>
      <c r="C160" s="10"/>
      <c r="D160" s="6"/>
      <c r="E160" s="10"/>
      <c r="F160" s="13"/>
    </row>
    <row r="161" spans="1:6" ht="15">
      <c r="A161" s="14"/>
      <c r="B161" s="4"/>
      <c r="C161" s="10"/>
      <c r="D161" s="6"/>
      <c r="E161" s="10"/>
      <c r="F161" s="13"/>
    </row>
    <row r="162" spans="1:6" ht="15">
      <c r="A162" s="14"/>
      <c r="B162" s="4"/>
      <c r="C162" s="13"/>
      <c r="D162" s="6"/>
      <c r="E162" s="10"/>
      <c r="F162" s="13"/>
    </row>
    <row r="163" spans="1:6" ht="15">
      <c r="A163" s="14"/>
      <c r="B163" s="11"/>
      <c r="C163" s="10"/>
      <c r="D163" s="6"/>
      <c r="E163" s="10"/>
      <c r="F163" s="13"/>
    </row>
    <row r="164" spans="1:6" ht="15">
      <c r="A164" s="14"/>
      <c r="B164" s="4"/>
      <c r="C164" s="10"/>
      <c r="D164" s="6"/>
      <c r="E164" s="10"/>
      <c r="F164" s="13"/>
    </row>
    <row r="165" spans="1:6" ht="15">
      <c r="A165" s="14"/>
      <c r="B165" s="4"/>
      <c r="C165" s="10"/>
      <c r="D165" s="13"/>
      <c r="E165" s="10"/>
      <c r="F165" s="13"/>
    </row>
    <row r="166" spans="1:6" ht="15">
      <c r="A166" s="14"/>
      <c r="B166" s="4"/>
      <c r="C166" s="13"/>
      <c r="D166" s="13"/>
      <c r="E166" s="11"/>
      <c r="F166" s="13"/>
    </row>
    <row r="167" spans="1:6" ht="15">
      <c r="A167" s="14"/>
      <c r="B167" s="4"/>
      <c r="C167" s="10"/>
      <c r="D167" s="6"/>
      <c r="E167" s="10"/>
      <c r="F167" s="13"/>
    </row>
    <row r="168" spans="1:6" ht="15">
      <c r="A168" s="14"/>
      <c r="B168" s="4"/>
      <c r="C168" s="10"/>
      <c r="D168" s="6"/>
      <c r="E168" s="10"/>
      <c r="F168" s="13"/>
    </row>
    <row r="169" spans="1:6" ht="15">
      <c r="A169" s="14"/>
      <c r="B169" s="4"/>
      <c r="C169" s="13"/>
      <c r="D169" s="13"/>
      <c r="E169" s="10"/>
      <c r="F169" s="13"/>
    </row>
    <row r="170" spans="1:6" ht="15">
      <c r="A170" s="14"/>
      <c r="B170" s="4"/>
      <c r="C170" s="10"/>
      <c r="D170" s="6"/>
      <c r="E170" s="10"/>
      <c r="F170" s="13"/>
    </row>
    <row r="171" spans="1:6" ht="15">
      <c r="A171" s="14"/>
      <c r="B171" s="4"/>
      <c r="C171" s="13"/>
      <c r="D171" s="6"/>
      <c r="E171" s="10"/>
      <c r="F171" s="13"/>
    </row>
    <row r="172" spans="1:6" ht="15">
      <c r="A172" s="14"/>
      <c r="B172" s="4"/>
      <c r="C172" s="10"/>
      <c r="D172" s="13"/>
      <c r="E172" s="11"/>
      <c r="F172" s="13"/>
    </row>
    <row r="173" spans="1:6" ht="15">
      <c r="A173" s="14"/>
      <c r="B173" s="4"/>
      <c r="C173" s="10"/>
      <c r="D173" s="6"/>
      <c r="E173" s="10"/>
      <c r="F173" s="13"/>
    </row>
    <row r="174" spans="1:6" ht="15">
      <c r="A174" s="14"/>
      <c r="B174" s="4"/>
      <c r="C174" s="13"/>
      <c r="D174" s="6"/>
      <c r="E174" s="10"/>
      <c r="F174" s="13"/>
    </row>
    <row r="175" spans="1:6" ht="15">
      <c r="A175" s="15"/>
      <c r="B175" s="4"/>
      <c r="C175" s="13"/>
      <c r="D175" s="6"/>
      <c r="E175" s="10"/>
      <c r="F175" s="13"/>
    </row>
    <row r="176" spans="1:6" ht="15">
      <c r="A176" s="15"/>
      <c r="B176" s="4"/>
      <c r="C176" s="13"/>
      <c r="D176" s="6"/>
      <c r="E176" s="10"/>
      <c r="F176" s="13"/>
    </row>
    <row r="177" spans="1:6" ht="15">
      <c r="A177" s="15"/>
      <c r="B177" s="4"/>
      <c r="C177" s="10"/>
      <c r="D177" s="6"/>
      <c r="E177" s="10"/>
      <c r="F177" s="13"/>
    </row>
    <row r="178" spans="1:6" ht="15">
      <c r="A178" s="15"/>
      <c r="B178" s="4"/>
      <c r="C178" s="10"/>
      <c r="D178" s="13"/>
      <c r="E178" s="11"/>
      <c r="F178" s="13"/>
    </row>
    <row r="179" spans="1:6" ht="15">
      <c r="A179" s="15"/>
      <c r="B179" s="4"/>
      <c r="C179" s="10"/>
      <c r="D179" s="6"/>
      <c r="E179" s="10"/>
      <c r="F179" s="13"/>
    </row>
    <row r="180" spans="1:6" ht="15">
      <c r="A180" s="15"/>
      <c r="B180" s="4"/>
      <c r="C180" s="10"/>
      <c r="D180" s="13"/>
      <c r="E180" s="11"/>
      <c r="F180" s="13"/>
    </row>
    <row r="181" spans="1:6" ht="15">
      <c r="A181" s="15"/>
      <c r="B181" s="4"/>
      <c r="C181" s="10"/>
      <c r="D181" s="13"/>
      <c r="E181" s="11"/>
      <c r="F181" s="13"/>
    </row>
    <row r="182" spans="1:6" ht="15">
      <c r="A182" s="15"/>
      <c r="B182" s="4"/>
      <c r="C182" s="10"/>
      <c r="D182" s="6"/>
      <c r="E182" s="10"/>
      <c r="F182" s="13"/>
    </row>
    <row r="183" spans="1:6" ht="15">
      <c r="A183" s="15"/>
      <c r="B183" s="4"/>
      <c r="C183" s="10"/>
      <c r="D183" s="6"/>
      <c r="E183" s="10"/>
      <c r="F183" s="13"/>
    </row>
    <row r="184" spans="1:6" ht="15">
      <c r="A184" s="15"/>
      <c r="B184" s="4"/>
      <c r="C184" s="10"/>
      <c r="D184" s="6"/>
      <c r="E184" s="10"/>
      <c r="F184" s="13"/>
    </row>
    <row r="185" spans="1:6" ht="15">
      <c r="A185" s="15"/>
      <c r="B185" s="4"/>
      <c r="C185" s="10"/>
      <c r="D185" s="6"/>
      <c r="E185" s="10"/>
      <c r="F185" s="13"/>
    </row>
    <row r="186" spans="1:6" ht="15">
      <c r="A186" s="15"/>
      <c r="B186" s="4"/>
      <c r="C186" s="10"/>
      <c r="D186" s="6"/>
      <c r="E186" s="10"/>
      <c r="F186" s="13"/>
    </row>
    <row r="187" spans="1:6" ht="15">
      <c r="A187" s="15"/>
      <c r="B187" s="4"/>
      <c r="C187" s="10"/>
      <c r="D187" s="6"/>
      <c r="E187" s="10"/>
      <c r="F187" s="13"/>
    </row>
    <row r="188" spans="1:6" ht="15">
      <c r="A188" s="15"/>
      <c r="B188" s="4"/>
      <c r="C188" s="10"/>
      <c r="D188" s="13"/>
      <c r="E188" s="10"/>
      <c r="F188" s="13"/>
    </row>
    <row r="189" spans="1:6" ht="15">
      <c r="A189" s="15"/>
      <c r="B189" s="4"/>
      <c r="C189" s="13"/>
      <c r="D189" s="6"/>
      <c r="E189" s="10"/>
      <c r="F189" s="13"/>
    </row>
    <row r="190" spans="1:6" ht="15">
      <c r="A190" s="15"/>
      <c r="B190" s="4"/>
      <c r="C190" s="10"/>
      <c r="D190" s="6"/>
      <c r="E190" s="10"/>
      <c r="F190" s="13"/>
    </row>
    <row r="191" spans="1:6" ht="15">
      <c r="A191" s="15"/>
      <c r="B191" s="4"/>
      <c r="C191" s="10"/>
      <c r="D191" s="13"/>
      <c r="E191" s="10"/>
      <c r="F191" s="13"/>
    </row>
    <row r="192" spans="1:6" ht="15">
      <c r="A192" s="15"/>
      <c r="B192" s="4"/>
      <c r="C192" s="13"/>
      <c r="D192" s="6"/>
      <c r="E192" s="10"/>
      <c r="F192" s="13"/>
    </row>
    <row r="193" spans="1:6" ht="15">
      <c r="A193" s="15"/>
      <c r="B193" s="4"/>
      <c r="C193" s="13"/>
      <c r="D193" s="6"/>
      <c r="E193" s="10"/>
      <c r="F193" s="13"/>
    </row>
    <row r="194" spans="1:6" ht="15">
      <c r="A194" s="15"/>
      <c r="B194" s="4"/>
      <c r="C194" s="10"/>
      <c r="D194" s="6"/>
      <c r="E194" s="10"/>
      <c r="F194" s="13"/>
    </row>
    <row r="195" spans="1:6" ht="15">
      <c r="A195" s="15"/>
      <c r="B195" s="4"/>
      <c r="C195" s="10"/>
      <c r="D195" s="6"/>
      <c r="E195" s="10"/>
      <c r="F195" s="13"/>
    </row>
    <row r="196" spans="1:6" ht="15">
      <c r="A196" s="15"/>
      <c r="B196" s="4"/>
      <c r="C196" s="10"/>
      <c r="D196" s="6"/>
      <c r="E196" s="10"/>
      <c r="F196" s="13"/>
    </row>
    <row r="197" spans="1:6" ht="15">
      <c r="A197" s="15"/>
      <c r="B197" s="4"/>
      <c r="C197" s="10"/>
      <c r="D197" s="6"/>
      <c r="E197" s="10"/>
      <c r="F197" s="13"/>
    </row>
    <row r="198" spans="1:6" ht="15">
      <c r="A198" s="15"/>
      <c r="B198" s="4"/>
      <c r="C198" s="10"/>
      <c r="D198" s="6"/>
      <c r="E198" s="10"/>
      <c r="F198" s="13"/>
    </row>
    <row r="199" spans="1:6" ht="15">
      <c r="A199" s="15"/>
      <c r="B199" s="4"/>
      <c r="C199" s="10"/>
      <c r="D199" s="6"/>
      <c r="E199" s="10"/>
      <c r="F199" s="13"/>
    </row>
    <row r="200" spans="1:6" ht="15">
      <c r="A200" s="15"/>
      <c r="B200" s="4"/>
      <c r="C200" s="10"/>
      <c r="D200" s="6"/>
      <c r="E200" s="10"/>
      <c r="F200" s="13"/>
    </row>
    <row r="201" spans="1:6" ht="15">
      <c r="A201" s="15"/>
      <c r="B201" s="4"/>
      <c r="C201" s="10"/>
      <c r="D201" s="6"/>
      <c r="E201" s="10"/>
      <c r="F201" s="13"/>
    </row>
    <row r="202" spans="1:6" ht="15">
      <c r="A202" s="15"/>
      <c r="B202" s="4"/>
      <c r="C202" s="13"/>
      <c r="D202" s="6"/>
      <c r="E202" s="10"/>
      <c r="F202" s="13"/>
    </row>
    <row r="203" spans="1:6" ht="15">
      <c r="A203" s="15"/>
      <c r="B203" s="4"/>
      <c r="C203" s="13"/>
      <c r="D203" s="6"/>
      <c r="E203" s="10"/>
      <c r="F203" s="13"/>
    </row>
    <row r="204" spans="1:6" ht="15">
      <c r="A204" s="15"/>
      <c r="B204" s="4"/>
      <c r="C204" s="13"/>
      <c r="D204" s="6"/>
      <c r="E204" s="10"/>
      <c r="F204" s="13"/>
    </row>
    <row r="205" spans="1:6" ht="15">
      <c r="A205" s="15"/>
      <c r="B205" s="4"/>
      <c r="C205" s="10"/>
      <c r="D205" s="6"/>
      <c r="E205" s="10"/>
      <c r="F205" s="13"/>
    </row>
    <row r="206" spans="1:6" ht="15">
      <c r="A206" s="15"/>
      <c r="B206" s="4"/>
      <c r="C206" s="10"/>
      <c r="D206" s="6"/>
      <c r="E206" s="10"/>
      <c r="F206" s="13"/>
    </row>
    <row r="207" spans="1:6" ht="15">
      <c r="A207" s="15"/>
      <c r="B207" s="4"/>
      <c r="C207" s="10"/>
      <c r="D207" s="6"/>
      <c r="E207" s="10"/>
      <c r="F207" s="13"/>
    </row>
    <row r="208" spans="1:6" ht="15">
      <c r="A208" s="15"/>
      <c r="B208" s="4"/>
      <c r="C208" s="13"/>
      <c r="D208" s="6"/>
      <c r="E208" s="10"/>
      <c r="F208" s="13"/>
    </row>
    <row r="209" spans="1:6" ht="15">
      <c r="A209" s="15"/>
      <c r="B209" s="4"/>
      <c r="C209" s="10"/>
      <c r="D209" s="13"/>
      <c r="E209" s="10"/>
      <c r="F209" s="13"/>
    </row>
    <row r="210" spans="1:6" ht="15">
      <c r="A210" s="15"/>
      <c r="B210" s="4"/>
      <c r="C210" s="10"/>
      <c r="D210" s="6"/>
      <c r="E210" s="10"/>
      <c r="F210" s="13"/>
    </row>
    <row r="211" spans="1:6" ht="15">
      <c r="A211" s="15"/>
      <c r="B211" s="4"/>
      <c r="C211" s="10"/>
      <c r="D211" s="6"/>
      <c r="E211" s="10"/>
      <c r="F211" s="13"/>
    </row>
    <row r="212" spans="1:6" ht="15">
      <c r="A212" s="15"/>
      <c r="B212" s="4"/>
      <c r="C212" s="13"/>
      <c r="D212" s="6"/>
      <c r="E212" s="10"/>
      <c r="F212" s="13"/>
    </row>
    <row r="213" spans="1:6" ht="15">
      <c r="A213" s="15"/>
      <c r="B213" s="4"/>
      <c r="C213" s="10"/>
      <c r="D213" s="6"/>
      <c r="E213" s="10"/>
      <c r="F213" s="13"/>
    </row>
    <row r="214" spans="1:6" ht="15">
      <c r="A214" s="15"/>
      <c r="B214" s="4"/>
      <c r="C214" s="10"/>
      <c r="D214" s="6"/>
      <c r="E214" s="10"/>
      <c r="F214" s="13"/>
    </row>
    <row r="215" spans="1:6" ht="15">
      <c r="A215" s="15"/>
      <c r="B215" s="4"/>
      <c r="C215" s="11"/>
      <c r="D215" s="6"/>
      <c r="E215" s="10"/>
      <c r="F215" s="13"/>
    </row>
    <row r="216" spans="1:6" ht="15">
      <c r="A216" s="15"/>
      <c r="B216" s="4"/>
      <c r="C216" s="13"/>
      <c r="D216" s="6"/>
      <c r="E216" s="10"/>
      <c r="F216" s="13"/>
    </row>
    <row r="217" spans="1:6" ht="15">
      <c r="A217" s="15"/>
      <c r="B217" s="4"/>
      <c r="C217" s="10"/>
      <c r="D217" s="6"/>
      <c r="E217" s="10"/>
      <c r="F217" s="13"/>
    </row>
    <row r="218" spans="1:6" ht="15">
      <c r="A218" s="15"/>
      <c r="B218" s="4"/>
      <c r="C218" s="10"/>
      <c r="D218" s="13"/>
      <c r="E218" s="10"/>
      <c r="F218" s="13"/>
    </row>
    <row r="219" spans="1:6" ht="15">
      <c r="A219" s="15"/>
      <c r="B219" s="4"/>
      <c r="C219" s="10"/>
      <c r="D219" s="6"/>
      <c r="E219" s="11"/>
      <c r="F219" s="13"/>
    </row>
    <row r="220" spans="1:6" ht="15">
      <c r="A220" s="15"/>
      <c r="B220" s="4"/>
      <c r="C220" s="13"/>
      <c r="D220" s="6"/>
      <c r="E220" s="10"/>
      <c r="F220" s="13"/>
    </row>
    <row r="221" spans="1:6" ht="15">
      <c r="A221" s="15"/>
      <c r="B221" s="4"/>
      <c r="C221" s="13"/>
      <c r="D221" s="6"/>
      <c r="E221" s="10"/>
      <c r="F221" s="13"/>
    </row>
    <row r="222" spans="1:6" ht="15">
      <c r="A222" s="15"/>
      <c r="B222" s="4"/>
      <c r="C222" s="13"/>
      <c r="D222" s="6"/>
      <c r="E222" s="10"/>
      <c r="F222" s="13"/>
    </row>
    <row r="223" spans="1:6" ht="15">
      <c r="A223" s="15"/>
      <c r="B223" s="4"/>
      <c r="C223" s="13"/>
      <c r="D223" s="13"/>
      <c r="E223" s="10"/>
      <c r="F223" s="13"/>
    </row>
    <row r="224" spans="1:6" ht="15">
      <c r="A224" s="15"/>
      <c r="B224" s="4"/>
      <c r="C224" s="11"/>
      <c r="D224" s="6"/>
      <c r="E224" s="10"/>
      <c r="F224" s="13"/>
    </row>
    <row r="225" spans="1:6" ht="15">
      <c r="A225" s="15"/>
      <c r="B225" s="4"/>
      <c r="C225" s="10"/>
      <c r="D225" s="6"/>
      <c r="E225" s="10"/>
      <c r="F225" s="13"/>
    </row>
    <row r="226" spans="1:6" ht="15">
      <c r="A226" s="15"/>
      <c r="B226" s="4"/>
      <c r="C226" s="10"/>
      <c r="D226" s="6"/>
      <c r="E226" s="10"/>
      <c r="F226" s="13"/>
    </row>
    <row r="227" spans="1:6" ht="15">
      <c r="A227" s="15"/>
      <c r="B227" s="4"/>
      <c r="C227" s="10"/>
      <c r="D227" s="6"/>
      <c r="E227" s="10"/>
      <c r="F227" s="13"/>
    </row>
    <row r="228" spans="1:6" ht="15">
      <c r="A228" s="15"/>
      <c r="B228" s="4"/>
      <c r="C228" s="10"/>
      <c r="D228" s="6"/>
      <c r="E228" s="11"/>
      <c r="F228" s="13"/>
    </row>
    <row r="229" spans="1:6" ht="15">
      <c r="A229" s="15"/>
      <c r="B229" s="4"/>
      <c r="C229" s="10"/>
      <c r="D229" s="6"/>
      <c r="E229" s="10"/>
      <c r="F229" s="13"/>
    </row>
    <row r="230" spans="1:6" ht="15">
      <c r="A230" s="15"/>
      <c r="B230" s="4"/>
      <c r="C230" s="11"/>
      <c r="D230" s="6"/>
      <c r="E230" s="10"/>
      <c r="F230" s="13"/>
    </row>
    <row r="231" spans="1:6" ht="15">
      <c r="A231" s="15"/>
      <c r="B231" s="4"/>
      <c r="C231" s="11"/>
      <c r="D231" s="6"/>
      <c r="E231" s="10"/>
      <c r="F231" s="13"/>
    </row>
    <row r="232" spans="1:6" ht="15">
      <c r="A232" s="15"/>
      <c r="B232" s="4"/>
      <c r="C232" s="11"/>
      <c r="D232" s="6"/>
      <c r="E232" s="10"/>
      <c r="F232" s="13"/>
    </row>
    <row r="233" spans="1:6" ht="15">
      <c r="A233" s="14"/>
      <c r="B233" s="4"/>
      <c r="C233" s="13"/>
      <c r="D233" s="6"/>
      <c r="E233" s="10"/>
      <c r="F233" s="13"/>
    </row>
    <row r="234" spans="1:6" ht="15">
      <c r="A234" s="14"/>
      <c r="B234" s="4"/>
      <c r="C234" s="13"/>
      <c r="D234" s="6"/>
      <c r="E234" s="10"/>
      <c r="F234" s="13"/>
    </row>
    <row r="235" spans="1:6" ht="15">
      <c r="A235" s="14"/>
      <c r="B235" s="4"/>
      <c r="C235" s="10"/>
      <c r="D235" s="13"/>
      <c r="E235" s="11"/>
      <c r="F235" s="13"/>
    </row>
    <row r="236" spans="1:6" ht="15">
      <c r="A236" s="14"/>
      <c r="B236" s="4"/>
      <c r="C236" s="10"/>
      <c r="D236" s="6"/>
      <c r="E236" s="10"/>
      <c r="F236" s="13"/>
    </row>
    <row r="237" spans="1:6" ht="15">
      <c r="A237" s="14"/>
      <c r="B237" s="4"/>
      <c r="C237" s="13"/>
      <c r="D237" s="6"/>
      <c r="E237" s="10"/>
      <c r="F237" s="13"/>
    </row>
    <row r="238" spans="1:6" ht="15">
      <c r="A238" s="14"/>
      <c r="B238" s="4"/>
      <c r="C238" s="10"/>
      <c r="D238" s="6"/>
      <c r="E238" s="10"/>
      <c r="F238" s="13"/>
    </row>
    <row r="239" spans="1:6" ht="15">
      <c r="A239" s="14"/>
      <c r="B239" s="4"/>
      <c r="C239" s="10"/>
      <c r="D239" s="13"/>
      <c r="E239" s="11"/>
      <c r="F239" s="13"/>
    </row>
    <row r="240" spans="1:6" ht="15">
      <c r="A240" s="14"/>
      <c r="B240" s="4"/>
      <c r="C240" s="10"/>
      <c r="D240" s="6"/>
      <c r="E240" s="10"/>
      <c r="F240" s="13"/>
    </row>
    <row r="241" spans="1:6" ht="15">
      <c r="A241" s="14"/>
      <c r="B241" s="4"/>
      <c r="C241" s="10"/>
      <c r="D241" s="6"/>
      <c r="E241" s="10"/>
      <c r="F241" s="13"/>
    </row>
    <row r="242" spans="1:6" ht="15">
      <c r="A242" s="14"/>
      <c r="B242" s="4"/>
      <c r="C242" s="10"/>
      <c r="D242" s="6"/>
      <c r="E242" s="10"/>
      <c r="F242" s="13"/>
    </row>
    <row r="243" spans="1:6" ht="15">
      <c r="A243" s="14"/>
      <c r="B243" s="4"/>
      <c r="C243" s="13"/>
      <c r="D243" s="6"/>
      <c r="E243" s="10"/>
      <c r="F243" s="13"/>
    </row>
    <row r="244" spans="1:6" ht="15">
      <c r="A244" s="14"/>
      <c r="B244" s="4"/>
      <c r="C244" s="10"/>
      <c r="D244" s="6"/>
      <c r="E244" s="10"/>
      <c r="F244" s="13"/>
    </row>
    <row r="245" spans="1:6" ht="15">
      <c r="A245" s="14"/>
      <c r="B245" s="4"/>
      <c r="C245" s="10"/>
      <c r="D245" s="6"/>
      <c r="E245" s="10"/>
      <c r="F245" s="13"/>
    </row>
    <row r="246" spans="1:6" ht="15">
      <c r="A246" s="14"/>
      <c r="B246" s="11"/>
      <c r="C246" s="10"/>
      <c r="D246" s="6"/>
      <c r="E246" s="10"/>
      <c r="F246" s="13"/>
    </row>
    <row r="247" spans="1:6" ht="15">
      <c r="A247" s="14"/>
      <c r="B247" s="4"/>
      <c r="C247" s="10"/>
      <c r="D247" s="6"/>
      <c r="E247" s="11"/>
      <c r="F247" s="13"/>
    </row>
    <row r="248" spans="1:6" ht="15">
      <c r="A248" s="14"/>
      <c r="B248" s="11"/>
      <c r="C248" s="10"/>
      <c r="D248" s="6"/>
      <c r="E248" s="10"/>
      <c r="F248" s="13"/>
    </row>
    <row r="249" spans="1:6" ht="15">
      <c r="A249" s="14"/>
      <c r="B249" s="4"/>
      <c r="C249" s="10"/>
      <c r="D249" s="6"/>
      <c r="E249" s="10"/>
      <c r="F249" s="13"/>
    </row>
    <row r="250" spans="1:6" ht="15">
      <c r="A250" s="14"/>
      <c r="B250" s="4"/>
      <c r="C250" s="10"/>
      <c r="D250" s="6"/>
      <c r="E250" s="10"/>
      <c r="F250" s="13"/>
    </row>
    <row r="251" spans="1:6" ht="15">
      <c r="A251" s="14"/>
      <c r="B251" s="4"/>
      <c r="C251" s="13"/>
      <c r="D251" s="6"/>
      <c r="E251" s="13"/>
      <c r="F251" s="13"/>
    </row>
    <row r="252" spans="1:6" ht="15">
      <c r="A252" s="14"/>
      <c r="B252" s="4"/>
      <c r="C252" s="13"/>
      <c r="D252" s="13"/>
      <c r="E252" s="10"/>
      <c r="F252" s="13"/>
    </row>
    <row r="253" spans="1:6" ht="15">
      <c r="A253" s="14"/>
      <c r="B253" s="4"/>
      <c r="C253" s="13"/>
      <c r="D253" s="6"/>
      <c r="E253" s="10"/>
      <c r="F253" s="13"/>
    </row>
    <row r="254" spans="1:6" ht="15">
      <c r="A254" s="14"/>
      <c r="B254" s="4"/>
      <c r="C254" s="10"/>
      <c r="D254" s="6"/>
      <c r="E254" s="10"/>
      <c r="F254" s="13"/>
    </row>
    <row r="255" spans="1:6" ht="15">
      <c r="A255" s="14"/>
      <c r="B255" s="4"/>
      <c r="C255" s="13"/>
      <c r="D255" s="13"/>
      <c r="E255" s="11"/>
      <c r="F255" s="13"/>
    </row>
    <row r="256" spans="1:6" ht="15">
      <c r="A256" s="14"/>
      <c r="B256" s="4"/>
      <c r="C256" s="10"/>
      <c r="D256" s="6"/>
      <c r="E256" s="13"/>
      <c r="F256" s="13"/>
    </row>
    <row r="257" spans="1:6" ht="15">
      <c r="A257" s="14"/>
      <c r="B257" s="4"/>
      <c r="C257" s="10"/>
      <c r="D257" s="6"/>
      <c r="E257" s="13"/>
      <c r="F257" s="13"/>
    </row>
    <row r="258" spans="1:6" ht="15">
      <c r="A258" s="14"/>
      <c r="B258" s="4"/>
      <c r="C258" s="10"/>
      <c r="D258" s="6"/>
      <c r="E258" s="13"/>
      <c r="F258" s="13"/>
    </row>
    <row r="259" spans="1:6" ht="15">
      <c r="A259" s="14"/>
      <c r="B259" s="4"/>
      <c r="C259" s="10"/>
      <c r="D259" s="6"/>
      <c r="E259" s="10"/>
      <c r="F259" s="13"/>
    </row>
    <row r="260" spans="1:6" ht="15">
      <c r="A260" s="14"/>
      <c r="B260" s="4"/>
      <c r="C260" s="10"/>
      <c r="D260" s="13"/>
      <c r="E260" s="10"/>
      <c r="F260" s="13"/>
    </row>
    <row r="261" spans="1:6" ht="15">
      <c r="A261" s="14"/>
      <c r="B261" s="4"/>
      <c r="C261" s="10"/>
      <c r="D261" s="13"/>
      <c r="E261" s="10"/>
      <c r="F261" s="13"/>
    </row>
    <row r="262" spans="1:6" ht="15">
      <c r="A262" s="14"/>
      <c r="B262" s="4"/>
      <c r="C262" s="10"/>
      <c r="D262" s="6"/>
      <c r="E262" s="11"/>
      <c r="F262" s="13"/>
    </row>
    <row r="263" spans="1:6" ht="15">
      <c r="A263" s="14"/>
      <c r="B263" s="4"/>
      <c r="C263" s="10"/>
      <c r="D263" s="6"/>
      <c r="E263" s="10"/>
      <c r="F263" s="13"/>
    </row>
    <row r="264" spans="1:6" ht="15">
      <c r="A264" s="14"/>
      <c r="B264" s="4"/>
      <c r="C264" s="13"/>
      <c r="D264" s="6"/>
      <c r="E264" s="10"/>
      <c r="F264" s="13"/>
    </row>
    <row r="265" spans="1:6" ht="15">
      <c r="A265" s="14"/>
      <c r="B265" s="4"/>
      <c r="C265" s="10"/>
      <c r="D265" s="6"/>
      <c r="E265" s="10"/>
      <c r="F265" s="13"/>
    </row>
    <row r="266" spans="1:6" ht="15">
      <c r="A266" s="14"/>
      <c r="B266" s="4"/>
      <c r="C266" s="13"/>
      <c r="D266" s="6"/>
      <c r="E266" s="10"/>
      <c r="F266" s="13"/>
    </row>
    <row r="267" spans="1:6" ht="15">
      <c r="A267" s="14"/>
      <c r="B267" s="4"/>
      <c r="C267" s="13"/>
      <c r="D267" s="6"/>
      <c r="E267" s="10"/>
      <c r="F267" s="13"/>
    </row>
    <row r="268" spans="1:6" ht="15">
      <c r="A268" s="14"/>
      <c r="B268" s="4"/>
      <c r="C268" s="10"/>
      <c r="D268" s="6"/>
      <c r="E268" s="10"/>
      <c r="F268" s="13"/>
    </row>
    <row r="269" spans="1:6" ht="15">
      <c r="A269" s="14"/>
      <c r="B269" s="4"/>
      <c r="C269" s="13"/>
      <c r="D269" s="6"/>
      <c r="E269" s="10"/>
      <c r="F269" s="13"/>
    </row>
    <row r="270" spans="1:6" ht="15">
      <c r="A270" s="14"/>
      <c r="B270" s="4"/>
      <c r="C270" s="13"/>
      <c r="D270" s="6"/>
      <c r="E270" s="10"/>
      <c r="F270" s="13"/>
    </row>
    <row r="271" spans="1:6" ht="15">
      <c r="A271" s="14"/>
      <c r="B271" s="4"/>
      <c r="C271" s="10"/>
      <c r="D271" s="6"/>
      <c r="E271" s="10"/>
      <c r="F271" s="13"/>
    </row>
    <row r="272" spans="1:6" ht="15">
      <c r="A272" s="14"/>
      <c r="B272" s="4"/>
      <c r="C272" s="10"/>
      <c r="D272" s="6"/>
      <c r="E272" s="10"/>
      <c r="F272" s="13"/>
    </row>
    <row r="273" spans="1:6" ht="15">
      <c r="A273" s="14"/>
      <c r="B273" s="4"/>
      <c r="C273" s="13"/>
      <c r="D273" s="6"/>
      <c r="E273" s="10"/>
      <c r="F273" s="13"/>
    </row>
    <row r="274" spans="1:6" ht="15">
      <c r="A274" s="14"/>
      <c r="B274" s="4"/>
      <c r="C274" s="10"/>
      <c r="D274" s="13"/>
      <c r="E274" s="11"/>
      <c r="F274" s="13"/>
    </row>
    <row r="275" spans="1:6" ht="15">
      <c r="A275" s="15"/>
      <c r="B275" s="4"/>
      <c r="C275" s="13"/>
      <c r="D275" s="6"/>
      <c r="E275" s="10"/>
      <c r="F275" s="13"/>
    </row>
    <row r="276" spans="1:6" ht="15">
      <c r="A276" s="15"/>
      <c r="B276" s="4"/>
      <c r="C276" s="11"/>
      <c r="D276" s="6"/>
      <c r="E276" s="10"/>
      <c r="F276" s="13"/>
    </row>
    <row r="277" spans="1:6" ht="15">
      <c r="A277" s="15"/>
      <c r="B277" s="4"/>
      <c r="C277" s="13"/>
      <c r="D277" s="6"/>
      <c r="E277" s="10"/>
      <c r="F277" s="13"/>
    </row>
    <row r="278" spans="1:6" ht="15">
      <c r="A278" s="15"/>
      <c r="B278" s="4"/>
      <c r="C278" s="13"/>
      <c r="D278" s="6"/>
      <c r="E278" s="10"/>
      <c r="F278" s="13"/>
    </row>
    <row r="279" spans="1:6" ht="15">
      <c r="A279" s="15"/>
      <c r="B279" s="4"/>
      <c r="C279" s="13"/>
      <c r="D279" s="6"/>
      <c r="E279" s="10"/>
      <c r="F279" s="13"/>
    </row>
    <row r="280" spans="1:6" ht="15">
      <c r="A280" s="15"/>
      <c r="B280" s="4"/>
      <c r="C280" s="13"/>
      <c r="D280" s="6"/>
      <c r="E280" s="10"/>
      <c r="F280" s="13"/>
    </row>
    <row r="281" spans="1:6" ht="15">
      <c r="A281" s="15"/>
      <c r="B281" s="4"/>
      <c r="C281" s="13"/>
      <c r="D281" s="6"/>
      <c r="E281" s="10"/>
      <c r="F281" s="13"/>
    </row>
    <row r="282" spans="1:6" ht="15">
      <c r="A282" s="15"/>
      <c r="B282" s="4"/>
      <c r="C282" s="10"/>
      <c r="D282" s="6"/>
      <c r="E282" s="10"/>
      <c r="F282" s="13"/>
    </row>
    <row r="283" spans="1:6" ht="15">
      <c r="A283" s="14"/>
      <c r="B283" s="4"/>
      <c r="C283" s="10"/>
      <c r="D283" s="6"/>
      <c r="E283" s="10"/>
      <c r="F283" s="13"/>
    </row>
    <row r="284" spans="1:6" ht="15">
      <c r="A284" s="14"/>
      <c r="B284" s="4"/>
      <c r="C284" s="10"/>
      <c r="D284" s="6"/>
      <c r="E284" s="10"/>
      <c r="F284" s="13"/>
    </row>
    <row r="285" spans="1:6" ht="15">
      <c r="A285" s="14"/>
      <c r="B285" s="4"/>
      <c r="C285" s="10"/>
      <c r="D285" s="6"/>
      <c r="E285" s="10"/>
      <c r="F285" s="13"/>
    </row>
    <row r="286" spans="1:6" ht="15">
      <c r="A286" s="14"/>
      <c r="B286" s="4"/>
      <c r="C286" s="13"/>
      <c r="D286" s="6"/>
      <c r="E286" s="10"/>
      <c r="F286" s="13"/>
    </row>
    <row r="287" spans="1:6" ht="15">
      <c r="A287" s="14"/>
      <c r="B287" s="4"/>
      <c r="C287" s="10"/>
      <c r="D287" s="6"/>
      <c r="E287" s="10"/>
      <c r="F287" s="13"/>
    </row>
    <row r="288" spans="1:6" ht="15">
      <c r="A288" s="14"/>
      <c r="B288" s="4"/>
      <c r="C288" s="10"/>
      <c r="D288" s="6"/>
      <c r="E288" s="10"/>
      <c r="F288" s="13"/>
    </row>
    <row r="289" spans="1:6" ht="15">
      <c r="A289" s="14"/>
      <c r="B289" s="4"/>
      <c r="C289" s="13"/>
      <c r="D289" s="6"/>
      <c r="E289" s="10"/>
      <c r="F289" s="13"/>
    </row>
    <row r="290" spans="1:6" ht="15">
      <c r="A290" s="14"/>
      <c r="B290" s="4"/>
      <c r="C290" s="13"/>
      <c r="D290" s="6"/>
      <c r="E290" s="10"/>
      <c r="F290" s="13"/>
    </row>
    <row r="291" spans="1:6" ht="15">
      <c r="A291" s="14"/>
      <c r="B291" s="4"/>
      <c r="C291" s="10"/>
      <c r="D291" s="6"/>
      <c r="E291" s="10"/>
      <c r="F291" s="13"/>
    </row>
    <row r="292" spans="1:6" ht="15">
      <c r="A292" s="14"/>
      <c r="B292" s="4"/>
      <c r="C292" s="10"/>
      <c r="D292" s="6"/>
      <c r="E292" s="10"/>
      <c r="F292" s="13"/>
    </row>
    <row r="293" spans="1:6" ht="15">
      <c r="A293" s="14"/>
      <c r="B293" s="4"/>
      <c r="C293" s="10"/>
      <c r="D293" s="6"/>
      <c r="E293" s="10"/>
      <c r="F293" s="13"/>
    </row>
    <row r="1129" spans="1:1" ht="15">
      <c r="A1129" s="14">
        <v>43992</v>
      </c>
    </row>
  </sheetData>
  <autoFilter ref="A10:F114"/>
  <mergeCells count="8">
    <mergeCell ref="K12:L12"/>
    <mergeCell ref="K20:L20"/>
    <mergeCell ref="N11:O11"/>
    <mergeCell ref="A1:F3"/>
    <mergeCell ref="A4:A9"/>
    <mergeCell ref="H3:I3"/>
    <mergeCell ref="K3:L3"/>
    <mergeCell ref="N3:O3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4"/>
  <sheetViews>
    <sheetView zoomScale="75" zoomScaleNormal="75" workbookViewId="0">
      <selection activeCell="Q13" sqref="Q13"/>
    </sheetView>
  </sheetViews>
  <sheetFormatPr baseColWidth="10" defaultColWidth="9.140625" defaultRowHeight="12.75"/>
  <cols>
    <col min="1" max="7" width="11.42578125"/>
    <col min="8" max="8" width="11.5703125"/>
    <col min="9" max="9" width="22.42578125" style="19" customWidth="1"/>
    <col min="10" max="10" width="9.7109375" customWidth="1"/>
    <col min="11" max="1025" width="11.5703125"/>
  </cols>
  <sheetData>
    <row r="1" spans="1:18">
      <c r="A1" t="s">
        <v>23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28</v>
      </c>
    </row>
    <row r="2" spans="1:18">
      <c r="A2" s="16">
        <v>44007</v>
      </c>
      <c r="B2" t="s">
        <v>60</v>
      </c>
      <c r="C2" t="s">
        <v>61</v>
      </c>
      <c r="D2" t="s">
        <v>1262</v>
      </c>
      <c r="E2" t="s">
        <v>1263</v>
      </c>
      <c r="F2" t="s">
        <v>64</v>
      </c>
      <c r="G2" t="s">
        <v>65</v>
      </c>
    </row>
    <row r="3" spans="1:18">
      <c r="A3" s="16">
        <v>44005</v>
      </c>
      <c r="B3" t="s">
        <v>60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I3" s="116" t="s">
        <v>1233</v>
      </c>
      <c r="J3" s="116"/>
      <c r="L3" s="116" t="s">
        <v>1251</v>
      </c>
      <c r="M3" s="116"/>
      <c r="O3" s="116" t="s">
        <v>1252</v>
      </c>
      <c r="P3" s="116"/>
      <c r="Q3" s="116"/>
      <c r="R3" s="116"/>
    </row>
    <row r="4" spans="1:18">
      <c r="A4" s="16">
        <v>44004</v>
      </c>
      <c r="B4" t="s">
        <v>60</v>
      </c>
      <c r="C4" t="s">
        <v>61</v>
      </c>
      <c r="D4" t="s">
        <v>1264</v>
      </c>
      <c r="E4" t="s">
        <v>66</v>
      </c>
      <c r="F4" t="s">
        <v>67</v>
      </c>
      <c r="G4" t="s">
        <v>35</v>
      </c>
      <c r="I4" s="37">
        <v>44001</v>
      </c>
      <c r="J4" s="25">
        <f>COUNTIF($A:$A,I4)</f>
        <v>10</v>
      </c>
      <c r="L4" s="29" t="s">
        <v>60</v>
      </c>
      <c r="M4" s="25">
        <f>COUNTIF($B:$B,L4)</f>
        <v>5</v>
      </c>
      <c r="O4" s="21"/>
      <c r="P4" s="21" t="s">
        <v>35</v>
      </c>
      <c r="Q4" s="21" t="s">
        <v>65</v>
      </c>
      <c r="R4" s="21" t="s">
        <v>1226</v>
      </c>
    </row>
    <row r="5" spans="1:18">
      <c r="A5" s="16">
        <v>44004</v>
      </c>
      <c r="B5" t="s">
        <v>60</v>
      </c>
      <c r="C5" t="s">
        <v>61</v>
      </c>
      <c r="D5" t="s">
        <v>68</v>
      </c>
      <c r="E5" t="s">
        <v>69</v>
      </c>
      <c r="F5" t="s">
        <v>67</v>
      </c>
      <c r="G5" t="s">
        <v>65</v>
      </c>
      <c r="I5" s="37">
        <v>44002</v>
      </c>
      <c r="J5" s="25">
        <f t="shared" ref="J5:J10" si="0">COUNTIF($A:$A,I5)</f>
        <v>12</v>
      </c>
      <c r="L5" s="29" t="s">
        <v>72</v>
      </c>
      <c r="M5" s="25">
        <f t="shared" ref="M5:M6" si="1">COUNTIF($B:$B,L5)</f>
        <v>7</v>
      </c>
      <c r="O5" s="21" t="s">
        <v>61</v>
      </c>
      <c r="P5" s="31">
        <f>COUNTIFS($C:$C,O5,$G:$G,$P$4)</f>
        <v>29</v>
      </c>
      <c r="Q5" s="31">
        <f>COUNTIFS($C:$C,O5,$G:$G,$Q$4)</f>
        <v>32</v>
      </c>
      <c r="R5" s="21">
        <f>SUM(P5:Q5)</f>
        <v>61</v>
      </c>
    </row>
    <row r="6" spans="1:18">
      <c r="A6" s="16">
        <v>44002</v>
      </c>
      <c r="B6" t="s">
        <v>60</v>
      </c>
      <c r="C6" t="s">
        <v>61</v>
      </c>
      <c r="D6" t="s">
        <v>70</v>
      </c>
      <c r="E6" t="s">
        <v>71</v>
      </c>
      <c r="F6" t="s">
        <v>67</v>
      </c>
      <c r="G6" t="s">
        <v>65</v>
      </c>
      <c r="I6" s="37">
        <v>44003</v>
      </c>
      <c r="J6" s="25">
        <f t="shared" si="0"/>
        <v>8</v>
      </c>
      <c r="L6" s="29" t="s">
        <v>1235</v>
      </c>
      <c r="M6" s="25">
        <f t="shared" si="1"/>
        <v>2</v>
      </c>
      <c r="O6" s="21" t="s">
        <v>73</v>
      </c>
      <c r="P6" s="31">
        <f>COUNTIFS($C:$C,O6,$G:$G,$P$4)</f>
        <v>0</v>
      </c>
      <c r="Q6" s="31">
        <f>COUNTIFS($C:$C,O6,$G:$G,$Q$4)</f>
        <v>0</v>
      </c>
      <c r="R6" s="21">
        <f t="shared" ref="R6:R7" si="2">SUM(P6:Q6)</f>
        <v>0</v>
      </c>
    </row>
    <row r="7" spans="1:18">
      <c r="A7" s="16">
        <v>44007</v>
      </c>
      <c r="B7" t="s">
        <v>72</v>
      </c>
      <c r="C7" t="s">
        <v>61</v>
      </c>
      <c r="D7" t="s">
        <v>1262</v>
      </c>
      <c r="E7" t="s">
        <v>1263</v>
      </c>
      <c r="F7" t="s">
        <v>64</v>
      </c>
      <c r="G7" t="s">
        <v>65</v>
      </c>
      <c r="I7" s="37">
        <v>44004</v>
      </c>
      <c r="J7" s="25">
        <f t="shared" si="0"/>
        <v>7</v>
      </c>
      <c r="L7" s="29" t="s">
        <v>79</v>
      </c>
      <c r="M7" s="25">
        <f t="shared" ref="M7:M23" si="3">COUNTIF($B:$B,L7)</f>
        <v>2</v>
      </c>
      <c r="O7" s="21" t="s">
        <v>74</v>
      </c>
      <c r="P7" s="38">
        <f>COUNTIFS($C:$C,O7,$G:$G,$P$4)</f>
        <v>2</v>
      </c>
      <c r="Q7" s="38">
        <f>COUNTIFS($C:$C,O7,$G:$G,$Q$4)</f>
        <v>1</v>
      </c>
      <c r="R7" s="21">
        <f t="shared" si="2"/>
        <v>3</v>
      </c>
    </row>
    <row r="8" spans="1:18">
      <c r="A8" s="16">
        <v>44005</v>
      </c>
      <c r="B8" t="s">
        <v>72</v>
      </c>
      <c r="C8" t="s">
        <v>61</v>
      </c>
      <c r="D8" t="s">
        <v>62</v>
      </c>
      <c r="E8" t="s">
        <v>63</v>
      </c>
      <c r="F8" t="s">
        <v>64</v>
      </c>
      <c r="G8" t="s">
        <v>65</v>
      </c>
      <c r="I8" s="37">
        <v>44005</v>
      </c>
      <c r="J8" s="25">
        <f t="shared" si="0"/>
        <v>11</v>
      </c>
      <c r="L8" s="29" t="s">
        <v>82</v>
      </c>
      <c r="M8" s="25">
        <f t="shared" si="3"/>
        <v>6</v>
      </c>
      <c r="Q8" s="18"/>
    </row>
    <row r="9" spans="1:18">
      <c r="A9" s="16">
        <v>44004</v>
      </c>
      <c r="B9" t="s">
        <v>72</v>
      </c>
      <c r="C9" t="s">
        <v>61</v>
      </c>
      <c r="D9" t="s">
        <v>1264</v>
      </c>
      <c r="E9" t="s">
        <v>66</v>
      </c>
      <c r="F9" t="s">
        <v>67</v>
      </c>
      <c r="G9" t="s">
        <v>35</v>
      </c>
      <c r="I9" s="37">
        <v>44006</v>
      </c>
      <c r="J9" s="25">
        <f t="shared" si="0"/>
        <v>8</v>
      </c>
      <c r="L9" s="29" t="s">
        <v>91</v>
      </c>
      <c r="M9" s="25">
        <f t="shared" si="3"/>
        <v>1</v>
      </c>
      <c r="Q9" s="18"/>
    </row>
    <row r="10" spans="1:18">
      <c r="A10" s="16">
        <v>44004</v>
      </c>
      <c r="B10" t="s">
        <v>72</v>
      </c>
      <c r="C10" t="s">
        <v>61</v>
      </c>
      <c r="D10" t="s">
        <v>68</v>
      </c>
      <c r="E10" t="s">
        <v>69</v>
      </c>
      <c r="F10" t="s">
        <v>67</v>
      </c>
      <c r="G10" t="s">
        <v>65</v>
      </c>
      <c r="I10" s="37">
        <v>44007</v>
      </c>
      <c r="J10" s="25">
        <f t="shared" si="0"/>
        <v>8</v>
      </c>
      <c r="L10" s="29" t="s">
        <v>629</v>
      </c>
      <c r="M10" s="25">
        <f t="shared" si="3"/>
        <v>0</v>
      </c>
      <c r="Q10" s="18"/>
    </row>
    <row r="11" spans="1:18">
      <c r="A11" s="16">
        <v>44002</v>
      </c>
      <c r="B11" t="s">
        <v>72</v>
      </c>
      <c r="C11" t="s">
        <v>61</v>
      </c>
      <c r="D11" t="s">
        <v>70</v>
      </c>
      <c r="E11" t="s">
        <v>71</v>
      </c>
      <c r="F11" t="s">
        <v>67</v>
      </c>
      <c r="G11" t="s">
        <v>65</v>
      </c>
      <c r="I11" s="43" t="s">
        <v>1226</v>
      </c>
      <c r="J11" s="21">
        <f>SUM(J4:J10)</f>
        <v>64</v>
      </c>
      <c r="L11" s="39" t="s">
        <v>1259</v>
      </c>
      <c r="M11" s="40">
        <f t="shared" si="3"/>
        <v>0</v>
      </c>
      <c r="Q11" s="18"/>
    </row>
    <row r="12" spans="1:18">
      <c r="A12" s="16">
        <v>44007</v>
      </c>
      <c r="B12" t="s">
        <v>79</v>
      </c>
      <c r="C12" t="s">
        <v>61</v>
      </c>
      <c r="D12" t="s">
        <v>1265</v>
      </c>
      <c r="E12" t="s">
        <v>1266</v>
      </c>
      <c r="F12" t="s">
        <v>67</v>
      </c>
      <c r="G12" t="s">
        <v>65</v>
      </c>
      <c r="I12" s="18"/>
      <c r="L12" s="29" t="s">
        <v>1249</v>
      </c>
      <c r="M12" s="25">
        <f t="shared" si="3"/>
        <v>1</v>
      </c>
      <c r="Q12" s="18"/>
    </row>
    <row r="13" spans="1:18">
      <c r="A13" s="16">
        <v>44007</v>
      </c>
      <c r="B13" t="s">
        <v>79</v>
      </c>
      <c r="C13" t="s">
        <v>61</v>
      </c>
      <c r="D13" t="s">
        <v>80</v>
      </c>
      <c r="E13" t="s">
        <v>81</v>
      </c>
      <c r="F13" t="s">
        <v>64</v>
      </c>
      <c r="G13" t="s">
        <v>65</v>
      </c>
      <c r="I13" s="18"/>
      <c r="L13" s="29" t="s">
        <v>1224</v>
      </c>
      <c r="M13" s="25">
        <f t="shared" si="3"/>
        <v>5</v>
      </c>
      <c r="Q13" s="18"/>
    </row>
    <row r="14" spans="1:18">
      <c r="A14" s="16">
        <v>44007</v>
      </c>
      <c r="B14" t="s">
        <v>82</v>
      </c>
      <c r="C14" t="s">
        <v>61</v>
      </c>
      <c r="D14" t="s">
        <v>1267</v>
      </c>
      <c r="E14" t="s">
        <v>1268</v>
      </c>
      <c r="F14" t="s">
        <v>67</v>
      </c>
      <c r="G14" t="s">
        <v>35</v>
      </c>
      <c r="I14" s="18"/>
      <c r="L14" s="29" t="s">
        <v>100</v>
      </c>
      <c r="M14" s="25">
        <f t="shared" si="3"/>
        <v>1</v>
      </c>
      <c r="Q14" s="18"/>
    </row>
    <row r="15" spans="1:18">
      <c r="A15" s="16">
        <v>44006</v>
      </c>
      <c r="B15" t="s">
        <v>82</v>
      </c>
      <c r="C15" t="s">
        <v>61</v>
      </c>
      <c r="D15" t="s">
        <v>83</v>
      </c>
      <c r="E15" t="s">
        <v>84</v>
      </c>
      <c r="F15" t="s">
        <v>67</v>
      </c>
      <c r="G15" t="s">
        <v>35</v>
      </c>
      <c r="I15" s="18"/>
      <c r="L15" s="29" t="s">
        <v>1225</v>
      </c>
      <c r="M15" s="25">
        <f t="shared" si="3"/>
        <v>1</v>
      </c>
      <c r="Q15" s="18"/>
    </row>
    <row r="16" spans="1:18">
      <c r="A16" s="16">
        <v>44002</v>
      </c>
      <c r="B16" t="s">
        <v>82</v>
      </c>
      <c r="C16" t="s">
        <v>61</v>
      </c>
      <c r="D16" t="s">
        <v>85</v>
      </c>
      <c r="E16" t="s">
        <v>86</v>
      </c>
      <c r="F16" t="s">
        <v>67</v>
      </c>
      <c r="G16" t="s">
        <v>35</v>
      </c>
      <c r="I16" s="18"/>
      <c r="L16" s="29" t="s">
        <v>105</v>
      </c>
      <c r="M16" s="25">
        <f t="shared" si="3"/>
        <v>8</v>
      </c>
      <c r="Q16" s="18"/>
    </row>
    <row r="17" spans="1:17">
      <c r="A17" s="16">
        <v>44002</v>
      </c>
      <c r="B17" t="s">
        <v>82</v>
      </c>
      <c r="C17" t="s">
        <v>61</v>
      </c>
      <c r="D17" t="s">
        <v>87</v>
      </c>
      <c r="E17" t="s">
        <v>88</v>
      </c>
      <c r="F17" t="s">
        <v>67</v>
      </c>
      <c r="G17" t="s">
        <v>65</v>
      </c>
      <c r="I17" s="18"/>
      <c r="L17" s="29" t="s">
        <v>119</v>
      </c>
      <c r="M17" s="25">
        <f t="shared" si="3"/>
        <v>6</v>
      </c>
      <c r="Q17" s="18"/>
    </row>
    <row r="18" spans="1:17">
      <c r="A18" s="16">
        <v>44001</v>
      </c>
      <c r="B18" t="s">
        <v>82</v>
      </c>
      <c r="C18" t="s">
        <v>61</v>
      </c>
      <c r="D18" t="s">
        <v>89</v>
      </c>
      <c r="E18" t="s">
        <v>90</v>
      </c>
      <c r="F18" t="s">
        <v>67</v>
      </c>
      <c r="G18" t="s">
        <v>65</v>
      </c>
      <c r="I18" s="18"/>
      <c r="L18" s="29" t="s">
        <v>130</v>
      </c>
      <c r="M18" s="25">
        <f t="shared" si="3"/>
        <v>0</v>
      </c>
      <c r="Q18" s="18"/>
    </row>
    <row r="19" spans="1:17">
      <c r="A19" s="16">
        <v>44002</v>
      </c>
      <c r="B19" t="s">
        <v>91</v>
      </c>
      <c r="C19" t="s">
        <v>74</v>
      </c>
      <c r="D19" t="s">
        <v>1269</v>
      </c>
      <c r="E19" t="s">
        <v>1270</v>
      </c>
      <c r="F19" t="s">
        <v>67</v>
      </c>
      <c r="G19" t="s">
        <v>35</v>
      </c>
      <c r="I19" s="18"/>
      <c r="L19" s="29" t="s">
        <v>131</v>
      </c>
      <c r="M19" s="25">
        <f t="shared" si="3"/>
        <v>6</v>
      </c>
      <c r="Q19" s="18"/>
    </row>
    <row r="20" spans="1:17">
      <c r="A20" s="16">
        <v>44006</v>
      </c>
      <c r="B20" t="s">
        <v>1224</v>
      </c>
      <c r="C20" t="s">
        <v>61</v>
      </c>
      <c r="D20" t="s">
        <v>92</v>
      </c>
      <c r="E20" t="s">
        <v>93</v>
      </c>
      <c r="F20" t="s">
        <v>67</v>
      </c>
      <c r="G20" t="s">
        <v>35</v>
      </c>
      <c r="I20" s="18"/>
      <c r="L20" s="29" t="s">
        <v>1239</v>
      </c>
      <c r="M20" s="25">
        <f t="shared" si="3"/>
        <v>1</v>
      </c>
      <c r="Q20" s="18"/>
    </row>
    <row r="21" spans="1:17">
      <c r="A21" s="16">
        <v>44006</v>
      </c>
      <c r="B21" t="s">
        <v>1224</v>
      </c>
      <c r="C21" t="s">
        <v>61</v>
      </c>
      <c r="D21" t="s">
        <v>1271</v>
      </c>
      <c r="E21" t="s">
        <v>94</v>
      </c>
      <c r="F21" t="s">
        <v>67</v>
      </c>
      <c r="G21" t="s">
        <v>35</v>
      </c>
      <c r="I21" s="18"/>
      <c r="L21" s="29" t="s">
        <v>140</v>
      </c>
      <c r="M21" s="25">
        <f t="shared" si="3"/>
        <v>6</v>
      </c>
      <c r="Q21" s="18"/>
    </row>
    <row r="22" spans="1:17">
      <c r="A22" s="16">
        <v>44003</v>
      </c>
      <c r="B22" t="s">
        <v>1224</v>
      </c>
      <c r="C22" t="s">
        <v>61</v>
      </c>
      <c r="D22" t="s">
        <v>95</v>
      </c>
      <c r="E22" t="s">
        <v>96</v>
      </c>
      <c r="F22" t="s">
        <v>67</v>
      </c>
      <c r="G22" t="s">
        <v>35</v>
      </c>
      <c r="I22" s="18"/>
      <c r="L22" s="29" t="s">
        <v>149</v>
      </c>
      <c r="M22" s="25">
        <f t="shared" si="3"/>
        <v>1</v>
      </c>
      <c r="Q22" s="18"/>
    </row>
    <row r="23" spans="1:17">
      <c r="A23" s="16">
        <v>44002</v>
      </c>
      <c r="B23" t="s">
        <v>1224</v>
      </c>
      <c r="C23" t="s">
        <v>61</v>
      </c>
      <c r="D23" t="s">
        <v>97</v>
      </c>
      <c r="E23" t="s">
        <v>98</v>
      </c>
      <c r="F23" t="s">
        <v>67</v>
      </c>
      <c r="G23" t="s">
        <v>35</v>
      </c>
      <c r="I23" s="18"/>
      <c r="L23" s="41" t="s">
        <v>1258</v>
      </c>
      <c r="M23" s="42">
        <f t="shared" si="3"/>
        <v>5</v>
      </c>
      <c r="Q23" s="18"/>
    </row>
    <row r="24" spans="1:17">
      <c r="A24" s="16">
        <v>44002</v>
      </c>
      <c r="B24" t="s">
        <v>1224</v>
      </c>
      <c r="C24" t="s">
        <v>61</v>
      </c>
      <c r="D24" t="s">
        <v>1272</v>
      </c>
      <c r="E24" t="s">
        <v>99</v>
      </c>
      <c r="F24" t="s">
        <v>67</v>
      </c>
      <c r="G24" t="s">
        <v>35</v>
      </c>
      <c r="I24" s="18"/>
      <c r="Q24" s="18"/>
    </row>
    <row r="25" spans="1:17">
      <c r="A25" s="16">
        <v>44006</v>
      </c>
      <c r="B25" t="s">
        <v>100</v>
      </c>
      <c r="C25" t="s">
        <v>61</v>
      </c>
      <c r="D25" t="s">
        <v>101</v>
      </c>
      <c r="E25" t="s">
        <v>102</v>
      </c>
      <c r="F25" t="s">
        <v>67</v>
      </c>
      <c r="G25" t="s">
        <v>65</v>
      </c>
      <c r="I25" s="18"/>
      <c r="Q25" s="18"/>
    </row>
    <row r="26" spans="1:17">
      <c r="A26" s="16">
        <v>44005</v>
      </c>
      <c r="B26" t="s">
        <v>1225</v>
      </c>
      <c r="C26" t="s">
        <v>61</v>
      </c>
      <c r="D26" t="s">
        <v>103</v>
      </c>
      <c r="E26" t="s">
        <v>104</v>
      </c>
      <c r="F26" t="s">
        <v>67</v>
      </c>
      <c r="G26" t="s">
        <v>35</v>
      </c>
      <c r="I26" s="18"/>
      <c r="Q26" s="18"/>
    </row>
    <row r="27" spans="1:17">
      <c r="A27" s="16">
        <v>44006</v>
      </c>
      <c r="B27" t="s">
        <v>105</v>
      </c>
      <c r="C27" t="s">
        <v>61</v>
      </c>
      <c r="D27" t="s">
        <v>106</v>
      </c>
      <c r="E27" t="s">
        <v>107</v>
      </c>
      <c r="F27" t="s">
        <v>67</v>
      </c>
      <c r="G27" t="s">
        <v>65</v>
      </c>
      <c r="I27" s="18"/>
      <c r="Q27" s="18"/>
    </row>
    <row r="28" spans="1:17">
      <c r="A28" s="16">
        <v>44005</v>
      </c>
      <c r="B28" t="s">
        <v>105</v>
      </c>
      <c r="C28" t="s">
        <v>61</v>
      </c>
      <c r="D28" t="s">
        <v>108</v>
      </c>
      <c r="E28" t="s">
        <v>109</v>
      </c>
      <c r="F28" t="s">
        <v>67</v>
      </c>
      <c r="G28" t="s">
        <v>35</v>
      </c>
      <c r="I28" s="18"/>
      <c r="Q28" s="18"/>
    </row>
    <row r="29" spans="1:17">
      <c r="A29" s="16">
        <v>44004</v>
      </c>
      <c r="B29" t="s">
        <v>105</v>
      </c>
      <c r="C29" t="s">
        <v>74</v>
      </c>
      <c r="D29" t="s">
        <v>110</v>
      </c>
      <c r="E29" t="s">
        <v>111</v>
      </c>
      <c r="F29" t="s">
        <v>67</v>
      </c>
      <c r="G29" t="s">
        <v>65</v>
      </c>
      <c r="I29" s="18"/>
      <c r="Q29" s="18"/>
    </row>
    <row r="30" spans="1:17">
      <c r="A30" s="16">
        <v>44003</v>
      </c>
      <c r="B30" t="s">
        <v>105</v>
      </c>
      <c r="C30" t="s">
        <v>61</v>
      </c>
      <c r="D30" t="s">
        <v>112</v>
      </c>
      <c r="E30" t="s">
        <v>113</v>
      </c>
      <c r="F30" t="s">
        <v>67</v>
      </c>
      <c r="G30" t="s">
        <v>35</v>
      </c>
      <c r="I30" s="18"/>
      <c r="Q30" s="18"/>
    </row>
    <row r="31" spans="1:17">
      <c r="A31" s="16">
        <v>44003</v>
      </c>
      <c r="B31" t="s">
        <v>105</v>
      </c>
      <c r="C31" t="s">
        <v>61</v>
      </c>
      <c r="D31" t="s">
        <v>114</v>
      </c>
      <c r="E31" t="s">
        <v>115</v>
      </c>
      <c r="F31" t="s">
        <v>67</v>
      </c>
      <c r="G31" t="s">
        <v>35</v>
      </c>
      <c r="I31" s="18"/>
      <c r="Q31" s="18"/>
    </row>
    <row r="32" spans="1:17">
      <c r="A32" s="16">
        <v>44003</v>
      </c>
      <c r="B32" t="s">
        <v>105</v>
      </c>
      <c r="C32" t="s">
        <v>61</v>
      </c>
      <c r="D32" t="s">
        <v>1234</v>
      </c>
      <c r="E32" t="s">
        <v>116</v>
      </c>
      <c r="F32" t="s">
        <v>67</v>
      </c>
      <c r="G32" t="s">
        <v>35</v>
      </c>
      <c r="I32" s="18"/>
      <c r="Q32" s="18"/>
    </row>
    <row r="33" spans="1:17">
      <c r="A33" s="16">
        <v>44001</v>
      </c>
      <c r="B33" t="s">
        <v>105</v>
      </c>
      <c r="C33" t="s">
        <v>61</v>
      </c>
      <c r="D33" t="s">
        <v>117</v>
      </c>
      <c r="E33" t="s">
        <v>118</v>
      </c>
      <c r="F33" t="s">
        <v>67</v>
      </c>
      <c r="G33" t="s">
        <v>35</v>
      </c>
      <c r="I33" s="18"/>
      <c r="Q33" s="18"/>
    </row>
    <row r="34" spans="1:17">
      <c r="A34" s="16">
        <v>44007</v>
      </c>
      <c r="B34" t="s">
        <v>119</v>
      </c>
      <c r="C34" t="s">
        <v>61</v>
      </c>
      <c r="D34" t="s">
        <v>1273</v>
      </c>
      <c r="E34" t="s">
        <v>1274</v>
      </c>
      <c r="F34" t="s">
        <v>67</v>
      </c>
      <c r="G34" t="s">
        <v>65</v>
      </c>
      <c r="I34" s="18"/>
      <c r="Q34" s="18"/>
    </row>
    <row r="35" spans="1:17">
      <c r="A35" s="16">
        <v>44006</v>
      </c>
      <c r="B35" t="s">
        <v>119</v>
      </c>
      <c r="C35" t="s">
        <v>61</v>
      </c>
      <c r="D35" t="s">
        <v>120</v>
      </c>
      <c r="E35" t="s">
        <v>121</v>
      </c>
      <c r="F35" t="s">
        <v>67</v>
      </c>
      <c r="G35" t="s">
        <v>35</v>
      </c>
      <c r="I35" s="18"/>
      <c r="Q35" s="18"/>
    </row>
    <row r="36" spans="1:17">
      <c r="A36" s="16">
        <v>44005</v>
      </c>
      <c r="B36" t="s">
        <v>119</v>
      </c>
      <c r="C36" t="s">
        <v>61</v>
      </c>
      <c r="D36" t="s">
        <v>122</v>
      </c>
      <c r="E36" t="s">
        <v>123</v>
      </c>
      <c r="F36" t="s">
        <v>67</v>
      </c>
      <c r="G36" t="s">
        <v>35</v>
      </c>
      <c r="I36" s="18"/>
      <c r="Q36" s="18"/>
    </row>
    <row r="37" spans="1:17">
      <c r="A37" s="16">
        <v>44005</v>
      </c>
      <c r="B37" t="s">
        <v>119</v>
      </c>
      <c r="C37" t="s">
        <v>61</v>
      </c>
      <c r="D37" t="s">
        <v>124</v>
      </c>
      <c r="E37" t="s">
        <v>125</v>
      </c>
      <c r="F37" t="s">
        <v>67</v>
      </c>
      <c r="G37" t="s">
        <v>35</v>
      </c>
    </row>
    <row r="38" spans="1:17">
      <c r="A38" s="16">
        <v>44005</v>
      </c>
      <c r="B38" t="s">
        <v>119</v>
      </c>
      <c r="C38" t="s">
        <v>61</v>
      </c>
      <c r="D38" t="s">
        <v>126</v>
      </c>
      <c r="E38" t="s">
        <v>127</v>
      </c>
      <c r="F38" t="s">
        <v>67</v>
      </c>
      <c r="G38" t="s">
        <v>65</v>
      </c>
    </row>
    <row r="39" spans="1:17">
      <c r="A39" s="16">
        <v>44003</v>
      </c>
      <c r="B39" t="s">
        <v>119</v>
      </c>
      <c r="C39" t="s">
        <v>61</v>
      </c>
      <c r="D39" t="s">
        <v>128</v>
      </c>
      <c r="E39" t="s">
        <v>129</v>
      </c>
      <c r="F39" t="s">
        <v>67</v>
      </c>
      <c r="G39" t="s">
        <v>35</v>
      </c>
    </row>
    <row r="40" spans="1:17">
      <c r="A40" s="16">
        <v>44006</v>
      </c>
      <c r="B40" t="s">
        <v>131</v>
      </c>
      <c r="C40" t="s">
        <v>61</v>
      </c>
      <c r="D40" t="s">
        <v>132</v>
      </c>
      <c r="E40" t="s">
        <v>133</v>
      </c>
      <c r="F40" t="s">
        <v>67</v>
      </c>
      <c r="G40" t="s">
        <v>35</v>
      </c>
    </row>
    <row r="41" spans="1:17">
      <c r="A41" s="16">
        <v>44005</v>
      </c>
      <c r="B41" t="s">
        <v>131</v>
      </c>
      <c r="C41" t="s">
        <v>61</v>
      </c>
      <c r="D41" t="s">
        <v>134</v>
      </c>
      <c r="E41" t="s">
        <v>135</v>
      </c>
      <c r="F41" t="s">
        <v>67</v>
      </c>
      <c r="G41" t="s">
        <v>35</v>
      </c>
    </row>
    <row r="42" spans="1:17">
      <c r="A42" s="16">
        <v>44004</v>
      </c>
      <c r="B42" t="s">
        <v>131</v>
      </c>
      <c r="C42" t="s">
        <v>61</v>
      </c>
      <c r="D42" t="s">
        <v>136</v>
      </c>
      <c r="E42" t="s">
        <v>137</v>
      </c>
      <c r="F42" t="s">
        <v>67</v>
      </c>
      <c r="G42" t="s">
        <v>65</v>
      </c>
    </row>
    <row r="43" spans="1:17">
      <c r="A43" s="16">
        <v>44002</v>
      </c>
      <c r="B43" t="s">
        <v>131</v>
      </c>
      <c r="C43" t="s">
        <v>61</v>
      </c>
      <c r="D43" t="s">
        <v>138</v>
      </c>
      <c r="E43" t="s">
        <v>139</v>
      </c>
      <c r="F43" t="s">
        <v>67</v>
      </c>
      <c r="G43" t="s">
        <v>65</v>
      </c>
    </row>
    <row r="44" spans="1:17">
      <c r="A44" s="16">
        <v>44002</v>
      </c>
      <c r="B44" t="s">
        <v>131</v>
      </c>
      <c r="C44" t="s">
        <v>61</v>
      </c>
      <c r="D44" t="s">
        <v>1275</v>
      </c>
      <c r="E44" t="s">
        <v>1276</v>
      </c>
      <c r="F44" t="s">
        <v>67</v>
      </c>
      <c r="G44" t="s">
        <v>65</v>
      </c>
    </row>
    <row r="45" spans="1:17">
      <c r="A45" s="16">
        <v>44005</v>
      </c>
      <c r="B45" t="s">
        <v>140</v>
      </c>
      <c r="C45" t="s">
        <v>61</v>
      </c>
      <c r="D45" t="s">
        <v>141</v>
      </c>
      <c r="E45" t="s">
        <v>142</v>
      </c>
      <c r="F45" t="s">
        <v>67</v>
      </c>
      <c r="G45" t="s">
        <v>65</v>
      </c>
    </row>
    <row r="46" spans="1:17">
      <c r="A46" s="16">
        <v>44003</v>
      </c>
      <c r="B46" t="s">
        <v>140</v>
      </c>
      <c r="C46" t="s">
        <v>61</v>
      </c>
      <c r="D46" t="s">
        <v>143</v>
      </c>
      <c r="E46" t="s">
        <v>144</v>
      </c>
      <c r="F46" t="s">
        <v>67</v>
      </c>
      <c r="G46" t="s">
        <v>65</v>
      </c>
    </row>
    <row r="47" spans="1:17">
      <c r="A47" s="16">
        <v>44001</v>
      </c>
      <c r="B47" t="s">
        <v>140</v>
      </c>
      <c r="C47" t="s">
        <v>61</v>
      </c>
      <c r="D47" t="s">
        <v>145</v>
      </c>
      <c r="E47" t="s">
        <v>146</v>
      </c>
      <c r="F47" t="s">
        <v>67</v>
      </c>
      <c r="G47" t="s">
        <v>35</v>
      </c>
    </row>
    <row r="48" spans="1:17">
      <c r="A48" s="16">
        <v>44001</v>
      </c>
      <c r="B48" t="s">
        <v>140</v>
      </c>
      <c r="C48" t="s">
        <v>61</v>
      </c>
      <c r="D48" t="s">
        <v>147</v>
      </c>
      <c r="E48" t="s">
        <v>148</v>
      </c>
      <c r="F48" t="s">
        <v>67</v>
      </c>
      <c r="G48" t="s">
        <v>65</v>
      </c>
    </row>
    <row r="49" spans="1:7">
      <c r="A49" s="16">
        <v>44003</v>
      </c>
      <c r="B49" t="s">
        <v>149</v>
      </c>
      <c r="C49" t="s">
        <v>74</v>
      </c>
      <c r="D49" t="s">
        <v>150</v>
      </c>
      <c r="E49" t="s">
        <v>151</v>
      </c>
      <c r="F49" t="s">
        <v>67</v>
      </c>
      <c r="G49" t="s">
        <v>35</v>
      </c>
    </row>
    <row r="50" spans="1:7">
      <c r="A50" s="16">
        <v>44003</v>
      </c>
      <c r="B50" t="s">
        <v>1235</v>
      </c>
      <c r="C50" t="s">
        <v>61</v>
      </c>
      <c r="D50" t="s">
        <v>1238</v>
      </c>
      <c r="E50">
        <v>13468549</v>
      </c>
      <c r="F50" t="s">
        <v>1236</v>
      </c>
      <c r="G50" t="s">
        <v>65</v>
      </c>
    </row>
    <row r="51" spans="1:7">
      <c r="A51" s="16">
        <v>44006</v>
      </c>
      <c r="B51" t="s">
        <v>1235</v>
      </c>
      <c r="C51" t="s">
        <v>61</v>
      </c>
      <c r="D51" t="s">
        <v>1237</v>
      </c>
      <c r="E51">
        <v>20412998</v>
      </c>
      <c r="F51" t="s">
        <v>1236</v>
      </c>
      <c r="G51" t="s">
        <v>65</v>
      </c>
    </row>
    <row r="52" spans="1:7">
      <c r="A52" s="16">
        <v>44005</v>
      </c>
      <c r="B52" t="s">
        <v>1239</v>
      </c>
      <c r="C52" t="s">
        <v>61</v>
      </c>
      <c r="D52" t="s">
        <v>1240</v>
      </c>
      <c r="E52">
        <v>14276166</v>
      </c>
      <c r="F52" t="s">
        <v>1236</v>
      </c>
      <c r="G52" t="s">
        <v>65</v>
      </c>
    </row>
    <row r="53" spans="1:7">
      <c r="A53" s="16">
        <v>44007</v>
      </c>
      <c r="B53" t="s">
        <v>1258</v>
      </c>
      <c r="C53" t="s">
        <v>61</v>
      </c>
      <c r="D53" t="s">
        <v>1241</v>
      </c>
      <c r="E53" t="s">
        <v>1242</v>
      </c>
      <c r="F53" t="s">
        <v>67</v>
      </c>
      <c r="G53" t="s">
        <v>35</v>
      </c>
    </row>
    <row r="54" spans="1:7">
      <c r="A54" s="16">
        <v>44007</v>
      </c>
      <c r="B54" t="s">
        <v>1258</v>
      </c>
      <c r="C54" t="s">
        <v>61</v>
      </c>
      <c r="D54" t="s">
        <v>1243</v>
      </c>
      <c r="E54" t="s">
        <v>1244</v>
      </c>
      <c r="F54" t="s">
        <v>67</v>
      </c>
      <c r="G54" t="s">
        <v>35</v>
      </c>
    </row>
    <row r="55" spans="1:7">
      <c r="A55" s="16">
        <v>44005</v>
      </c>
      <c r="B55" t="s">
        <v>1258</v>
      </c>
      <c r="C55" t="s">
        <v>61</v>
      </c>
      <c r="D55" t="s">
        <v>1245</v>
      </c>
      <c r="E55" t="s">
        <v>1246</v>
      </c>
      <c r="F55" t="s">
        <v>67</v>
      </c>
      <c r="G55" t="s">
        <v>35</v>
      </c>
    </row>
    <row r="56" spans="1:7">
      <c r="A56" s="16">
        <v>44002</v>
      </c>
      <c r="B56" t="s">
        <v>1258</v>
      </c>
      <c r="C56" t="s">
        <v>61</v>
      </c>
      <c r="D56" t="s">
        <v>1247</v>
      </c>
      <c r="E56" t="s">
        <v>1248</v>
      </c>
      <c r="F56" t="s">
        <v>67</v>
      </c>
      <c r="G56" t="s">
        <v>65</v>
      </c>
    </row>
    <row r="57" spans="1:7">
      <c r="A57" s="16">
        <v>44004</v>
      </c>
      <c r="B57" t="s">
        <v>1249</v>
      </c>
      <c r="C57" t="s">
        <v>61</v>
      </c>
      <c r="D57" t="s">
        <v>1250</v>
      </c>
      <c r="E57">
        <v>11216477</v>
      </c>
      <c r="F57" t="s">
        <v>1236</v>
      </c>
      <c r="G57" t="s">
        <v>65</v>
      </c>
    </row>
    <row r="58" spans="1:7">
      <c r="A58" s="16">
        <v>44002</v>
      </c>
      <c r="B58" t="s">
        <v>131</v>
      </c>
      <c r="C58" t="s">
        <v>61</v>
      </c>
      <c r="D58" t="s">
        <v>138</v>
      </c>
      <c r="E58" t="s">
        <v>139</v>
      </c>
      <c r="F58" t="s">
        <v>67</v>
      </c>
      <c r="G58" t="s">
        <v>65</v>
      </c>
    </row>
    <row r="59" spans="1:7">
      <c r="A59" s="16">
        <v>44002</v>
      </c>
      <c r="B59" t="s">
        <v>1258</v>
      </c>
      <c r="C59" t="s">
        <v>61</v>
      </c>
      <c r="D59" t="s">
        <v>1247</v>
      </c>
      <c r="E59" t="s">
        <v>1248</v>
      </c>
      <c r="F59" t="s">
        <v>67</v>
      </c>
      <c r="G59" t="s">
        <v>65</v>
      </c>
    </row>
    <row r="60" spans="1:7">
      <c r="A60" s="16">
        <v>44001</v>
      </c>
      <c r="B60" t="s">
        <v>72</v>
      </c>
      <c r="C60" t="s">
        <v>61</v>
      </c>
      <c r="D60" t="s">
        <v>75</v>
      </c>
      <c r="E60" t="s">
        <v>76</v>
      </c>
      <c r="F60" t="s">
        <v>67</v>
      </c>
      <c r="G60" t="s">
        <v>35</v>
      </c>
    </row>
    <row r="61" spans="1:7">
      <c r="A61" s="16">
        <v>44001</v>
      </c>
      <c r="B61" t="s">
        <v>72</v>
      </c>
      <c r="C61" t="s">
        <v>61</v>
      </c>
      <c r="D61" t="s">
        <v>77</v>
      </c>
      <c r="E61" t="s">
        <v>78</v>
      </c>
      <c r="F61" t="s">
        <v>67</v>
      </c>
      <c r="G61" t="s">
        <v>65</v>
      </c>
    </row>
    <row r="62" spans="1:7">
      <c r="A62" s="16">
        <v>44001</v>
      </c>
      <c r="B62" t="s">
        <v>82</v>
      </c>
      <c r="C62" t="s">
        <v>61</v>
      </c>
      <c r="D62" t="s">
        <v>89</v>
      </c>
      <c r="E62" t="s">
        <v>90</v>
      </c>
      <c r="F62" t="s">
        <v>67</v>
      </c>
      <c r="G62" t="s">
        <v>65</v>
      </c>
    </row>
    <row r="63" spans="1:7">
      <c r="A63" s="16">
        <v>44001</v>
      </c>
      <c r="B63" t="s">
        <v>105</v>
      </c>
      <c r="C63" t="s">
        <v>61</v>
      </c>
      <c r="D63" t="s">
        <v>117</v>
      </c>
      <c r="E63" t="s">
        <v>118</v>
      </c>
      <c r="F63" t="s">
        <v>67</v>
      </c>
      <c r="G63" t="s">
        <v>35</v>
      </c>
    </row>
    <row r="64" spans="1:7">
      <c r="A64" s="16">
        <v>44001</v>
      </c>
      <c r="B64" t="s">
        <v>140</v>
      </c>
      <c r="C64" t="s">
        <v>61</v>
      </c>
      <c r="D64" t="s">
        <v>145</v>
      </c>
      <c r="E64" t="s">
        <v>146</v>
      </c>
      <c r="F64" t="s">
        <v>67</v>
      </c>
      <c r="G64" t="s">
        <v>35</v>
      </c>
    </row>
    <row r="65" spans="1:7">
      <c r="A65" s="16">
        <v>44001</v>
      </c>
      <c r="B65" t="s">
        <v>140</v>
      </c>
      <c r="C65" t="s">
        <v>61</v>
      </c>
      <c r="D65" t="s">
        <v>147</v>
      </c>
      <c r="E65" t="s">
        <v>148</v>
      </c>
      <c r="F65" t="s">
        <v>67</v>
      </c>
      <c r="G65" t="s">
        <v>65</v>
      </c>
    </row>
    <row r="70" spans="1:7">
      <c r="A70" s="16"/>
    </row>
    <row r="71" spans="1:7">
      <c r="A71" s="16"/>
    </row>
    <row r="72" spans="1:7">
      <c r="A72" s="16"/>
    </row>
    <row r="73" spans="1:7">
      <c r="A73" s="16"/>
    </row>
    <row r="74" spans="1:7">
      <c r="A74" s="16"/>
    </row>
    <row r="75" spans="1:7">
      <c r="A75" s="16"/>
    </row>
    <row r="76" spans="1:7">
      <c r="A76" s="16"/>
    </row>
    <row r="77" spans="1:7">
      <c r="A77" s="16"/>
    </row>
    <row r="78" spans="1:7">
      <c r="A78" s="16"/>
    </row>
    <row r="79" spans="1:7">
      <c r="A79" s="16"/>
    </row>
    <row r="80" spans="1:7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</sheetData>
  <autoFilter ref="A1:G65"/>
  <sortState ref="A2:G234">
    <sortCondition descending="1" ref="A2:A234"/>
  </sortState>
  <mergeCells count="3">
    <mergeCell ref="I3:J3"/>
    <mergeCell ref="L3:M3"/>
    <mergeCell ref="O3:R3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2"/>
  <sheetViews>
    <sheetView zoomScale="75" zoomScaleNormal="75" workbookViewId="0">
      <selection activeCell="E17" sqref="E17"/>
    </sheetView>
  </sheetViews>
  <sheetFormatPr baseColWidth="10" defaultColWidth="9.140625" defaultRowHeight="12.75"/>
  <cols>
    <col min="1" max="2" width="14.42578125" style="105"/>
    <col min="3" max="3" width="20.5703125" style="105" customWidth="1"/>
    <col min="4" max="4" width="18.28515625" style="105" customWidth="1"/>
    <col min="5" max="5" width="14.42578125" style="105"/>
    <col min="6" max="6" width="32.140625" style="105" customWidth="1"/>
    <col min="7" max="7" width="31.7109375" style="105" customWidth="1"/>
    <col min="8" max="8" width="32.42578125" style="105" customWidth="1"/>
    <col min="9" max="11" width="14.42578125" style="105"/>
    <col min="12" max="1025" width="11.5703125"/>
  </cols>
  <sheetData>
    <row r="1" spans="1:11">
      <c r="A1" s="62"/>
      <c r="B1" s="62"/>
      <c r="C1" s="62"/>
      <c r="D1" s="62"/>
      <c r="E1" s="62"/>
      <c r="F1" s="63" t="s">
        <v>152</v>
      </c>
      <c r="G1" s="64"/>
      <c r="H1" s="64" t="s">
        <v>153</v>
      </c>
      <c r="I1" s="62">
        <v>1</v>
      </c>
      <c r="J1" s="62"/>
      <c r="K1" s="62"/>
    </row>
    <row r="2" spans="1:11">
      <c r="A2" s="62"/>
      <c r="B2" s="62"/>
      <c r="C2" s="62"/>
      <c r="D2" s="62"/>
      <c r="E2" s="62"/>
      <c r="F2" s="62"/>
      <c r="G2" s="64"/>
      <c r="H2" s="64" t="s">
        <v>154</v>
      </c>
      <c r="I2" s="62">
        <v>2</v>
      </c>
      <c r="J2" s="62"/>
      <c r="K2" s="62"/>
    </row>
    <row r="3" spans="1:11">
      <c r="A3" s="62"/>
      <c r="B3" s="62"/>
      <c r="C3" s="62"/>
      <c r="D3" s="62"/>
      <c r="E3" s="62"/>
      <c r="F3" s="62"/>
      <c r="G3" s="64"/>
      <c r="H3" s="64" t="s">
        <v>155</v>
      </c>
      <c r="I3" s="62">
        <v>3</v>
      </c>
      <c r="J3" s="62"/>
      <c r="K3" s="62"/>
    </row>
    <row r="4" spans="1:11">
      <c r="A4" s="62"/>
      <c r="B4" s="62"/>
      <c r="C4" s="62"/>
      <c r="D4" s="62"/>
      <c r="E4" s="62"/>
      <c r="F4" s="62"/>
      <c r="G4" s="64"/>
      <c r="H4" s="64" t="s">
        <v>156</v>
      </c>
      <c r="I4" s="62">
        <v>4</v>
      </c>
      <c r="J4" s="62"/>
      <c r="K4" s="62"/>
    </row>
    <row r="5" spans="1:11">
      <c r="A5" s="62"/>
      <c r="B5" s="62"/>
      <c r="C5" s="62"/>
      <c r="D5" s="62"/>
      <c r="E5" s="62"/>
      <c r="F5" s="62"/>
      <c r="G5" s="64"/>
      <c r="H5" s="64" t="s">
        <v>157</v>
      </c>
      <c r="I5" s="62">
        <v>5</v>
      </c>
      <c r="J5" s="62"/>
      <c r="K5" s="62"/>
    </row>
    <row r="6" spans="1:11">
      <c r="A6" s="62"/>
      <c r="B6" s="62"/>
      <c r="C6" s="62"/>
      <c r="D6" s="62"/>
      <c r="E6" s="62"/>
      <c r="F6" s="62"/>
      <c r="G6" s="64"/>
      <c r="H6" s="64" t="s">
        <v>158</v>
      </c>
      <c r="I6" s="62">
        <v>6</v>
      </c>
      <c r="J6" s="62"/>
      <c r="K6" s="62"/>
    </row>
    <row r="7" spans="1:11" ht="25.5">
      <c r="A7" s="62"/>
      <c r="B7" s="62"/>
      <c r="C7" s="62"/>
      <c r="D7" s="62"/>
      <c r="E7" s="62"/>
      <c r="F7" s="62"/>
      <c r="G7" s="64"/>
      <c r="H7" s="64" t="s">
        <v>159</v>
      </c>
      <c r="I7" s="62">
        <v>7</v>
      </c>
      <c r="J7" s="62"/>
      <c r="K7" s="62"/>
    </row>
    <row r="8" spans="1:11" ht="25.5">
      <c r="A8" s="62"/>
      <c r="B8" s="62"/>
      <c r="C8" s="62"/>
      <c r="D8" s="62"/>
      <c r="E8" s="62"/>
      <c r="F8" s="62"/>
      <c r="G8" s="64"/>
      <c r="H8" s="64" t="s">
        <v>160</v>
      </c>
      <c r="I8" s="62">
        <v>8</v>
      </c>
      <c r="J8" s="62"/>
      <c r="K8" s="62"/>
    </row>
    <row r="9" spans="1:11" ht="35.25" customHeight="1">
      <c r="A9" s="65" t="s">
        <v>161</v>
      </c>
      <c r="B9" s="65" t="s">
        <v>162</v>
      </c>
      <c r="C9" s="65" t="s">
        <v>163</v>
      </c>
      <c r="D9" s="65" t="s">
        <v>164</v>
      </c>
      <c r="E9" s="65" t="s">
        <v>165</v>
      </c>
      <c r="F9" s="65" t="s">
        <v>25</v>
      </c>
      <c r="G9" s="65" t="s">
        <v>166</v>
      </c>
      <c r="H9" s="121" t="s">
        <v>167</v>
      </c>
      <c r="I9" s="122"/>
      <c r="J9" s="66" t="s">
        <v>168</v>
      </c>
      <c r="K9" s="66" t="s">
        <v>169</v>
      </c>
    </row>
    <row r="10" spans="1:11" ht="15">
      <c r="A10" s="67">
        <v>43996</v>
      </c>
      <c r="B10" s="67">
        <v>43997</v>
      </c>
      <c r="C10" s="68" t="s">
        <v>170</v>
      </c>
      <c r="D10" s="68" t="s">
        <v>171</v>
      </c>
      <c r="E10" s="69">
        <v>35980921</v>
      </c>
      <c r="F10" s="68" t="s">
        <v>172</v>
      </c>
      <c r="G10" s="70" t="s">
        <v>173</v>
      </c>
      <c r="H10" s="71" t="str">
        <f t="shared" ref="H10:H264" si="0">LOOKUP(I10,$I$1:$I$8,$H$1:$H$8)</f>
        <v xml:space="preserve">En Gestion actualmente </v>
      </c>
      <c r="I10" s="72">
        <v>4</v>
      </c>
      <c r="J10" s="73"/>
      <c r="K10" s="73"/>
    </row>
    <row r="11" spans="1:11" ht="15">
      <c r="A11" s="67">
        <v>43996</v>
      </c>
      <c r="B11" s="67">
        <v>43997</v>
      </c>
      <c r="C11" s="68" t="s">
        <v>174</v>
      </c>
      <c r="D11" s="68" t="s">
        <v>175</v>
      </c>
      <c r="E11" s="69">
        <v>92903687</v>
      </c>
      <c r="F11" s="74"/>
      <c r="G11" s="75"/>
      <c r="H11" s="71" t="str">
        <f t="shared" si="0"/>
        <v>Sin Respuesta/Fracaso/No Posperó</v>
      </c>
      <c r="I11" s="72">
        <v>2</v>
      </c>
      <c r="J11" s="73"/>
      <c r="K11" s="73"/>
    </row>
    <row r="12" spans="1:11" ht="15">
      <c r="A12" s="67">
        <v>43996</v>
      </c>
      <c r="B12" s="67">
        <v>43997</v>
      </c>
      <c r="C12" s="68" t="s">
        <v>176</v>
      </c>
      <c r="D12" s="68" t="s">
        <v>177</v>
      </c>
      <c r="E12" s="69">
        <v>33875374</v>
      </c>
      <c r="F12" s="68"/>
      <c r="G12" s="75"/>
      <c r="H12" s="71" t="str">
        <f t="shared" si="0"/>
        <v>Sin Respuesta/Fracaso/No Posperó</v>
      </c>
      <c r="I12" s="72">
        <v>2</v>
      </c>
      <c r="J12" s="73"/>
      <c r="K12" s="73"/>
    </row>
    <row r="13" spans="1:11" ht="15">
      <c r="A13" s="67">
        <v>43996</v>
      </c>
      <c r="B13" s="67">
        <v>43997</v>
      </c>
      <c r="C13" s="68" t="s">
        <v>178</v>
      </c>
      <c r="D13" s="68" t="s">
        <v>179</v>
      </c>
      <c r="E13" s="69">
        <v>53330273</v>
      </c>
      <c r="F13" s="74"/>
      <c r="G13" s="70" t="s">
        <v>180</v>
      </c>
      <c r="H13" s="71" t="str">
        <f t="shared" si="0"/>
        <v>Sin Respuesta/Fracaso/No Posperó</v>
      </c>
      <c r="I13" s="72">
        <v>2</v>
      </c>
      <c r="J13" s="73"/>
      <c r="K13" s="73"/>
    </row>
    <row r="14" spans="1:11" ht="15">
      <c r="A14" s="67">
        <v>43996</v>
      </c>
      <c r="B14" s="67">
        <v>43997</v>
      </c>
      <c r="C14" s="68" t="s">
        <v>181</v>
      </c>
      <c r="D14" s="68" t="s">
        <v>182</v>
      </c>
      <c r="E14" s="69">
        <v>93717402</v>
      </c>
      <c r="F14" s="74" t="s">
        <v>183</v>
      </c>
      <c r="G14" s="70" t="s">
        <v>180</v>
      </c>
      <c r="H14" s="71" t="str">
        <f t="shared" si="0"/>
        <v>Sin Respuesta/Fracaso/No Posperó</v>
      </c>
      <c r="I14" s="72">
        <v>2</v>
      </c>
      <c r="J14" s="73"/>
      <c r="K14" s="73"/>
    </row>
    <row r="15" spans="1:11" ht="15">
      <c r="A15" s="67">
        <v>43996</v>
      </c>
      <c r="B15" s="67">
        <v>43997</v>
      </c>
      <c r="C15" s="68" t="s">
        <v>184</v>
      </c>
      <c r="D15" s="68" t="s">
        <v>185</v>
      </c>
      <c r="E15" s="69">
        <v>52439617</v>
      </c>
      <c r="F15" s="74"/>
      <c r="G15" s="75"/>
      <c r="H15" s="71" t="str">
        <f t="shared" si="0"/>
        <v>Suspendido/Cancelado</v>
      </c>
      <c r="I15" s="72">
        <v>3</v>
      </c>
      <c r="J15" s="73"/>
      <c r="K15" s="73"/>
    </row>
    <row r="16" spans="1:11" ht="15">
      <c r="A16" s="67">
        <v>43996</v>
      </c>
      <c r="B16" s="67">
        <v>43997</v>
      </c>
      <c r="C16" s="68" t="s">
        <v>186</v>
      </c>
      <c r="D16" s="68" t="s">
        <v>187</v>
      </c>
      <c r="E16" s="69">
        <v>94483129</v>
      </c>
      <c r="F16" s="74"/>
      <c r="G16" s="75"/>
      <c r="H16" s="71" t="str">
        <f t="shared" si="0"/>
        <v>Suspendido/Cancelado</v>
      </c>
      <c r="I16" s="72">
        <v>3</v>
      </c>
      <c r="J16" s="73"/>
      <c r="K16" s="73"/>
    </row>
    <row r="17" spans="1:11" ht="15">
      <c r="A17" s="67">
        <v>43996</v>
      </c>
      <c r="B17" s="67">
        <v>43997</v>
      </c>
      <c r="C17" s="68" t="s">
        <v>188</v>
      </c>
      <c r="D17" s="68" t="s">
        <v>189</v>
      </c>
      <c r="E17" s="69">
        <v>37559538</v>
      </c>
      <c r="F17" s="74" t="s">
        <v>190</v>
      </c>
      <c r="G17" s="75" t="s">
        <v>191</v>
      </c>
      <c r="H17" s="71" t="str">
        <f t="shared" si="0"/>
        <v>Sin Respuesta/Fracaso/No Posperó</v>
      </c>
      <c r="I17" s="72">
        <v>2</v>
      </c>
      <c r="J17" s="73"/>
      <c r="K17" s="73"/>
    </row>
    <row r="18" spans="1:11" ht="15">
      <c r="A18" s="67">
        <v>43996</v>
      </c>
      <c r="B18" s="67">
        <v>43997</v>
      </c>
      <c r="C18" s="68" t="s">
        <v>192</v>
      </c>
      <c r="D18" s="68" t="s">
        <v>193</v>
      </c>
      <c r="E18" s="69">
        <v>23552086</v>
      </c>
      <c r="F18" s="74"/>
      <c r="G18" s="75"/>
      <c r="H18" s="71" t="str">
        <f t="shared" si="0"/>
        <v>Sin Respuesta/Fracaso/No Posperó</v>
      </c>
      <c r="I18" s="72">
        <v>2</v>
      </c>
      <c r="J18" s="73"/>
      <c r="K18" s="73"/>
    </row>
    <row r="19" spans="1:11" ht="15">
      <c r="A19" s="67">
        <v>43996</v>
      </c>
      <c r="B19" s="67">
        <v>43997</v>
      </c>
      <c r="C19" s="68" t="s">
        <v>194</v>
      </c>
      <c r="D19" s="68" t="s">
        <v>195</v>
      </c>
      <c r="E19" s="69">
        <v>18519131</v>
      </c>
      <c r="F19" s="74" t="s">
        <v>190</v>
      </c>
      <c r="G19" s="75" t="s">
        <v>173</v>
      </c>
      <c r="H19" s="71" t="str">
        <f t="shared" si="0"/>
        <v>Error o sin OOSS</v>
      </c>
      <c r="I19" s="72">
        <v>5</v>
      </c>
      <c r="J19" s="73"/>
      <c r="K19" s="73"/>
    </row>
    <row r="20" spans="1:11" ht="15">
      <c r="A20" s="67">
        <v>43996</v>
      </c>
      <c r="B20" s="67">
        <v>43997</v>
      </c>
      <c r="C20" s="68" t="s">
        <v>196</v>
      </c>
      <c r="D20" s="68" t="s">
        <v>197</v>
      </c>
      <c r="E20" s="69">
        <v>34907079</v>
      </c>
      <c r="F20" s="74" t="s">
        <v>172</v>
      </c>
      <c r="G20" s="70" t="s">
        <v>173</v>
      </c>
      <c r="H20" s="71" t="str">
        <f t="shared" si="0"/>
        <v>Sin Respuesta/Fracaso/No Posperó</v>
      </c>
      <c r="I20" s="72">
        <v>2</v>
      </c>
      <c r="J20" s="73"/>
      <c r="K20" s="73"/>
    </row>
    <row r="21" spans="1:11" ht="15">
      <c r="A21" s="67">
        <v>43996</v>
      </c>
      <c r="B21" s="67">
        <v>43997</v>
      </c>
      <c r="C21" s="68" t="s">
        <v>198</v>
      </c>
      <c r="D21" s="68" t="s">
        <v>199</v>
      </c>
      <c r="E21" s="69">
        <v>94315581</v>
      </c>
      <c r="F21" s="74" t="s">
        <v>200</v>
      </c>
      <c r="G21" s="70" t="s">
        <v>180</v>
      </c>
      <c r="H21" s="71" t="str">
        <f t="shared" si="0"/>
        <v xml:space="preserve">En Gestion actualmente </v>
      </c>
      <c r="I21" s="72">
        <v>4</v>
      </c>
      <c r="J21" s="73"/>
      <c r="K21" s="73"/>
    </row>
    <row r="22" spans="1:11" ht="15">
      <c r="A22" s="67">
        <v>43996</v>
      </c>
      <c r="B22" s="67">
        <v>43997</v>
      </c>
      <c r="C22" s="68" t="s">
        <v>201</v>
      </c>
      <c r="D22" s="68" t="s">
        <v>202</v>
      </c>
      <c r="E22" s="69">
        <v>94275878</v>
      </c>
      <c r="F22" s="74" t="s">
        <v>200</v>
      </c>
      <c r="G22" s="70" t="s">
        <v>180</v>
      </c>
      <c r="H22" s="71" t="str">
        <f t="shared" si="0"/>
        <v>Exito</v>
      </c>
      <c r="I22" s="72">
        <v>1</v>
      </c>
      <c r="J22" s="73"/>
      <c r="K22" s="73"/>
    </row>
    <row r="23" spans="1:11" ht="15">
      <c r="A23" s="67">
        <v>43996</v>
      </c>
      <c r="B23" s="67">
        <v>43997</v>
      </c>
      <c r="C23" s="68" t="s">
        <v>203</v>
      </c>
      <c r="D23" s="68" t="s">
        <v>204</v>
      </c>
      <c r="E23" s="69">
        <v>30463225</v>
      </c>
      <c r="F23" s="74"/>
      <c r="G23" s="70"/>
      <c r="H23" s="71" t="str">
        <f t="shared" si="0"/>
        <v>Error o sin OOSS</v>
      </c>
      <c r="I23" s="72">
        <v>5</v>
      </c>
      <c r="J23" s="73"/>
      <c r="K23" s="73"/>
    </row>
    <row r="24" spans="1:11" ht="15">
      <c r="A24" s="67">
        <v>43996</v>
      </c>
      <c r="B24" s="67">
        <v>43997</v>
      </c>
      <c r="C24" s="68" t="s">
        <v>205</v>
      </c>
      <c r="D24" s="68" t="s">
        <v>206</v>
      </c>
      <c r="E24" s="69">
        <v>17362814</v>
      </c>
      <c r="F24" s="74" t="s">
        <v>207</v>
      </c>
      <c r="G24" s="75" t="s">
        <v>180</v>
      </c>
      <c r="H24" s="71" t="str">
        <f t="shared" si="0"/>
        <v>Error o sin OOSS</v>
      </c>
      <c r="I24" s="72">
        <v>5</v>
      </c>
      <c r="J24" s="73"/>
      <c r="K24" s="73"/>
    </row>
    <row r="25" spans="1:11" ht="15">
      <c r="A25" s="67">
        <v>43996</v>
      </c>
      <c r="B25" s="67">
        <v>43997</v>
      </c>
      <c r="C25" s="68" t="s">
        <v>208</v>
      </c>
      <c r="D25" s="68" t="s">
        <v>209</v>
      </c>
      <c r="E25" s="69">
        <v>27028593</v>
      </c>
      <c r="F25" s="68" t="s">
        <v>210</v>
      </c>
      <c r="G25" s="75" t="s">
        <v>180</v>
      </c>
      <c r="H25" s="71" t="str">
        <f t="shared" si="0"/>
        <v>Error o sin OOSS</v>
      </c>
      <c r="I25" s="72">
        <v>5</v>
      </c>
      <c r="J25" s="73"/>
      <c r="K25" s="73"/>
    </row>
    <row r="26" spans="1:11" ht="15">
      <c r="A26" s="67">
        <v>43996</v>
      </c>
      <c r="B26" s="67">
        <v>43997</v>
      </c>
      <c r="C26" s="68" t="s">
        <v>211</v>
      </c>
      <c r="D26" s="68" t="s">
        <v>212</v>
      </c>
      <c r="E26" s="69">
        <v>32210916</v>
      </c>
      <c r="F26" s="74"/>
      <c r="G26" s="75" t="s">
        <v>213</v>
      </c>
      <c r="H26" s="71" t="str">
        <f t="shared" si="0"/>
        <v>Derivado a domicilio por decisión médica</v>
      </c>
      <c r="I26" s="72">
        <v>7</v>
      </c>
      <c r="J26" s="73"/>
      <c r="K26" s="73"/>
    </row>
    <row r="27" spans="1:11" ht="15">
      <c r="A27" s="67">
        <v>43996</v>
      </c>
      <c r="B27" s="67">
        <v>43997</v>
      </c>
      <c r="C27" s="68" t="s">
        <v>214</v>
      </c>
      <c r="D27" s="68" t="s">
        <v>215</v>
      </c>
      <c r="E27" s="69">
        <v>39316161</v>
      </c>
      <c r="F27" s="68" t="s">
        <v>216</v>
      </c>
      <c r="G27" s="70" t="s">
        <v>213</v>
      </c>
      <c r="H27" s="71" t="str">
        <f t="shared" si="0"/>
        <v>Error o sin OOSS</v>
      </c>
      <c r="I27" s="72">
        <v>5</v>
      </c>
      <c r="J27" s="73"/>
      <c r="K27" s="73"/>
    </row>
    <row r="28" spans="1:11" ht="15">
      <c r="A28" s="67">
        <v>43996</v>
      </c>
      <c r="B28" s="67">
        <v>43997</v>
      </c>
      <c r="C28" s="68" t="s">
        <v>217</v>
      </c>
      <c r="D28" s="68" t="s">
        <v>218</v>
      </c>
      <c r="E28" s="69">
        <v>39067354</v>
      </c>
      <c r="F28" s="74" t="s">
        <v>219</v>
      </c>
      <c r="G28" s="75" t="s">
        <v>213</v>
      </c>
      <c r="H28" s="71" t="str">
        <f t="shared" si="0"/>
        <v>Derivado a domicilio por decisión médica</v>
      </c>
      <c r="I28" s="72">
        <v>7</v>
      </c>
      <c r="J28" s="73"/>
      <c r="K28" s="73"/>
    </row>
    <row r="29" spans="1:11" ht="15">
      <c r="A29" s="67">
        <v>43997</v>
      </c>
      <c r="B29" s="67">
        <v>43998</v>
      </c>
      <c r="C29" s="76" t="s">
        <v>220</v>
      </c>
      <c r="D29" s="76" t="s">
        <v>221</v>
      </c>
      <c r="E29" s="77">
        <v>95520606</v>
      </c>
      <c r="F29" s="74" t="s">
        <v>222</v>
      </c>
      <c r="G29" s="75" t="s">
        <v>223</v>
      </c>
      <c r="H29" s="71" t="str">
        <f t="shared" si="0"/>
        <v>Exito</v>
      </c>
      <c r="I29" s="72">
        <v>1</v>
      </c>
      <c r="J29" s="73"/>
      <c r="K29" s="73"/>
    </row>
    <row r="30" spans="1:11" ht="15">
      <c r="A30" s="67">
        <v>43997</v>
      </c>
      <c r="B30" s="67">
        <v>43998</v>
      </c>
      <c r="C30" s="76" t="s">
        <v>224</v>
      </c>
      <c r="D30" s="76" t="s">
        <v>214</v>
      </c>
      <c r="E30" s="77">
        <v>94456020</v>
      </c>
      <c r="F30" s="74"/>
      <c r="G30" s="75" t="s">
        <v>223</v>
      </c>
      <c r="H30" s="71" t="e">
        <f t="shared" si="0"/>
        <v>#N/A</v>
      </c>
      <c r="I30" s="73"/>
      <c r="J30" s="73"/>
      <c r="K30" s="73"/>
    </row>
    <row r="31" spans="1:11" ht="15">
      <c r="A31" s="67">
        <v>43997</v>
      </c>
      <c r="B31" s="67">
        <v>43998</v>
      </c>
      <c r="C31" s="76" t="s">
        <v>225</v>
      </c>
      <c r="D31" s="76" t="s">
        <v>171</v>
      </c>
      <c r="E31" s="77">
        <v>92989952</v>
      </c>
      <c r="F31" s="74" t="s">
        <v>226</v>
      </c>
      <c r="G31" s="75" t="s">
        <v>223</v>
      </c>
      <c r="H31" s="71" t="str">
        <f t="shared" si="0"/>
        <v>Sin Respuesta/Fracaso/No Posperó</v>
      </c>
      <c r="I31" s="72">
        <v>2</v>
      </c>
      <c r="J31" s="73"/>
      <c r="K31" s="73"/>
    </row>
    <row r="32" spans="1:11" ht="15">
      <c r="A32" s="67">
        <v>43997</v>
      </c>
      <c r="B32" s="67">
        <v>43998</v>
      </c>
      <c r="C32" s="76" t="s">
        <v>227</v>
      </c>
      <c r="D32" s="76" t="s">
        <v>228</v>
      </c>
      <c r="E32" s="77">
        <v>34800046</v>
      </c>
      <c r="F32" s="74" t="s">
        <v>229</v>
      </c>
      <c r="G32" s="75" t="s">
        <v>230</v>
      </c>
      <c r="H32" s="71" t="str">
        <f t="shared" si="0"/>
        <v xml:space="preserve">En Gestion actualmente </v>
      </c>
      <c r="I32" s="72">
        <v>4</v>
      </c>
      <c r="J32" s="73"/>
      <c r="K32" s="73"/>
    </row>
    <row r="33" spans="1:11" ht="15">
      <c r="A33" s="67">
        <v>43997</v>
      </c>
      <c r="B33" s="67">
        <v>43998</v>
      </c>
      <c r="C33" s="76" t="s">
        <v>178</v>
      </c>
      <c r="D33" s="76" t="s">
        <v>231</v>
      </c>
      <c r="E33" s="77">
        <v>53330273</v>
      </c>
      <c r="F33" s="74"/>
      <c r="G33" s="75" t="s">
        <v>230</v>
      </c>
      <c r="H33" s="71" t="str">
        <f t="shared" si="0"/>
        <v>Sin Respuesta/Fracaso/No Posperó</v>
      </c>
      <c r="I33" s="72">
        <v>2</v>
      </c>
      <c r="J33" s="73"/>
      <c r="K33" s="73"/>
    </row>
    <row r="34" spans="1:11" ht="15">
      <c r="A34" s="67">
        <v>43997</v>
      </c>
      <c r="B34" s="67">
        <v>43998</v>
      </c>
      <c r="C34" s="76" t="s">
        <v>178</v>
      </c>
      <c r="D34" s="76" t="s">
        <v>179</v>
      </c>
      <c r="E34" s="77">
        <v>53330273</v>
      </c>
      <c r="F34" s="74"/>
      <c r="G34" s="75" t="s">
        <v>230</v>
      </c>
      <c r="H34" s="71" t="str">
        <f t="shared" si="0"/>
        <v>Sin Respuesta/Fracaso/No Posperó</v>
      </c>
      <c r="I34" s="72">
        <v>2</v>
      </c>
      <c r="J34" s="73"/>
      <c r="K34" s="73"/>
    </row>
    <row r="35" spans="1:11" ht="15">
      <c r="A35" s="67">
        <v>43997</v>
      </c>
      <c r="B35" s="67">
        <v>43998</v>
      </c>
      <c r="C35" s="76" t="s">
        <v>188</v>
      </c>
      <c r="D35" s="76" t="s">
        <v>232</v>
      </c>
      <c r="E35" s="77">
        <v>92927297</v>
      </c>
      <c r="F35" s="74"/>
      <c r="G35" s="75" t="s">
        <v>233</v>
      </c>
      <c r="H35" s="71" t="str">
        <f t="shared" si="0"/>
        <v>Error o sin OOSS</v>
      </c>
      <c r="I35" s="72">
        <v>5</v>
      </c>
      <c r="J35" s="73"/>
      <c r="K35" s="73"/>
    </row>
    <row r="36" spans="1:11" ht="15">
      <c r="A36" s="67">
        <v>43997</v>
      </c>
      <c r="B36" s="67">
        <v>43998</v>
      </c>
      <c r="C36" s="76" t="s">
        <v>234</v>
      </c>
      <c r="D36" s="76" t="s">
        <v>235</v>
      </c>
      <c r="E36" s="77">
        <v>46503433</v>
      </c>
      <c r="F36" s="74"/>
      <c r="G36" s="75" t="s">
        <v>233</v>
      </c>
      <c r="H36" s="71" t="str">
        <f t="shared" si="0"/>
        <v xml:space="preserve">En Gestion actualmente </v>
      </c>
      <c r="I36" s="72">
        <v>4</v>
      </c>
      <c r="J36" s="73"/>
      <c r="K36" s="73"/>
    </row>
    <row r="37" spans="1:11" ht="15">
      <c r="A37" s="67">
        <v>43997</v>
      </c>
      <c r="B37" s="67">
        <v>43998</v>
      </c>
      <c r="C37" s="76" t="s">
        <v>234</v>
      </c>
      <c r="D37" s="76" t="s">
        <v>236</v>
      </c>
      <c r="E37" s="77">
        <v>51430167</v>
      </c>
      <c r="F37" s="74"/>
      <c r="G37" s="75" t="s">
        <v>233</v>
      </c>
      <c r="H37" s="71" t="str">
        <f t="shared" si="0"/>
        <v>Exito</v>
      </c>
      <c r="I37" s="72">
        <v>1</v>
      </c>
      <c r="J37" s="73"/>
      <c r="K37" s="73"/>
    </row>
    <row r="38" spans="1:11" ht="15">
      <c r="A38" s="67">
        <v>43997</v>
      </c>
      <c r="B38" s="67">
        <v>43998</v>
      </c>
      <c r="C38" s="76" t="s">
        <v>234</v>
      </c>
      <c r="D38" s="76" t="s">
        <v>237</v>
      </c>
      <c r="E38" s="77">
        <v>37904435</v>
      </c>
      <c r="F38" s="74"/>
      <c r="G38" s="75" t="s">
        <v>233</v>
      </c>
      <c r="H38" s="71" t="str">
        <f t="shared" si="0"/>
        <v>Error o sin OOSS</v>
      </c>
      <c r="I38" s="72">
        <v>5</v>
      </c>
      <c r="J38" s="73"/>
      <c r="K38" s="73"/>
    </row>
    <row r="39" spans="1:11" ht="15">
      <c r="A39" s="67">
        <v>43997</v>
      </c>
      <c r="B39" s="67">
        <v>43998</v>
      </c>
      <c r="C39" s="76" t="s">
        <v>234</v>
      </c>
      <c r="D39" s="76" t="s">
        <v>238</v>
      </c>
      <c r="E39" s="77">
        <v>40129967</v>
      </c>
      <c r="F39" s="74"/>
      <c r="G39" s="75" t="s">
        <v>233</v>
      </c>
      <c r="H39" s="71" t="str">
        <f t="shared" si="0"/>
        <v xml:space="preserve">En Gestion actualmente </v>
      </c>
      <c r="I39" s="72">
        <v>4</v>
      </c>
      <c r="J39" s="73"/>
      <c r="K39" s="73"/>
    </row>
    <row r="40" spans="1:11" ht="15">
      <c r="A40" s="67">
        <v>43997</v>
      </c>
      <c r="B40" s="67">
        <v>43998</v>
      </c>
      <c r="C40" s="76" t="s">
        <v>239</v>
      </c>
      <c r="D40" s="76" t="s">
        <v>240</v>
      </c>
      <c r="E40" s="77">
        <v>95959851</v>
      </c>
      <c r="F40" s="74"/>
      <c r="G40" s="75" t="s">
        <v>233</v>
      </c>
      <c r="H40" s="71" t="str">
        <f t="shared" si="0"/>
        <v>Sin Respuesta/Fracaso/No Posperó</v>
      </c>
      <c r="I40" s="72">
        <v>2</v>
      </c>
      <c r="J40" s="73"/>
      <c r="K40" s="73"/>
    </row>
    <row r="41" spans="1:11" ht="15">
      <c r="A41" s="67">
        <v>43997</v>
      </c>
      <c r="B41" s="67">
        <v>43998</v>
      </c>
      <c r="C41" s="76" t="s">
        <v>241</v>
      </c>
      <c r="D41" s="76" t="s">
        <v>242</v>
      </c>
      <c r="E41" s="77" t="s">
        <v>243</v>
      </c>
      <c r="F41" s="76" t="s">
        <v>244</v>
      </c>
      <c r="G41" s="78" t="s">
        <v>245</v>
      </c>
      <c r="H41" s="71" t="str">
        <f t="shared" si="0"/>
        <v>Suspendido/Cancelado</v>
      </c>
      <c r="I41" s="72">
        <v>3</v>
      </c>
      <c r="J41" s="73"/>
      <c r="K41" s="73"/>
    </row>
    <row r="42" spans="1:11" ht="15">
      <c r="A42" s="67">
        <v>43997</v>
      </c>
      <c r="B42" s="67">
        <v>43998</v>
      </c>
      <c r="C42" s="76" t="s">
        <v>246</v>
      </c>
      <c r="D42" s="76" t="s">
        <v>247</v>
      </c>
      <c r="E42" s="79" t="s">
        <v>248</v>
      </c>
      <c r="F42" s="74" t="s">
        <v>249</v>
      </c>
      <c r="G42" s="75" t="s">
        <v>250</v>
      </c>
      <c r="H42" s="71" t="str">
        <f t="shared" si="0"/>
        <v xml:space="preserve">En Gestion actualmente </v>
      </c>
      <c r="I42" s="72">
        <v>4</v>
      </c>
      <c r="J42" s="73"/>
      <c r="K42" s="73"/>
    </row>
    <row r="43" spans="1:11" ht="15">
      <c r="A43" s="67">
        <v>43997</v>
      </c>
      <c r="B43" s="67">
        <v>43998</v>
      </c>
      <c r="C43" s="76" t="s">
        <v>251</v>
      </c>
      <c r="D43" s="76" t="s">
        <v>252</v>
      </c>
      <c r="E43" s="77">
        <v>34613389</v>
      </c>
      <c r="F43" s="74" t="s">
        <v>253</v>
      </c>
      <c r="G43" s="75" t="s">
        <v>250</v>
      </c>
      <c r="H43" s="71" t="str">
        <f t="shared" si="0"/>
        <v>Derivado a domicilio por decisión médica</v>
      </c>
      <c r="I43" s="72">
        <v>7</v>
      </c>
      <c r="J43" s="73"/>
      <c r="K43" s="73"/>
    </row>
    <row r="44" spans="1:11" ht="15">
      <c r="A44" s="67">
        <v>43997</v>
      </c>
      <c r="B44" s="67">
        <v>43998</v>
      </c>
      <c r="C44" s="76" t="s">
        <v>254</v>
      </c>
      <c r="D44" s="76" t="s">
        <v>255</v>
      </c>
      <c r="E44" s="77">
        <v>47430880</v>
      </c>
      <c r="F44" s="74" t="s">
        <v>256</v>
      </c>
      <c r="G44" s="75" t="s">
        <v>257</v>
      </c>
      <c r="H44" s="71" t="str">
        <f t="shared" si="0"/>
        <v>Derivado a domicilio por decisión médica</v>
      </c>
      <c r="I44" s="72">
        <v>7</v>
      </c>
      <c r="J44" s="73"/>
      <c r="K44" s="73"/>
    </row>
    <row r="45" spans="1:11" ht="15">
      <c r="A45" s="67">
        <v>43997</v>
      </c>
      <c r="B45" s="67">
        <v>43998</v>
      </c>
      <c r="C45" s="76" t="s">
        <v>254</v>
      </c>
      <c r="D45" s="76" t="s">
        <v>258</v>
      </c>
      <c r="E45" s="77">
        <v>50439006</v>
      </c>
      <c r="F45" s="74" t="s">
        <v>256</v>
      </c>
      <c r="G45" s="75" t="s">
        <v>257</v>
      </c>
      <c r="H45" s="71" t="str">
        <f t="shared" si="0"/>
        <v>Derivado a domicilio por decisión médica</v>
      </c>
      <c r="I45" s="72">
        <v>7</v>
      </c>
      <c r="J45" s="73"/>
      <c r="K45" s="73"/>
    </row>
    <row r="46" spans="1:11" ht="15">
      <c r="A46" s="67">
        <v>43997</v>
      </c>
      <c r="B46" s="67">
        <v>43998</v>
      </c>
      <c r="C46" s="76" t="s">
        <v>181</v>
      </c>
      <c r="D46" s="76" t="s">
        <v>182</v>
      </c>
      <c r="E46" s="77">
        <v>93717402</v>
      </c>
      <c r="F46" s="74" t="s">
        <v>183</v>
      </c>
      <c r="G46" s="75" t="s">
        <v>257</v>
      </c>
      <c r="H46" s="71" t="str">
        <f t="shared" si="0"/>
        <v>Derivado a domicilio por decisión médica</v>
      </c>
      <c r="I46" s="72">
        <v>7</v>
      </c>
      <c r="J46" s="73"/>
      <c r="K46" s="73"/>
    </row>
    <row r="47" spans="1:11" ht="15">
      <c r="A47" s="67">
        <v>43997</v>
      </c>
      <c r="B47" s="67">
        <v>43998</v>
      </c>
      <c r="C47" s="76" t="s">
        <v>259</v>
      </c>
      <c r="D47" s="76" t="s">
        <v>260</v>
      </c>
      <c r="E47" s="77">
        <v>44449128</v>
      </c>
      <c r="F47" s="74" t="s">
        <v>261</v>
      </c>
      <c r="G47" s="75" t="s">
        <v>213</v>
      </c>
      <c r="H47" s="71" t="str">
        <f t="shared" si="0"/>
        <v>Derivado a domicilio por decisión médica</v>
      </c>
      <c r="I47" s="72">
        <v>7</v>
      </c>
      <c r="J47" s="73"/>
      <c r="K47" s="73"/>
    </row>
    <row r="48" spans="1:11" ht="15">
      <c r="A48" s="67">
        <v>43997</v>
      </c>
      <c r="B48" s="67">
        <v>43998</v>
      </c>
      <c r="C48" s="76" t="s">
        <v>262</v>
      </c>
      <c r="D48" s="76" t="s">
        <v>263</v>
      </c>
      <c r="E48" s="77">
        <v>50235923</v>
      </c>
      <c r="F48" s="74" t="s">
        <v>261</v>
      </c>
      <c r="G48" s="75" t="s">
        <v>264</v>
      </c>
      <c r="H48" s="71" t="str">
        <f t="shared" si="0"/>
        <v>Suspendido/Cancelado</v>
      </c>
      <c r="I48" s="72">
        <v>3</v>
      </c>
      <c r="J48" s="73"/>
      <c r="K48" s="73"/>
    </row>
    <row r="49" spans="1:11" ht="15">
      <c r="A49" s="67">
        <v>43997</v>
      </c>
      <c r="B49" s="67">
        <v>43998</v>
      </c>
      <c r="C49" s="76" t="s">
        <v>262</v>
      </c>
      <c r="D49" s="76" t="s">
        <v>265</v>
      </c>
      <c r="E49" s="77">
        <v>56391383</v>
      </c>
      <c r="F49" s="74" t="s">
        <v>261</v>
      </c>
      <c r="G49" s="75" t="s">
        <v>264</v>
      </c>
      <c r="H49" s="71" t="str">
        <f t="shared" si="0"/>
        <v>Sin Respuesta/Fracaso/No Posperó</v>
      </c>
      <c r="I49" s="72">
        <v>2</v>
      </c>
      <c r="J49" s="73"/>
      <c r="K49" s="73"/>
    </row>
    <row r="50" spans="1:11" ht="15">
      <c r="A50" s="67">
        <v>43997</v>
      </c>
      <c r="B50" s="67">
        <v>43998</v>
      </c>
      <c r="C50" s="76" t="s">
        <v>262</v>
      </c>
      <c r="D50" s="76" t="s">
        <v>266</v>
      </c>
      <c r="E50" s="77">
        <v>53852655</v>
      </c>
      <c r="F50" s="74" t="s">
        <v>261</v>
      </c>
      <c r="G50" s="75" t="s">
        <v>264</v>
      </c>
      <c r="H50" s="71" t="str">
        <f t="shared" si="0"/>
        <v>Suspendido/Cancelado</v>
      </c>
      <c r="I50" s="72">
        <v>3</v>
      </c>
      <c r="J50" s="73"/>
      <c r="K50" s="73"/>
    </row>
    <row r="51" spans="1:11" ht="15">
      <c r="A51" s="67">
        <v>43997</v>
      </c>
      <c r="B51" s="67">
        <v>43998</v>
      </c>
      <c r="C51" s="76" t="s">
        <v>262</v>
      </c>
      <c r="D51" s="76" t="s">
        <v>267</v>
      </c>
      <c r="E51" s="77">
        <v>48114430</v>
      </c>
      <c r="F51" s="74" t="s">
        <v>261</v>
      </c>
      <c r="G51" s="75" t="s">
        <v>264</v>
      </c>
      <c r="H51" s="71" t="str">
        <f t="shared" si="0"/>
        <v>Exito</v>
      </c>
      <c r="I51" s="72">
        <v>1</v>
      </c>
      <c r="J51" s="73"/>
      <c r="K51" s="73"/>
    </row>
    <row r="52" spans="1:11" ht="15">
      <c r="A52" s="67">
        <v>43997</v>
      </c>
      <c r="B52" s="67">
        <v>43998</v>
      </c>
      <c r="C52" s="76" t="s">
        <v>268</v>
      </c>
      <c r="D52" s="76" t="s">
        <v>269</v>
      </c>
      <c r="E52" s="77">
        <v>17762075</v>
      </c>
      <c r="F52" s="74" t="s">
        <v>270</v>
      </c>
      <c r="G52" s="75" t="s">
        <v>213</v>
      </c>
      <c r="H52" s="71" t="str">
        <f t="shared" si="0"/>
        <v>Suspendido/Cancelado</v>
      </c>
      <c r="I52" s="72">
        <v>3</v>
      </c>
      <c r="J52" s="73"/>
      <c r="K52" s="73"/>
    </row>
    <row r="53" spans="1:11" ht="15">
      <c r="A53" s="67">
        <v>43997</v>
      </c>
      <c r="B53" s="67">
        <v>43998</v>
      </c>
      <c r="C53" s="76" t="s">
        <v>271</v>
      </c>
      <c r="D53" s="76" t="s">
        <v>272</v>
      </c>
      <c r="E53" s="77">
        <v>31264506</v>
      </c>
      <c r="F53" s="74" t="s">
        <v>261</v>
      </c>
      <c r="G53" s="75" t="s">
        <v>213</v>
      </c>
      <c r="H53" s="71" t="str">
        <f t="shared" si="0"/>
        <v>Sin Respuesta/Fracaso/No Posperó</v>
      </c>
      <c r="I53" s="72">
        <v>2</v>
      </c>
      <c r="J53" s="73"/>
      <c r="K53" s="73"/>
    </row>
    <row r="54" spans="1:11" ht="15">
      <c r="A54" s="67">
        <v>43997</v>
      </c>
      <c r="B54" s="67">
        <v>43998</v>
      </c>
      <c r="C54" s="76" t="s">
        <v>273</v>
      </c>
      <c r="D54" s="76" t="s">
        <v>274</v>
      </c>
      <c r="E54" s="77">
        <v>43728058</v>
      </c>
      <c r="F54" s="74" t="s">
        <v>275</v>
      </c>
      <c r="G54" s="75" t="s">
        <v>276</v>
      </c>
      <c r="H54" s="71" t="str">
        <f t="shared" si="0"/>
        <v>Sin Respuesta/Fracaso/No Posperó</v>
      </c>
      <c r="I54" s="72">
        <v>2</v>
      </c>
      <c r="J54" s="73"/>
      <c r="K54" s="73"/>
    </row>
    <row r="55" spans="1:11" ht="15">
      <c r="A55" s="67">
        <v>43997</v>
      </c>
      <c r="B55" s="67">
        <v>43998</v>
      </c>
      <c r="C55" s="76" t="s">
        <v>277</v>
      </c>
      <c r="D55" s="76" t="s">
        <v>278</v>
      </c>
      <c r="E55" s="77">
        <v>94231730</v>
      </c>
      <c r="F55" s="74" t="s">
        <v>279</v>
      </c>
      <c r="G55" s="75" t="s">
        <v>276</v>
      </c>
      <c r="H55" s="71" t="str">
        <f t="shared" si="0"/>
        <v>Suspendido/Cancelado</v>
      </c>
      <c r="I55" s="72">
        <v>3</v>
      </c>
      <c r="J55" s="73"/>
      <c r="K55" s="73"/>
    </row>
    <row r="56" spans="1:11" ht="15">
      <c r="A56" s="67">
        <v>43997</v>
      </c>
      <c r="B56" s="67">
        <v>43998</v>
      </c>
      <c r="C56" s="76" t="s">
        <v>280</v>
      </c>
      <c r="D56" s="76" t="s">
        <v>281</v>
      </c>
      <c r="E56" s="77">
        <v>34251970</v>
      </c>
      <c r="F56" s="74" t="s">
        <v>261</v>
      </c>
      <c r="G56" s="75" t="s">
        <v>276</v>
      </c>
      <c r="H56" s="71" t="str">
        <f t="shared" si="0"/>
        <v>Exito</v>
      </c>
      <c r="I56" s="72">
        <v>1</v>
      </c>
      <c r="J56" s="73"/>
      <c r="K56" s="73"/>
    </row>
    <row r="57" spans="1:11" ht="15">
      <c r="A57" s="67">
        <v>43997</v>
      </c>
      <c r="B57" s="67">
        <v>43998</v>
      </c>
      <c r="C57" s="76" t="s">
        <v>282</v>
      </c>
      <c r="D57" s="76" t="s">
        <v>283</v>
      </c>
      <c r="E57" s="77">
        <v>47800762</v>
      </c>
      <c r="F57" s="74" t="s">
        <v>261</v>
      </c>
      <c r="G57" s="75" t="s">
        <v>276</v>
      </c>
      <c r="H57" s="71" t="str">
        <f t="shared" si="0"/>
        <v>Sin Respuesta/Fracaso/No Posperó</v>
      </c>
      <c r="I57" s="72">
        <v>2</v>
      </c>
      <c r="J57" s="73"/>
      <c r="K57" s="73"/>
    </row>
    <row r="58" spans="1:11" ht="15">
      <c r="A58" s="67">
        <v>43997</v>
      </c>
      <c r="B58" s="67">
        <v>43998</v>
      </c>
      <c r="C58" s="76" t="s">
        <v>284</v>
      </c>
      <c r="D58" s="76" t="s">
        <v>285</v>
      </c>
      <c r="E58" s="77">
        <v>20976875</v>
      </c>
      <c r="F58" s="74" t="s">
        <v>183</v>
      </c>
      <c r="G58" s="75" t="s">
        <v>264</v>
      </c>
      <c r="H58" s="71" t="str">
        <f t="shared" si="0"/>
        <v xml:space="preserve">En Gestion actualmente </v>
      </c>
      <c r="I58" s="72">
        <v>4</v>
      </c>
      <c r="J58" s="73"/>
      <c r="K58" s="73"/>
    </row>
    <row r="59" spans="1:11" ht="15">
      <c r="A59" s="67">
        <v>43997</v>
      </c>
      <c r="B59" s="67">
        <v>43998</v>
      </c>
      <c r="C59" s="76" t="s">
        <v>286</v>
      </c>
      <c r="D59" s="76" t="s">
        <v>287</v>
      </c>
      <c r="E59" s="77">
        <v>30420732</v>
      </c>
      <c r="F59" s="74" t="s">
        <v>288</v>
      </c>
      <c r="G59" s="75" t="s">
        <v>180</v>
      </c>
      <c r="H59" s="71" t="str">
        <f t="shared" si="0"/>
        <v>Error o sin OOSS</v>
      </c>
      <c r="I59" s="72">
        <v>5</v>
      </c>
      <c r="J59" s="73"/>
      <c r="K59" s="73"/>
    </row>
    <row r="60" spans="1:11" ht="15">
      <c r="A60" s="67">
        <v>43997</v>
      </c>
      <c r="B60" s="67">
        <v>43998</v>
      </c>
      <c r="C60" s="76" t="s">
        <v>289</v>
      </c>
      <c r="D60" s="76" t="s">
        <v>290</v>
      </c>
      <c r="E60" s="77"/>
      <c r="F60" s="74"/>
      <c r="G60" s="75" t="s">
        <v>233</v>
      </c>
      <c r="H60" s="71" t="str">
        <f t="shared" si="0"/>
        <v xml:space="preserve">En Gestion actualmente </v>
      </c>
      <c r="I60" s="72">
        <v>4</v>
      </c>
      <c r="J60" s="73"/>
      <c r="K60" s="73"/>
    </row>
    <row r="61" spans="1:11" ht="15">
      <c r="A61" s="67">
        <v>43997</v>
      </c>
      <c r="B61" s="67">
        <v>43998</v>
      </c>
      <c r="C61" s="76" t="s">
        <v>205</v>
      </c>
      <c r="D61" s="76" t="s">
        <v>206</v>
      </c>
      <c r="E61" s="77">
        <v>17362814</v>
      </c>
      <c r="F61" s="74" t="s">
        <v>207</v>
      </c>
      <c r="G61" s="75" t="s">
        <v>230</v>
      </c>
      <c r="H61" s="71" t="str">
        <f t="shared" si="0"/>
        <v xml:space="preserve">En Gestion actualmente </v>
      </c>
      <c r="I61" s="72">
        <v>4</v>
      </c>
      <c r="J61" s="73"/>
      <c r="K61" s="73"/>
    </row>
    <row r="62" spans="1:11" ht="15">
      <c r="A62" s="67">
        <v>43997</v>
      </c>
      <c r="B62" s="67">
        <v>43998</v>
      </c>
      <c r="C62" s="76" t="s">
        <v>291</v>
      </c>
      <c r="D62" s="76" t="s">
        <v>292</v>
      </c>
      <c r="E62" s="77">
        <v>29790955</v>
      </c>
      <c r="F62" s="74"/>
      <c r="G62" s="75" t="s">
        <v>250</v>
      </c>
      <c r="H62" s="71" t="str">
        <f t="shared" si="0"/>
        <v>Error o sin OOSS</v>
      </c>
      <c r="I62" s="72">
        <v>5</v>
      </c>
      <c r="J62" s="73"/>
      <c r="K62" s="73"/>
    </row>
    <row r="63" spans="1:11" ht="15">
      <c r="A63" s="67">
        <v>43997</v>
      </c>
      <c r="B63" s="67">
        <v>43998</v>
      </c>
      <c r="C63" s="76" t="s">
        <v>293</v>
      </c>
      <c r="D63" s="76" t="s">
        <v>294</v>
      </c>
      <c r="E63" s="77">
        <v>56033206</v>
      </c>
      <c r="F63" s="74" t="s">
        <v>288</v>
      </c>
      <c r="G63" s="75" t="s">
        <v>180</v>
      </c>
      <c r="H63" s="71" t="str">
        <f t="shared" si="0"/>
        <v>Error o sin OOSS</v>
      </c>
      <c r="I63" s="72">
        <v>5</v>
      </c>
      <c r="J63" s="73"/>
      <c r="K63" s="73"/>
    </row>
    <row r="64" spans="1:11" ht="15">
      <c r="A64" s="67">
        <v>43999</v>
      </c>
      <c r="B64" s="67">
        <v>43999</v>
      </c>
      <c r="C64" s="76" t="s">
        <v>295</v>
      </c>
      <c r="D64" s="76" t="s">
        <v>296</v>
      </c>
      <c r="E64" s="77">
        <v>94047419</v>
      </c>
      <c r="F64" s="74" t="s">
        <v>297</v>
      </c>
      <c r="G64" s="75" t="s">
        <v>276</v>
      </c>
      <c r="H64" s="71" t="str">
        <f t="shared" si="0"/>
        <v>Sin Respuesta/Fracaso/No Posperó</v>
      </c>
      <c r="I64" s="72">
        <v>2</v>
      </c>
      <c r="J64" s="73"/>
      <c r="K64" s="73"/>
    </row>
    <row r="65" spans="1:11" ht="15">
      <c r="A65" s="67">
        <v>43999</v>
      </c>
      <c r="B65" s="67">
        <v>43999</v>
      </c>
      <c r="C65" s="76" t="s">
        <v>298</v>
      </c>
      <c r="D65" s="76" t="s">
        <v>299</v>
      </c>
      <c r="E65" s="77">
        <v>92982810</v>
      </c>
      <c r="F65" s="74" t="s">
        <v>279</v>
      </c>
      <c r="G65" s="75" t="s">
        <v>276</v>
      </c>
      <c r="H65" s="71" t="str">
        <f t="shared" si="0"/>
        <v>Sin Respuesta/Fracaso/No Posperó</v>
      </c>
      <c r="I65" s="72">
        <v>2</v>
      </c>
      <c r="J65" s="73"/>
      <c r="K65" s="73"/>
    </row>
    <row r="66" spans="1:11" ht="15">
      <c r="A66" s="67">
        <v>43999</v>
      </c>
      <c r="B66" s="67">
        <v>43999</v>
      </c>
      <c r="C66" s="76" t="s">
        <v>300</v>
      </c>
      <c r="D66" s="76" t="s">
        <v>301</v>
      </c>
      <c r="E66" s="77">
        <v>34265259</v>
      </c>
      <c r="F66" s="74" t="s">
        <v>302</v>
      </c>
      <c r="G66" s="75" t="s">
        <v>276</v>
      </c>
      <c r="H66" s="71" t="str">
        <f t="shared" si="0"/>
        <v>Sin Respuesta/Fracaso/No Posperó</v>
      </c>
      <c r="I66" s="72">
        <v>2</v>
      </c>
      <c r="J66" s="73"/>
      <c r="K66" s="73"/>
    </row>
    <row r="67" spans="1:11" ht="15">
      <c r="A67" s="67">
        <v>43999</v>
      </c>
      <c r="B67" s="67">
        <v>43999</v>
      </c>
      <c r="C67" s="76" t="s">
        <v>303</v>
      </c>
      <c r="D67" s="76" t="s">
        <v>304</v>
      </c>
      <c r="E67" s="77">
        <v>41558507</v>
      </c>
      <c r="F67" s="74" t="s">
        <v>305</v>
      </c>
      <c r="G67" s="75" t="s">
        <v>276</v>
      </c>
      <c r="H67" s="71" t="str">
        <f t="shared" si="0"/>
        <v>Suspendido/Cancelado</v>
      </c>
      <c r="I67" s="72">
        <v>3</v>
      </c>
      <c r="J67" s="73"/>
      <c r="K67" s="73"/>
    </row>
    <row r="68" spans="1:11" ht="15">
      <c r="A68" s="67">
        <v>43999</v>
      </c>
      <c r="B68" s="67">
        <v>43999</v>
      </c>
      <c r="C68" s="76" t="s">
        <v>300</v>
      </c>
      <c r="D68" s="76" t="s">
        <v>306</v>
      </c>
      <c r="E68" s="77">
        <v>42722680</v>
      </c>
      <c r="F68" s="74" t="s">
        <v>305</v>
      </c>
      <c r="G68" s="75" t="s">
        <v>276</v>
      </c>
      <c r="H68" s="71" t="str">
        <f t="shared" si="0"/>
        <v>Exito</v>
      </c>
      <c r="I68" s="72">
        <v>1</v>
      </c>
      <c r="J68" s="73"/>
      <c r="K68" s="73"/>
    </row>
    <row r="69" spans="1:11" ht="15">
      <c r="A69" s="67">
        <v>43999</v>
      </c>
      <c r="B69" s="67">
        <v>43999</v>
      </c>
      <c r="C69" s="76" t="s">
        <v>300</v>
      </c>
      <c r="D69" s="76" t="s">
        <v>307</v>
      </c>
      <c r="E69" s="77">
        <v>32735604</v>
      </c>
      <c r="F69" s="74" t="s">
        <v>305</v>
      </c>
      <c r="G69" s="75" t="s">
        <v>276</v>
      </c>
      <c r="H69" s="71" t="str">
        <f t="shared" si="0"/>
        <v>Exito</v>
      </c>
      <c r="I69" s="72">
        <v>1</v>
      </c>
      <c r="J69" s="73"/>
      <c r="K69" s="73"/>
    </row>
    <row r="70" spans="1:11" ht="15">
      <c r="A70" s="67">
        <v>43999</v>
      </c>
      <c r="B70" s="67">
        <v>43999</v>
      </c>
      <c r="C70" s="76" t="s">
        <v>300</v>
      </c>
      <c r="D70" s="76" t="s">
        <v>308</v>
      </c>
      <c r="E70" s="77">
        <v>29444260</v>
      </c>
      <c r="F70" s="74" t="s">
        <v>305</v>
      </c>
      <c r="G70" s="75" t="s">
        <v>276</v>
      </c>
      <c r="H70" s="71" t="str">
        <f t="shared" si="0"/>
        <v>Error o sin OOSS</v>
      </c>
      <c r="I70" s="72">
        <v>5</v>
      </c>
      <c r="J70" s="73"/>
      <c r="K70" s="73"/>
    </row>
    <row r="71" spans="1:11" ht="15">
      <c r="A71" s="67">
        <v>43999</v>
      </c>
      <c r="B71" s="67">
        <v>43999</v>
      </c>
      <c r="C71" s="76" t="s">
        <v>309</v>
      </c>
      <c r="D71" s="76" t="s">
        <v>310</v>
      </c>
      <c r="E71" s="77">
        <v>36324790</v>
      </c>
      <c r="F71" s="74" t="s">
        <v>261</v>
      </c>
      <c r="G71" s="75"/>
      <c r="H71" s="71" t="str">
        <f t="shared" si="0"/>
        <v>Sin Respuesta/Fracaso/No Posperó</v>
      </c>
      <c r="I71" s="72">
        <v>2</v>
      </c>
      <c r="J71" s="73"/>
      <c r="K71" s="73"/>
    </row>
    <row r="72" spans="1:11" ht="15">
      <c r="A72" s="67">
        <v>43999</v>
      </c>
      <c r="B72" s="67">
        <v>43999</v>
      </c>
      <c r="C72" s="76" t="s">
        <v>311</v>
      </c>
      <c r="D72" s="76" t="s">
        <v>312</v>
      </c>
      <c r="E72" s="77">
        <v>93986664</v>
      </c>
      <c r="F72" s="74" t="s">
        <v>279</v>
      </c>
      <c r="G72" s="75" t="s">
        <v>276</v>
      </c>
      <c r="H72" s="71" t="str">
        <f t="shared" si="0"/>
        <v>Suspendido/Cancelado</v>
      </c>
      <c r="I72" s="72">
        <v>3</v>
      </c>
      <c r="J72" s="73"/>
      <c r="K72" s="73"/>
    </row>
    <row r="73" spans="1:11" ht="15">
      <c r="A73" s="67">
        <v>43999</v>
      </c>
      <c r="B73" s="67">
        <v>43999</v>
      </c>
      <c r="C73" s="76" t="s">
        <v>313</v>
      </c>
      <c r="D73" s="76" t="s">
        <v>314</v>
      </c>
      <c r="E73" s="77">
        <v>26200143</v>
      </c>
      <c r="F73" s="74" t="s">
        <v>279</v>
      </c>
      <c r="G73" s="75" t="s">
        <v>315</v>
      </c>
      <c r="H73" s="71" t="str">
        <f t="shared" si="0"/>
        <v>Sin Respuesta/Fracaso/No Posperó</v>
      </c>
      <c r="I73" s="72">
        <v>2</v>
      </c>
      <c r="J73" s="73"/>
      <c r="K73" s="73"/>
    </row>
    <row r="74" spans="1:11" ht="15">
      <c r="A74" s="67">
        <v>43999</v>
      </c>
      <c r="B74" s="67">
        <v>43999</v>
      </c>
      <c r="C74" s="76" t="s">
        <v>316</v>
      </c>
      <c r="D74" s="76" t="s">
        <v>317</v>
      </c>
      <c r="E74" s="77">
        <v>36091174</v>
      </c>
      <c r="F74" s="74" t="s">
        <v>305</v>
      </c>
      <c r="G74" s="75"/>
      <c r="H74" s="71" t="str">
        <f t="shared" si="0"/>
        <v>Error o sin OOSS</v>
      </c>
      <c r="I74" s="72">
        <v>5</v>
      </c>
      <c r="J74" s="73"/>
      <c r="K74" s="73"/>
    </row>
    <row r="75" spans="1:11" ht="15">
      <c r="A75" s="67">
        <v>43999</v>
      </c>
      <c r="B75" s="67">
        <v>43999</v>
      </c>
      <c r="C75" s="76" t="s">
        <v>318</v>
      </c>
      <c r="D75" s="76" t="s">
        <v>319</v>
      </c>
      <c r="E75" s="77">
        <v>49190361</v>
      </c>
      <c r="F75" s="74" t="s">
        <v>261</v>
      </c>
      <c r="G75" s="75"/>
      <c r="H75" s="71" t="str">
        <f t="shared" si="0"/>
        <v>Sin Respuesta/Fracaso/No Posperó</v>
      </c>
      <c r="I75" s="72">
        <v>2</v>
      </c>
      <c r="J75" s="73"/>
      <c r="K75" s="73"/>
    </row>
    <row r="76" spans="1:11" ht="15">
      <c r="A76" s="67">
        <v>43999</v>
      </c>
      <c r="B76" s="67">
        <v>43999</v>
      </c>
      <c r="C76" s="76" t="s">
        <v>320</v>
      </c>
      <c r="D76" s="76" t="s">
        <v>321</v>
      </c>
      <c r="E76" s="77">
        <v>94915112</v>
      </c>
      <c r="F76" s="74" t="s">
        <v>322</v>
      </c>
      <c r="G76" s="75" t="s">
        <v>230</v>
      </c>
      <c r="H76" s="71" t="str">
        <f t="shared" si="0"/>
        <v>Sin Respuesta/Fracaso/No Posperó</v>
      </c>
      <c r="I76" s="72">
        <v>2</v>
      </c>
      <c r="J76" s="73"/>
      <c r="K76" s="73"/>
    </row>
    <row r="77" spans="1:11" ht="15">
      <c r="A77" s="67">
        <v>43999</v>
      </c>
      <c r="B77" s="67">
        <v>43999</v>
      </c>
      <c r="C77" s="76" t="s">
        <v>323</v>
      </c>
      <c r="D77" s="76" t="s">
        <v>324</v>
      </c>
      <c r="E77" s="77">
        <v>51122650</v>
      </c>
      <c r="F77" s="74"/>
      <c r="G77" s="75" t="s">
        <v>250</v>
      </c>
      <c r="H77" s="71" t="str">
        <f t="shared" si="0"/>
        <v>Sin Respuesta/Fracaso/No Posperó</v>
      </c>
      <c r="I77" s="72">
        <v>2</v>
      </c>
      <c r="J77" s="73"/>
      <c r="K77" s="73"/>
    </row>
    <row r="78" spans="1:11" ht="15">
      <c r="A78" s="67">
        <v>43999</v>
      </c>
      <c r="B78" s="67">
        <v>43999</v>
      </c>
      <c r="C78" s="76" t="s">
        <v>323</v>
      </c>
      <c r="D78" s="76" t="s">
        <v>325</v>
      </c>
      <c r="E78" s="77">
        <v>48854675</v>
      </c>
      <c r="F78" s="74"/>
      <c r="G78" s="75" t="s">
        <v>250</v>
      </c>
      <c r="H78" s="71" t="str">
        <f t="shared" si="0"/>
        <v>Sin Respuesta/Fracaso/No Posperó</v>
      </c>
      <c r="I78" s="72">
        <v>2</v>
      </c>
      <c r="J78" s="73"/>
      <c r="K78" s="73"/>
    </row>
    <row r="79" spans="1:11" ht="15">
      <c r="A79" s="67">
        <v>43999</v>
      </c>
      <c r="B79" s="67">
        <v>43999</v>
      </c>
      <c r="C79" s="76" t="s">
        <v>323</v>
      </c>
      <c r="D79" s="76" t="s">
        <v>326</v>
      </c>
      <c r="E79" s="77">
        <v>36161221</v>
      </c>
      <c r="F79" s="74"/>
      <c r="G79" s="75" t="s">
        <v>250</v>
      </c>
      <c r="H79" s="71" t="str">
        <f t="shared" si="0"/>
        <v>Sin Respuesta/Fracaso/No Posperó</v>
      </c>
      <c r="I79" s="72">
        <v>2</v>
      </c>
      <c r="J79" s="73"/>
      <c r="K79" s="73"/>
    </row>
    <row r="80" spans="1:11" ht="15">
      <c r="A80" s="67">
        <v>43999</v>
      </c>
      <c r="B80" s="67">
        <v>43999</v>
      </c>
      <c r="C80" s="76" t="s">
        <v>323</v>
      </c>
      <c r="D80" s="76" t="s">
        <v>327</v>
      </c>
      <c r="E80" s="77">
        <v>55872364</v>
      </c>
      <c r="F80" s="74"/>
      <c r="G80" s="75" t="s">
        <v>250</v>
      </c>
      <c r="H80" s="71" t="str">
        <f t="shared" si="0"/>
        <v>Sin Respuesta/Fracaso/No Posperó</v>
      </c>
      <c r="I80" s="72">
        <v>2</v>
      </c>
      <c r="J80" s="73"/>
      <c r="K80" s="73"/>
    </row>
    <row r="81" spans="1:11" ht="15">
      <c r="A81" s="67">
        <v>43999</v>
      </c>
      <c r="B81" s="67">
        <v>43999</v>
      </c>
      <c r="C81" s="76" t="s">
        <v>323</v>
      </c>
      <c r="D81" s="76" t="s">
        <v>328</v>
      </c>
      <c r="E81" s="77">
        <v>53580940</v>
      </c>
      <c r="F81" s="74"/>
      <c r="G81" s="75" t="s">
        <v>250</v>
      </c>
      <c r="H81" s="71" t="str">
        <f t="shared" si="0"/>
        <v>Sin Respuesta/Fracaso/No Posperó</v>
      </c>
      <c r="I81" s="72">
        <v>2</v>
      </c>
      <c r="J81" s="73"/>
      <c r="K81" s="73"/>
    </row>
    <row r="82" spans="1:11" ht="15">
      <c r="A82" s="67">
        <v>43999</v>
      </c>
      <c r="B82" s="67">
        <v>43999</v>
      </c>
      <c r="C82" s="76" t="s">
        <v>329</v>
      </c>
      <c r="D82" s="76" t="s">
        <v>330</v>
      </c>
      <c r="E82" s="77">
        <v>31465180</v>
      </c>
      <c r="F82" s="74" t="s">
        <v>331</v>
      </c>
      <c r="G82" s="75" t="s">
        <v>315</v>
      </c>
      <c r="H82" s="71" t="str">
        <f t="shared" si="0"/>
        <v>Exito</v>
      </c>
      <c r="I82" s="72">
        <v>1</v>
      </c>
      <c r="J82" s="73"/>
      <c r="K82" s="73"/>
    </row>
    <row r="83" spans="1:11" ht="15">
      <c r="A83" s="67">
        <v>43999</v>
      </c>
      <c r="B83" s="67">
        <v>43999</v>
      </c>
      <c r="C83" s="76" t="s">
        <v>332</v>
      </c>
      <c r="D83" s="76" t="s">
        <v>333</v>
      </c>
      <c r="E83" s="77">
        <v>26917747</v>
      </c>
      <c r="F83" s="74" t="s">
        <v>261</v>
      </c>
      <c r="G83" s="75"/>
      <c r="H83" s="71" t="str">
        <f t="shared" si="0"/>
        <v>Sin Respuesta/Fracaso/No Posperó</v>
      </c>
      <c r="I83" s="72">
        <v>2</v>
      </c>
      <c r="J83" s="73"/>
      <c r="K83" s="73"/>
    </row>
    <row r="84" spans="1:11" ht="15">
      <c r="A84" s="67">
        <v>43999</v>
      </c>
      <c r="B84" s="67">
        <v>43999</v>
      </c>
      <c r="C84" s="76" t="s">
        <v>334</v>
      </c>
      <c r="D84" s="76" t="s">
        <v>335</v>
      </c>
      <c r="E84" s="77">
        <v>18326142</v>
      </c>
      <c r="F84" s="74" t="s">
        <v>336</v>
      </c>
      <c r="G84" s="75" t="s">
        <v>315</v>
      </c>
      <c r="H84" s="71" t="str">
        <f t="shared" si="0"/>
        <v>Exito</v>
      </c>
      <c r="I84" s="72">
        <v>1</v>
      </c>
      <c r="J84" s="73"/>
      <c r="K84" s="73"/>
    </row>
    <row r="85" spans="1:11" ht="15">
      <c r="A85" s="67">
        <v>43999</v>
      </c>
      <c r="B85" s="67">
        <v>43999</v>
      </c>
      <c r="C85" s="76" t="s">
        <v>271</v>
      </c>
      <c r="D85" s="76" t="s">
        <v>337</v>
      </c>
      <c r="E85" s="77">
        <v>28338046</v>
      </c>
      <c r="F85" s="76" t="s">
        <v>338</v>
      </c>
      <c r="G85" s="75" t="s">
        <v>264</v>
      </c>
      <c r="H85" s="71" t="str">
        <f t="shared" si="0"/>
        <v>Derivado a domicilio por decisión médica</v>
      </c>
      <c r="I85" s="72">
        <v>7</v>
      </c>
      <c r="J85" s="73"/>
      <c r="K85" s="73"/>
    </row>
    <row r="86" spans="1:11" ht="15">
      <c r="A86" s="67">
        <v>43999</v>
      </c>
      <c r="B86" s="67">
        <v>43999</v>
      </c>
      <c r="C86" s="76" t="s">
        <v>271</v>
      </c>
      <c r="D86" s="76" t="s">
        <v>339</v>
      </c>
      <c r="E86" s="77">
        <v>29390147</v>
      </c>
      <c r="F86" s="74" t="s">
        <v>340</v>
      </c>
      <c r="G86" s="75" t="s">
        <v>264</v>
      </c>
      <c r="H86" s="71" t="str">
        <f t="shared" si="0"/>
        <v>Exito</v>
      </c>
      <c r="I86" s="72">
        <v>1</v>
      </c>
      <c r="J86" s="73"/>
      <c r="K86" s="73"/>
    </row>
    <row r="87" spans="1:11" ht="15">
      <c r="A87" s="67">
        <v>43999</v>
      </c>
      <c r="B87" s="67">
        <v>43999</v>
      </c>
      <c r="C87" s="76" t="s">
        <v>341</v>
      </c>
      <c r="D87" s="76" t="s">
        <v>342</v>
      </c>
      <c r="E87" s="77">
        <v>94255483</v>
      </c>
      <c r="F87" s="74" t="s">
        <v>343</v>
      </c>
      <c r="G87" s="75" t="s">
        <v>264</v>
      </c>
      <c r="H87" s="71" t="str">
        <f t="shared" si="0"/>
        <v>Sin Respuesta/Fracaso/No Posperó</v>
      </c>
      <c r="I87" s="72">
        <v>2</v>
      </c>
      <c r="J87" s="73"/>
      <c r="K87" s="73"/>
    </row>
    <row r="88" spans="1:11" ht="15">
      <c r="A88" s="67">
        <v>43999</v>
      </c>
      <c r="B88" s="67">
        <v>43999</v>
      </c>
      <c r="C88" s="76" t="s">
        <v>344</v>
      </c>
      <c r="D88" s="76" t="s">
        <v>345</v>
      </c>
      <c r="E88" s="77">
        <v>30721662</v>
      </c>
      <c r="F88" s="74" t="s">
        <v>346</v>
      </c>
      <c r="G88" s="75" t="s">
        <v>264</v>
      </c>
      <c r="H88" s="71" t="str">
        <f t="shared" si="0"/>
        <v>Sin Respuesta/Fracaso/No Posperó</v>
      </c>
      <c r="I88" s="72">
        <v>2</v>
      </c>
      <c r="J88" s="73"/>
      <c r="K88" s="73"/>
    </row>
    <row r="89" spans="1:11" ht="15">
      <c r="A89" s="67">
        <v>43999</v>
      </c>
      <c r="B89" s="67">
        <v>43999</v>
      </c>
      <c r="C89" s="76" t="s">
        <v>347</v>
      </c>
      <c r="D89" s="76" t="s">
        <v>171</v>
      </c>
      <c r="E89" s="77" t="s">
        <v>348</v>
      </c>
      <c r="F89" s="74" t="s">
        <v>349</v>
      </c>
      <c r="G89" s="75" t="s">
        <v>350</v>
      </c>
      <c r="H89" s="71" t="str">
        <f t="shared" si="0"/>
        <v>Sin Respuesta/Fracaso/No Posperó</v>
      </c>
      <c r="I89" s="72">
        <v>2</v>
      </c>
      <c r="J89" s="73"/>
      <c r="K89" s="73"/>
    </row>
    <row r="90" spans="1:11" ht="15">
      <c r="A90" s="67">
        <v>43999</v>
      </c>
      <c r="B90" s="67">
        <v>43999</v>
      </c>
      <c r="C90" s="76" t="s">
        <v>351</v>
      </c>
      <c r="D90" s="76" t="s">
        <v>352</v>
      </c>
      <c r="E90" s="77">
        <v>20689053</v>
      </c>
      <c r="F90" s="74" t="s">
        <v>261</v>
      </c>
      <c r="G90" s="75"/>
      <c r="H90" s="71" t="str">
        <f t="shared" si="0"/>
        <v>Sin Respuesta/Fracaso/No Posperó</v>
      </c>
      <c r="I90" s="72">
        <v>2</v>
      </c>
      <c r="J90" s="73"/>
      <c r="K90" s="73"/>
    </row>
    <row r="91" spans="1:11" ht="15">
      <c r="A91" s="67">
        <v>43999</v>
      </c>
      <c r="B91" s="67">
        <v>43999</v>
      </c>
      <c r="C91" s="76" t="s">
        <v>353</v>
      </c>
      <c r="D91" s="76" t="s">
        <v>354</v>
      </c>
      <c r="E91" s="77">
        <v>95301411</v>
      </c>
      <c r="F91" s="74" t="s">
        <v>355</v>
      </c>
      <c r="G91" s="75" t="s">
        <v>257</v>
      </c>
      <c r="H91" s="71" t="str">
        <f t="shared" si="0"/>
        <v xml:space="preserve">En Gestion actualmente </v>
      </c>
      <c r="I91" s="72">
        <v>4</v>
      </c>
      <c r="J91" s="73"/>
      <c r="K91" s="73"/>
    </row>
    <row r="92" spans="1:11" ht="15">
      <c r="A92" s="67">
        <v>43999</v>
      </c>
      <c r="B92" s="67">
        <v>43999</v>
      </c>
      <c r="C92" s="76" t="s">
        <v>356</v>
      </c>
      <c r="D92" s="76" t="s">
        <v>357</v>
      </c>
      <c r="E92" s="77">
        <v>94303886</v>
      </c>
      <c r="F92" s="74" t="s">
        <v>297</v>
      </c>
      <c r="G92" s="75" t="s">
        <v>350</v>
      </c>
      <c r="H92" s="71" t="str">
        <f t="shared" si="0"/>
        <v>Exito</v>
      </c>
      <c r="I92" s="72">
        <v>1</v>
      </c>
      <c r="J92" s="73"/>
      <c r="K92" s="73"/>
    </row>
    <row r="93" spans="1:11" ht="15">
      <c r="A93" s="67">
        <v>43999</v>
      </c>
      <c r="B93" s="67">
        <v>43999</v>
      </c>
      <c r="C93" s="76" t="s">
        <v>358</v>
      </c>
      <c r="D93" s="76" t="s">
        <v>359</v>
      </c>
      <c r="E93" s="77">
        <v>35304447</v>
      </c>
      <c r="F93" s="74" t="s">
        <v>261</v>
      </c>
      <c r="G93" s="75"/>
      <c r="H93" s="71" t="str">
        <f t="shared" si="0"/>
        <v>Sin Respuesta/Fracaso/No Posperó</v>
      </c>
      <c r="I93" s="72">
        <v>2</v>
      </c>
      <c r="J93" s="73"/>
      <c r="K93" s="73"/>
    </row>
    <row r="94" spans="1:11" ht="15">
      <c r="A94" s="67">
        <v>43999</v>
      </c>
      <c r="B94" s="67">
        <v>43999</v>
      </c>
      <c r="C94" s="76" t="s">
        <v>360</v>
      </c>
      <c r="D94" s="76" t="s">
        <v>361</v>
      </c>
      <c r="E94" s="77">
        <v>18381071</v>
      </c>
      <c r="F94" s="74" t="s">
        <v>362</v>
      </c>
      <c r="G94" s="75" t="s">
        <v>350</v>
      </c>
      <c r="H94" s="71" t="str">
        <f t="shared" si="0"/>
        <v>Sin Respuesta/Fracaso/No Posperó</v>
      </c>
      <c r="I94" s="72">
        <v>2</v>
      </c>
      <c r="J94" s="73"/>
      <c r="K94" s="73"/>
    </row>
    <row r="95" spans="1:11" ht="15">
      <c r="A95" s="67">
        <v>43999</v>
      </c>
      <c r="B95" s="67">
        <v>43999</v>
      </c>
      <c r="C95" s="76" t="s">
        <v>363</v>
      </c>
      <c r="D95" s="76" t="s">
        <v>364</v>
      </c>
      <c r="E95" s="77">
        <v>94458571</v>
      </c>
      <c r="F95" s="74" t="s">
        <v>279</v>
      </c>
      <c r="G95" s="75" t="s">
        <v>365</v>
      </c>
      <c r="H95" s="71" t="str">
        <f t="shared" si="0"/>
        <v>Exito</v>
      </c>
      <c r="I95" s="72">
        <v>1</v>
      </c>
      <c r="J95" s="73"/>
      <c r="K95" s="73"/>
    </row>
    <row r="96" spans="1:11" ht="15">
      <c r="A96" s="67">
        <v>43999</v>
      </c>
      <c r="B96" s="67">
        <v>43999</v>
      </c>
      <c r="C96" s="76" t="s">
        <v>366</v>
      </c>
      <c r="D96" s="76" t="s">
        <v>367</v>
      </c>
      <c r="E96" s="77">
        <v>31977274</v>
      </c>
      <c r="F96" s="74" t="s">
        <v>261</v>
      </c>
      <c r="G96" s="75"/>
      <c r="H96" s="71" t="str">
        <f t="shared" si="0"/>
        <v>Sin Respuesta/Fracaso/No Posperó</v>
      </c>
      <c r="I96" s="72">
        <v>2</v>
      </c>
      <c r="J96" s="73"/>
      <c r="K96" s="73"/>
    </row>
    <row r="97" spans="1:11" ht="15">
      <c r="A97" s="67">
        <v>43999</v>
      </c>
      <c r="B97" s="67">
        <v>43999</v>
      </c>
      <c r="C97" s="76" t="s">
        <v>368</v>
      </c>
      <c r="D97" s="76" t="s">
        <v>369</v>
      </c>
      <c r="E97" s="77">
        <v>96010107</v>
      </c>
      <c r="F97" s="74" t="s">
        <v>370</v>
      </c>
      <c r="G97" s="75" t="s">
        <v>223</v>
      </c>
      <c r="H97" s="71" t="str">
        <f t="shared" si="0"/>
        <v>Error o sin OOSS</v>
      </c>
      <c r="I97" s="72">
        <v>5</v>
      </c>
      <c r="J97" s="73"/>
      <c r="K97" s="73"/>
    </row>
    <row r="98" spans="1:11" ht="15">
      <c r="A98" s="67">
        <v>43999</v>
      </c>
      <c r="B98" s="67">
        <v>43999</v>
      </c>
      <c r="C98" s="76" t="s">
        <v>371</v>
      </c>
      <c r="D98" s="76" t="s">
        <v>372</v>
      </c>
      <c r="E98" s="77">
        <v>12012955</v>
      </c>
      <c r="F98" s="74" t="s">
        <v>373</v>
      </c>
      <c r="G98" s="75" t="s">
        <v>365</v>
      </c>
      <c r="H98" s="71" t="str">
        <f t="shared" si="0"/>
        <v>Exito</v>
      </c>
      <c r="I98" s="72">
        <v>1</v>
      </c>
      <c r="J98" s="73"/>
      <c r="K98" s="73"/>
    </row>
    <row r="99" spans="1:11" ht="15">
      <c r="A99" s="80">
        <v>43999</v>
      </c>
      <c r="B99" s="73"/>
      <c r="C99" s="78" t="s">
        <v>374</v>
      </c>
      <c r="D99" s="78" t="s">
        <v>375</v>
      </c>
      <c r="E99" s="78">
        <v>21548151</v>
      </c>
      <c r="F99" s="78" t="s">
        <v>376</v>
      </c>
      <c r="G99" s="73"/>
      <c r="H99" s="71" t="str">
        <f t="shared" si="0"/>
        <v>Error o sin OOSS</v>
      </c>
      <c r="I99" s="72">
        <v>5</v>
      </c>
      <c r="J99" s="73"/>
      <c r="K99" s="73"/>
    </row>
    <row r="100" spans="1:11" ht="15">
      <c r="A100" s="80">
        <v>43999</v>
      </c>
      <c r="B100" s="73"/>
      <c r="C100" s="78" t="s">
        <v>377</v>
      </c>
      <c r="D100" s="78" t="s">
        <v>378</v>
      </c>
      <c r="E100" s="78">
        <v>43917761</v>
      </c>
      <c r="F100" s="81"/>
      <c r="G100" s="75" t="s">
        <v>350</v>
      </c>
      <c r="H100" s="71" t="str">
        <f t="shared" si="0"/>
        <v>Exito</v>
      </c>
      <c r="I100" s="72">
        <v>1</v>
      </c>
      <c r="J100" s="73"/>
      <c r="K100" s="73"/>
    </row>
    <row r="101" spans="1:11" ht="15">
      <c r="A101" s="80">
        <v>43999</v>
      </c>
      <c r="B101" s="73"/>
      <c r="C101" s="78" t="s">
        <v>379</v>
      </c>
      <c r="D101" s="78" t="s">
        <v>380</v>
      </c>
      <c r="E101" s="78">
        <v>24129733</v>
      </c>
      <c r="F101" s="78"/>
      <c r="G101" s="75"/>
      <c r="H101" s="71" t="str">
        <f t="shared" si="0"/>
        <v>Error o sin OOSS</v>
      </c>
      <c r="I101" s="72">
        <v>5</v>
      </c>
      <c r="J101" s="73"/>
      <c r="K101" s="73"/>
    </row>
    <row r="102" spans="1:11" ht="15">
      <c r="A102" s="80">
        <v>43999</v>
      </c>
      <c r="B102" s="73"/>
      <c r="C102" s="78" t="s">
        <v>381</v>
      </c>
      <c r="D102" s="78" t="s">
        <v>382</v>
      </c>
      <c r="E102" s="78">
        <v>16497346</v>
      </c>
      <c r="F102" s="78" t="s">
        <v>383</v>
      </c>
      <c r="G102" s="75" t="s">
        <v>350</v>
      </c>
      <c r="H102" s="71" t="str">
        <f t="shared" si="0"/>
        <v>Exito</v>
      </c>
      <c r="I102" s="72">
        <v>1</v>
      </c>
      <c r="J102" s="73"/>
      <c r="K102" s="73"/>
    </row>
    <row r="103" spans="1:11" ht="15">
      <c r="A103" s="80">
        <v>43999</v>
      </c>
      <c r="B103" s="73"/>
      <c r="C103" s="78" t="s">
        <v>384</v>
      </c>
      <c r="D103" s="78" t="s">
        <v>385</v>
      </c>
      <c r="E103" s="78">
        <v>56888877</v>
      </c>
      <c r="F103" s="78"/>
      <c r="G103" s="75" t="s">
        <v>350</v>
      </c>
      <c r="H103" s="71" t="str">
        <f t="shared" si="0"/>
        <v>Exito</v>
      </c>
      <c r="I103" s="72">
        <v>1</v>
      </c>
      <c r="J103" s="73"/>
      <c r="K103" s="73"/>
    </row>
    <row r="104" spans="1:11" ht="15">
      <c r="A104" s="80">
        <v>43999</v>
      </c>
      <c r="B104" s="73"/>
      <c r="C104" s="78" t="s">
        <v>386</v>
      </c>
      <c r="D104" s="78" t="s">
        <v>387</v>
      </c>
      <c r="E104" s="78">
        <v>94299025</v>
      </c>
      <c r="F104" s="78" t="s">
        <v>388</v>
      </c>
      <c r="G104" s="75" t="s">
        <v>264</v>
      </c>
      <c r="H104" s="71" t="str">
        <f t="shared" si="0"/>
        <v>Exito</v>
      </c>
      <c r="I104" s="72">
        <v>1</v>
      </c>
      <c r="J104" s="73"/>
      <c r="K104" s="73"/>
    </row>
    <row r="105" spans="1:11" ht="15">
      <c r="A105" s="80">
        <v>43999</v>
      </c>
      <c r="B105" s="73"/>
      <c r="C105" s="78" t="s">
        <v>389</v>
      </c>
      <c r="D105" s="78" t="s">
        <v>390</v>
      </c>
      <c r="E105" s="78">
        <v>33584845</v>
      </c>
      <c r="F105" s="78"/>
      <c r="G105" s="75" t="s">
        <v>350</v>
      </c>
      <c r="H105" s="71" t="str">
        <f t="shared" si="0"/>
        <v>Sin Respuesta/Fracaso/No Posperó</v>
      </c>
      <c r="I105" s="72">
        <v>2</v>
      </c>
      <c r="J105" s="73"/>
      <c r="K105" s="73"/>
    </row>
    <row r="106" spans="1:11" ht="15">
      <c r="A106" s="80">
        <v>43999</v>
      </c>
      <c r="B106" s="73"/>
      <c r="C106" s="78" t="s">
        <v>391</v>
      </c>
      <c r="D106" s="78" t="s">
        <v>269</v>
      </c>
      <c r="E106" s="78">
        <v>23415695</v>
      </c>
      <c r="F106" s="78" t="s">
        <v>392</v>
      </c>
      <c r="G106" s="75" t="s">
        <v>393</v>
      </c>
      <c r="H106" s="71" t="str">
        <f t="shared" si="0"/>
        <v xml:space="preserve">En Gestion actualmente </v>
      </c>
      <c r="I106" s="72">
        <v>4</v>
      </c>
      <c r="J106" s="73"/>
      <c r="K106" s="73"/>
    </row>
    <row r="107" spans="1:11" ht="15">
      <c r="A107" s="80">
        <v>43999</v>
      </c>
      <c r="B107" s="73"/>
      <c r="C107" s="78" t="s">
        <v>394</v>
      </c>
      <c r="D107" s="78" t="s">
        <v>395</v>
      </c>
      <c r="E107" s="78">
        <v>94741836</v>
      </c>
      <c r="F107" s="81" t="s">
        <v>396</v>
      </c>
      <c r="G107" s="75" t="s">
        <v>315</v>
      </c>
      <c r="H107" s="71" t="str">
        <f t="shared" si="0"/>
        <v>Error o sin OOSS</v>
      </c>
      <c r="I107" s="72">
        <v>5</v>
      </c>
      <c r="J107" s="73"/>
      <c r="K107" s="73"/>
    </row>
    <row r="108" spans="1:11" ht="15">
      <c r="A108" s="80">
        <v>43999</v>
      </c>
      <c r="B108" s="73"/>
      <c r="C108" s="78" t="s">
        <v>397</v>
      </c>
      <c r="D108" s="78" t="s">
        <v>398</v>
      </c>
      <c r="E108" s="78">
        <v>94634528</v>
      </c>
      <c r="F108" s="81"/>
      <c r="G108" s="75"/>
      <c r="H108" s="71" t="str">
        <f t="shared" si="0"/>
        <v>Sin Respuesta/Fracaso/No Posperó</v>
      </c>
      <c r="I108" s="72">
        <v>2</v>
      </c>
      <c r="J108" s="73"/>
      <c r="K108" s="73"/>
    </row>
    <row r="109" spans="1:11" ht="15">
      <c r="A109" s="80">
        <v>43999</v>
      </c>
      <c r="B109" s="73"/>
      <c r="C109" s="78" t="s">
        <v>399</v>
      </c>
      <c r="D109" s="78" t="s">
        <v>400</v>
      </c>
      <c r="E109" s="78">
        <v>30064598</v>
      </c>
      <c r="F109" s="78" t="s">
        <v>401</v>
      </c>
      <c r="G109" s="75"/>
      <c r="H109" s="71" t="str">
        <f t="shared" si="0"/>
        <v>Exito</v>
      </c>
      <c r="I109" s="72">
        <v>1</v>
      </c>
      <c r="J109" s="73"/>
      <c r="K109" s="73"/>
    </row>
    <row r="110" spans="1:11" ht="15">
      <c r="A110" s="80">
        <v>43999</v>
      </c>
      <c r="B110" s="73"/>
      <c r="C110" s="78" t="s">
        <v>402</v>
      </c>
      <c r="D110" s="78" t="s">
        <v>403</v>
      </c>
      <c r="E110" s="78">
        <v>31158444</v>
      </c>
      <c r="F110" s="78"/>
      <c r="G110" s="75" t="s">
        <v>315</v>
      </c>
      <c r="H110" s="71" t="str">
        <f t="shared" si="0"/>
        <v>Sin Respuesta/Fracaso/No Posperó</v>
      </c>
      <c r="I110" s="72">
        <v>2</v>
      </c>
      <c r="J110" s="73"/>
      <c r="K110" s="73"/>
    </row>
    <row r="111" spans="1:11" ht="15">
      <c r="A111" s="80">
        <v>43999</v>
      </c>
      <c r="B111" s="73"/>
      <c r="C111" s="78" t="s">
        <v>404</v>
      </c>
      <c r="D111" s="78" t="s">
        <v>405</v>
      </c>
      <c r="E111" s="78">
        <v>46630767</v>
      </c>
      <c r="F111" s="78"/>
      <c r="G111" s="75" t="s">
        <v>315</v>
      </c>
      <c r="H111" s="71" t="str">
        <f t="shared" si="0"/>
        <v>Exito</v>
      </c>
      <c r="I111" s="72">
        <v>1</v>
      </c>
      <c r="J111" s="73"/>
      <c r="K111" s="73"/>
    </row>
    <row r="112" spans="1:11" ht="15">
      <c r="A112" s="80">
        <v>43999</v>
      </c>
      <c r="B112" s="73"/>
      <c r="C112" s="78" t="s">
        <v>406</v>
      </c>
      <c r="D112" s="78" t="s">
        <v>407</v>
      </c>
      <c r="E112" s="78">
        <v>42101916</v>
      </c>
      <c r="F112" s="78" t="s">
        <v>408</v>
      </c>
      <c r="G112" s="75" t="s">
        <v>315</v>
      </c>
      <c r="H112" s="71" t="str">
        <f t="shared" si="0"/>
        <v>Error o sin OOSS</v>
      </c>
      <c r="I112" s="72">
        <v>5</v>
      </c>
      <c r="J112" s="73"/>
      <c r="K112" s="73"/>
    </row>
    <row r="113" spans="1:11" ht="15">
      <c r="A113" s="80">
        <v>43999</v>
      </c>
      <c r="B113" s="73"/>
      <c r="C113" s="78" t="s">
        <v>409</v>
      </c>
      <c r="D113" s="78" t="s">
        <v>410</v>
      </c>
      <c r="E113" s="78">
        <v>94945800</v>
      </c>
      <c r="F113" s="78"/>
      <c r="G113" s="75" t="s">
        <v>315</v>
      </c>
      <c r="H113" s="71" t="str">
        <f t="shared" si="0"/>
        <v>Suspendido/Cancelado</v>
      </c>
      <c r="I113" s="72">
        <v>3</v>
      </c>
      <c r="J113" s="73"/>
      <c r="K113" s="73"/>
    </row>
    <row r="114" spans="1:11" ht="15">
      <c r="A114" s="80">
        <v>43999</v>
      </c>
      <c r="B114" s="73"/>
      <c r="C114" s="78" t="s">
        <v>411</v>
      </c>
      <c r="D114" s="78" t="s">
        <v>412</v>
      </c>
      <c r="E114" s="78">
        <v>24804212</v>
      </c>
      <c r="F114" s="78" t="s">
        <v>413</v>
      </c>
      <c r="G114" s="75" t="s">
        <v>393</v>
      </c>
      <c r="H114" s="71" t="str">
        <f t="shared" si="0"/>
        <v xml:space="preserve">En Gestion actualmente </v>
      </c>
      <c r="I114" s="72">
        <v>4</v>
      </c>
      <c r="J114" s="73"/>
      <c r="K114" s="73"/>
    </row>
    <row r="115" spans="1:11" ht="15">
      <c r="A115" s="80">
        <v>43999</v>
      </c>
      <c r="B115" s="73"/>
      <c r="C115" s="78" t="s">
        <v>414</v>
      </c>
      <c r="D115" s="78" t="s">
        <v>415</v>
      </c>
      <c r="E115" s="78">
        <v>37679017</v>
      </c>
      <c r="F115" s="81"/>
      <c r="G115" s="75" t="s">
        <v>264</v>
      </c>
      <c r="H115" s="71" t="str">
        <f t="shared" si="0"/>
        <v>Error o sin OOSS</v>
      </c>
      <c r="I115" s="72">
        <v>5</v>
      </c>
      <c r="J115" s="73"/>
      <c r="K115" s="73"/>
    </row>
    <row r="116" spans="1:11" ht="15">
      <c r="A116" s="80">
        <v>43999</v>
      </c>
      <c r="B116" s="73"/>
      <c r="C116" s="78" t="s">
        <v>416</v>
      </c>
      <c r="D116" s="78" t="s">
        <v>417</v>
      </c>
      <c r="E116" s="78">
        <v>94236201</v>
      </c>
      <c r="F116" s="78"/>
      <c r="G116" s="75"/>
      <c r="H116" s="71" t="str">
        <f t="shared" si="0"/>
        <v>Exito</v>
      </c>
      <c r="I116" s="72">
        <v>1</v>
      </c>
      <c r="J116" s="73"/>
      <c r="K116" s="73"/>
    </row>
    <row r="117" spans="1:11" ht="15">
      <c r="A117" s="80">
        <v>43999</v>
      </c>
      <c r="B117" s="73"/>
      <c r="C117" s="78" t="s">
        <v>418</v>
      </c>
      <c r="D117" s="78" t="s">
        <v>419</v>
      </c>
      <c r="E117" s="78">
        <v>50441993</v>
      </c>
      <c r="F117" s="78" t="s">
        <v>420</v>
      </c>
      <c r="G117" s="75" t="s">
        <v>264</v>
      </c>
      <c r="H117" s="71" t="str">
        <f t="shared" si="0"/>
        <v>Sin Respuesta/Fracaso/No Posperó</v>
      </c>
      <c r="I117" s="72">
        <v>2</v>
      </c>
      <c r="J117" s="73"/>
      <c r="K117" s="73"/>
    </row>
    <row r="118" spans="1:11" ht="15">
      <c r="A118" s="80">
        <v>43999</v>
      </c>
      <c r="B118" s="73"/>
      <c r="C118" s="78" t="s">
        <v>421</v>
      </c>
      <c r="D118" s="78" t="s">
        <v>422</v>
      </c>
      <c r="E118" s="78">
        <v>95442527</v>
      </c>
      <c r="F118" s="78" t="s">
        <v>423</v>
      </c>
      <c r="G118" s="75" t="s">
        <v>264</v>
      </c>
      <c r="H118" s="71" t="str">
        <f t="shared" si="0"/>
        <v>Sin Respuesta/Fracaso/No Posperó</v>
      </c>
      <c r="I118" s="72">
        <v>2</v>
      </c>
      <c r="J118" s="73"/>
      <c r="K118" s="73"/>
    </row>
    <row r="119" spans="1:11" ht="15">
      <c r="A119" s="80">
        <v>43999</v>
      </c>
      <c r="B119" s="73"/>
      <c r="C119" s="78" t="s">
        <v>424</v>
      </c>
      <c r="D119" s="78" t="s">
        <v>425</v>
      </c>
      <c r="E119" s="78">
        <v>27383484</v>
      </c>
      <c r="F119" s="78"/>
      <c r="G119" s="75"/>
      <c r="H119" s="71" t="str">
        <f t="shared" si="0"/>
        <v>Error o sin OOSS</v>
      </c>
      <c r="I119" s="72">
        <v>5</v>
      </c>
      <c r="J119" s="73"/>
      <c r="K119" s="73"/>
    </row>
    <row r="120" spans="1:11" ht="15">
      <c r="A120" s="80">
        <v>43999</v>
      </c>
      <c r="B120" s="73"/>
      <c r="C120" s="78" t="s">
        <v>426</v>
      </c>
      <c r="D120" s="78" t="s">
        <v>427</v>
      </c>
      <c r="E120" s="78">
        <v>95080886</v>
      </c>
      <c r="F120" s="81"/>
      <c r="G120" s="75" t="s">
        <v>264</v>
      </c>
      <c r="H120" s="71" t="str">
        <f t="shared" si="0"/>
        <v>Suspendido/Cancelado</v>
      </c>
      <c r="I120" s="72">
        <v>3</v>
      </c>
      <c r="J120" s="73"/>
      <c r="K120" s="73"/>
    </row>
    <row r="121" spans="1:11" ht="15">
      <c r="A121" s="80">
        <v>43999</v>
      </c>
      <c r="B121" s="73"/>
      <c r="C121" s="78" t="s">
        <v>428</v>
      </c>
      <c r="D121" s="78" t="s">
        <v>429</v>
      </c>
      <c r="E121" s="78">
        <v>38971570</v>
      </c>
      <c r="F121" s="81"/>
      <c r="G121" s="75"/>
      <c r="H121" s="71" t="str">
        <f t="shared" si="0"/>
        <v>Suspendido/Cancelado</v>
      </c>
      <c r="I121" s="72">
        <v>3</v>
      </c>
      <c r="J121" s="73"/>
      <c r="K121" s="73"/>
    </row>
    <row r="122" spans="1:11" ht="15">
      <c r="A122" s="80">
        <v>43999</v>
      </c>
      <c r="B122" s="73"/>
      <c r="C122" s="78" t="s">
        <v>430</v>
      </c>
      <c r="D122" s="78" t="s">
        <v>431</v>
      </c>
      <c r="E122" s="78">
        <v>92983483</v>
      </c>
      <c r="F122" s="78" t="s">
        <v>432</v>
      </c>
      <c r="G122" s="75"/>
      <c r="H122" s="71" t="str">
        <f t="shared" si="0"/>
        <v>Exito</v>
      </c>
      <c r="I122" s="72">
        <v>1</v>
      </c>
      <c r="J122" s="73"/>
      <c r="K122" s="73"/>
    </row>
    <row r="123" spans="1:11" ht="15">
      <c r="A123" s="80">
        <v>43999</v>
      </c>
      <c r="B123" s="73"/>
      <c r="C123" s="78" t="s">
        <v>433</v>
      </c>
      <c r="D123" s="78" t="s">
        <v>434</v>
      </c>
      <c r="E123" s="78">
        <v>94793234</v>
      </c>
      <c r="F123" s="78"/>
      <c r="G123" s="75" t="s">
        <v>393</v>
      </c>
      <c r="H123" s="71" t="str">
        <f t="shared" si="0"/>
        <v>Sin Respuesta/Fracaso/No Posperó</v>
      </c>
      <c r="I123" s="72">
        <v>2</v>
      </c>
      <c r="J123" s="73"/>
      <c r="K123" s="73"/>
    </row>
    <row r="124" spans="1:11" ht="15">
      <c r="A124" s="80">
        <v>43999</v>
      </c>
      <c r="B124" s="73"/>
      <c r="C124" s="78" t="s">
        <v>435</v>
      </c>
      <c r="D124" s="78" t="s">
        <v>436</v>
      </c>
      <c r="E124" s="78">
        <v>95533898</v>
      </c>
      <c r="F124" s="78" t="s">
        <v>437</v>
      </c>
      <c r="G124" s="75" t="s">
        <v>245</v>
      </c>
      <c r="H124" s="71" t="str">
        <f t="shared" si="0"/>
        <v>Sin Respuesta/Fracaso/No Posperó</v>
      </c>
      <c r="I124" s="72">
        <v>2</v>
      </c>
      <c r="J124" s="73"/>
      <c r="K124" s="73"/>
    </row>
    <row r="125" spans="1:11" ht="15">
      <c r="A125" s="80">
        <v>43999</v>
      </c>
      <c r="B125" s="73"/>
      <c r="C125" s="78" t="s">
        <v>438</v>
      </c>
      <c r="D125" s="78" t="s">
        <v>439</v>
      </c>
      <c r="E125" s="78">
        <v>94000786</v>
      </c>
      <c r="F125" s="78" t="s">
        <v>261</v>
      </c>
      <c r="G125" s="75"/>
      <c r="H125" s="71" t="str">
        <f t="shared" si="0"/>
        <v>Sin Respuesta/Fracaso/No Posperó</v>
      </c>
      <c r="I125" s="72">
        <v>2</v>
      </c>
      <c r="J125" s="73"/>
      <c r="K125" s="73"/>
    </row>
    <row r="126" spans="1:11" ht="15">
      <c r="A126" s="80">
        <v>43999</v>
      </c>
      <c r="B126" s="73"/>
      <c r="C126" s="78" t="s">
        <v>440</v>
      </c>
      <c r="D126" s="78" t="s">
        <v>441</v>
      </c>
      <c r="E126" s="78">
        <v>55690419</v>
      </c>
      <c r="F126" s="78"/>
      <c r="G126" s="75"/>
      <c r="H126" s="71" t="str">
        <f t="shared" si="0"/>
        <v>Exito</v>
      </c>
      <c r="I126" s="72">
        <v>1</v>
      </c>
      <c r="J126" s="73"/>
      <c r="K126" s="73"/>
    </row>
    <row r="127" spans="1:11" ht="15">
      <c r="A127" s="80">
        <v>43999</v>
      </c>
      <c r="B127" s="73"/>
      <c r="C127" s="78" t="s">
        <v>440</v>
      </c>
      <c r="D127" s="78" t="s">
        <v>442</v>
      </c>
      <c r="E127" s="78">
        <v>51069139</v>
      </c>
      <c r="F127" s="78"/>
      <c r="G127" s="75" t="s">
        <v>245</v>
      </c>
      <c r="H127" s="71" t="str">
        <f t="shared" si="0"/>
        <v>Exito</v>
      </c>
      <c r="I127" s="72">
        <v>1</v>
      </c>
      <c r="J127" s="73"/>
      <c r="K127" s="73"/>
    </row>
    <row r="128" spans="1:11" ht="15">
      <c r="A128" s="80">
        <v>43999</v>
      </c>
      <c r="B128" s="73"/>
      <c r="C128" s="78" t="s">
        <v>443</v>
      </c>
      <c r="D128" s="78" t="s">
        <v>444</v>
      </c>
      <c r="E128" s="78">
        <v>22810467</v>
      </c>
      <c r="F128" s="78" t="s">
        <v>445</v>
      </c>
      <c r="G128" s="75" t="s">
        <v>245</v>
      </c>
      <c r="H128" s="71" t="str">
        <f t="shared" si="0"/>
        <v>Exito</v>
      </c>
      <c r="I128" s="72">
        <v>1</v>
      </c>
      <c r="J128" s="73"/>
      <c r="K128" s="73"/>
    </row>
    <row r="129" spans="1:11" ht="15">
      <c r="A129" s="80">
        <v>43999</v>
      </c>
      <c r="B129" s="73"/>
      <c r="C129" s="78" t="s">
        <v>356</v>
      </c>
      <c r="D129" s="78" t="s">
        <v>357</v>
      </c>
      <c r="E129" s="78">
        <v>94303886</v>
      </c>
      <c r="F129" s="78" t="s">
        <v>446</v>
      </c>
      <c r="G129" s="75" t="s">
        <v>245</v>
      </c>
      <c r="H129" s="71" t="str">
        <f t="shared" si="0"/>
        <v>Exito</v>
      </c>
      <c r="I129" s="72">
        <v>1</v>
      </c>
      <c r="J129" s="73"/>
      <c r="K129" s="73"/>
    </row>
    <row r="130" spans="1:11" ht="15">
      <c r="A130" s="80">
        <v>43999</v>
      </c>
      <c r="B130" s="73"/>
      <c r="C130" s="78" t="s">
        <v>447</v>
      </c>
      <c r="D130" s="78" t="s">
        <v>448</v>
      </c>
      <c r="E130" s="78">
        <v>26286417</v>
      </c>
      <c r="F130" s="78"/>
      <c r="G130" s="75" t="s">
        <v>365</v>
      </c>
      <c r="H130" s="71" t="str">
        <f t="shared" si="0"/>
        <v>Exito</v>
      </c>
      <c r="I130" s="72">
        <v>1</v>
      </c>
      <c r="J130" s="73"/>
      <c r="K130" s="73"/>
    </row>
    <row r="131" spans="1:11" ht="15">
      <c r="A131" s="80">
        <v>43999</v>
      </c>
      <c r="B131" s="73"/>
      <c r="C131" s="78" t="s">
        <v>449</v>
      </c>
      <c r="D131" s="78" t="s">
        <v>450</v>
      </c>
      <c r="E131" s="78">
        <v>42647565</v>
      </c>
      <c r="F131" s="81"/>
      <c r="G131" s="75" t="s">
        <v>365</v>
      </c>
      <c r="H131" s="71" t="str">
        <f t="shared" si="0"/>
        <v>Suspendido/Cancelado</v>
      </c>
      <c r="I131" s="72">
        <v>3</v>
      </c>
      <c r="J131" s="73"/>
      <c r="K131" s="73"/>
    </row>
    <row r="132" spans="1:11" ht="15">
      <c r="A132" s="80">
        <v>43999</v>
      </c>
      <c r="B132" s="73"/>
      <c r="C132" s="78" t="s">
        <v>451</v>
      </c>
      <c r="D132" s="78" t="s">
        <v>452</v>
      </c>
      <c r="E132" s="78">
        <v>56078285</v>
      </c>
      <c r="F132" s="81"/>
      <c r="G132" s="75"/>
      <c r="H132" s="71" t="str">
        <f t="shared" si="0"/>
        <v>Suspendido/Cancelado</v>
      </c>
      <c r="I132" s="72">
        <v>3</v>
      </c>
      <c r="J132" s="73"/>
      <c r="K132" s="73"/>
    </row>
    <row r="133" spans="1:11" ht="15">
      <c r="A133" s="80">
        <v>43999</v>
      </c>
      <c r="B133" s="73"/>
      <c r="C133" s="78" t="s">
        <v>453</v>
      </c>
      <c r="D133" s="78" t="s">
        <v>175</v>
      </c>
      <c r="E133" s="78">
        <v>39510262</v>
      </c>
      <c r="F133" s="78"/>
      <c r="G133" s="75"/>
      <c r="H133" s="71" t="str">
        <f t="shared" si="0"/>
        <v>Derivado a domicilio por decisión médica</v>
      </c>
      <c r="I133" s="72">
        <v>7</v>
      </c>
      <c r="J133" s="73"/>
      <c r="K133" s="73"/>
    </row>
    <row r="134" spans="1:11" ht="15">
      <c r="A134" s="80">
        <v>43999</v>
      </c>
      <c r="B134" s="73"/>
      <c r="C134" s="78" t="s">
        <v>454</v>
      </c>
      <c r="D134" s="78" t="s">
        <v>455</v>
      </c>
      <c r="E134" s="78">
        <v>25234469</v>
      </c>
      <c r="F134" s="78"/>
      <c r="G134" s="75" t="s">
        <v>365</v>
      </c>
      <c r="H134" s="71" t="str">
        <f t="shared" si="0"/>
        <v>Exito</v>
      </c>
      <c r="I134" s="72">
        <v>1</v>
      </c>
      <c r="J134" s="73"/>
      <c r="K134" s="73"/>
    </row>
    <row r="135" spans="1:11" ht="15">
      <c r="A135" s="80">
        <v>43999</v>
      </c>
      <c r="B135" s="73"/>
      <c r="C135" s="78" t="s">
        <v>456</v>
      </c>
      <c r="D135" s="78" t="s">
        <v>457</v>
      </c>
      <c r="E135" s="78">
        <v>38073877</v>
      </c>
      <c r="F135" s="78"/>
      <c r="G135" s="75" t="s">
        <v>365</v>
      </c>
      <c r="H135" s="71" t="str">
        <f t="shared" si="0"/>
        <v>Exito</v>
      </c>
      <c r="I135" s="72">
        <v>1</v>
      </c>
      <c r="J135" s="73"/>
      <c r="K135" s="73"/>
    </row>
    <row r="136" spans="1:11" ht="15">
      <c r="A136" s="80">
        <v>43999</v>
      </c>
      <c r="B136" s="73"/>
      <c r="C136" s="78" t="s">
        <v>458</v>
      </c>
      <c r="D136" s="78" t="s">
        <v>459</v>
      </c>
      <c r="E136" s="78">
        <v>94794615</v>
      </c>
      <c r="F136" s="81"/>
      <c r="G136" s="75" t="s">
        <v>460</v>
      </c>
      <c r="H136" s="71" t="str">
        <f t="shared" si="0"/>
        <v>Suspendido/Cancelado</v>
      </c>
      <c r="I136" s="72">
        <v>3</v>
      </c>
      <c r="J136" s="73"/>
      <c r="K136" s="73"/>
    </row>
    <row r="137" spans="1:11" ht="15">
      <c r="A137" s="80">
        <v>43999</v>
      </c>
      <c r="B137" s="73"/>
      <c r="C137" s="78" t="s">
        <v>461</v>
      </c>
      <c r="D137" s="78" t="s">
        <v>462</v>
      </c>
      <c r="E137" s="78">
        <v>13846699</v>
      </c>
      <c r="F137" s="78" t="s">
        <v>463</v>
      </c>
      <c r="G137" s="75"/>
      <c r="H137" s="71" t="str">
        <f t="shared" si="0"/>
        <v>Sin Respuesta/Fracaso/No Posperó</v>
      </c>
      <c r="I137" s="72">
        <v>2</v>
      </c>
      <c r="J137" s="73"/>
      <c r="K137" s="73"/>
    </row>
    <row r="138" spans="1:11" ht="15">
      <c r="A138" s="80">
        <v>43999</v>
      </c>
      <c r="B138" s="73"/>
      <c r="C138" s="78" t="s">
        <v>464</v>
      </c>
      <c r="D138" s="78" t="s">
        <v>465</v>
      </c>
      <c r="E138" s="78">
        <v>54903041</v>
      </c>
      <c r="F138" s="81"/>
      <c r="G138" s="75" t="s">
        <v>460</v>
      </c>
      <c r="H138" s="71" t="str">
        <f t="shared" si="0"/>
        <v>Suspendido/Cancelado</v>
      </c>
      <c r="I138" s="72">
        <v>3</v>
      </c>
      <c r="J138" s="73"/>
      <c r="K138" s="73"/>
    </row>
    <row r="139" spans="1:11" ht="15">
      <c r="A139" s="80">
        <v>43999</v>
      </c>
      <c r="B139" s="73"/>
      <c r="C139" s="78" t="s">
        <v>464</v>
      </c>
      <c r="D139" s="78" t="s">
        <v>466</v>
      </c>
      <c r="E139" s="78">
        <v>47299417</v>
      </c>
      <c r="F139" s="81"/>
      <c r="G139" s="75"/>
      <c r="H139" s="71" t="str">
        <f t="shared" si="0"/>
        <v>Suspendido/Cancelado</v>
      </c>
      <c r="I139" s="72">
        <v>3</v>
      </c>
      <c r="J139" s="73"/>
      <c r="K139" s="73"/>
    </row>
    <row r="140" spans="1:11" ht="15">
      <c r="A140" s="80">
        <v>43999</v>
      </c>
      <c r="B140" s="73"/>
      <c r="C140" s="78" t="s">
        <v>467</v>
      </c>
      <c r="D140" s="78" t="s">
        <v>468</v>
      </c>
      <c r="E140" s="78">
        <v>32790826</v>
      </c>
      <c r="F140" s="78"/>
      <c r="G140" s="75"/>
      <c r="H140" s="71" t="str">
        <f t="shared" si="0"/>
        <v>Sin Respuesta/Fracaso/No Posperó</v>
      </c>
      <c r="I140" s="72">
        <v>2</v>
      </c>
      <c r="J140" s="73"/>
      <c r="K140" s="73"/>
    </row>
    <row r="141" spans="1:11" ht="15">
      <c r="A141" s="80">
        <v>43999</v>
      </c>
      <c r="B141" s="73"/>
      <c r="C141" s="78" t="s">
        <v>469</v>
      </c>
      <c r="D141" s="78" t="s">
        <v>470</v>
      </c>
      <c r="E141" s="78">
        <v>29042827</v>
      </c>
      <c r="F141" s="78"/>
      <c r="G141" s="75" t="s">
        <v>460</v>
      </c>
      <c r="H141" s="71" t="str">
        <f t="shared" si="0"/>
        <v>Sin Respuesta/Fracaso/No Posperó</v>
      </c>
      <c r="I141" s="72">
        <v>2</v>
      </c>
      <c r="J141" s="73"/>
      <c r="K141" s="73"/>
    </row>
    <row r="142" spans="1:11" ht="15">
      <c r="A142" s="80">
        <v>43999</v>
      </c>
      <c r="B142" s="73"/>
      <c r="C142" s="78" t="s">
        <v>471</v>
      </c>
      <c r="D142" s="78" t="s">
        <v>472</v>
      </c>
      <c r="E142" s="78">
        <v>55991687</v>
      </c>
      <c r="F142" s="81" t="s">
        <v>473</v>
      </c>
      <c r="G142" s="75" t="s">
        <v>460</v>
      </c>
      <c r="H142" s="71" t="str">
        <f t="shared" si="0"/>
        <v>Suspendido/Cancelado</v>
      </c>
      <c r="I142" s="72">
        <v>3</v>
      </c>
      <c r="J142" s="73"/>
      <c r="K142" s="73"/>
    </row>
    <row r="143" spans="1:11" ht="15">
      <c r="A143" s="82">
        <v>44000</v>
      </c>
      <c r="B143" s="83">
        <v>0.40069444444444446</v>
      </c>
      <c r="C143" s="84" t="s">
        <v>474</v>
      </c>
      <c r="D143" s="84" t="s">
        <v>475</v>
      </c>
      <c r="E143" s="84">
        <v>92997113</v>
      </c>
      <c r="F143" s="73"/>
      <c r="G143" s="85" t="s">
        <v>476</v>
      </c>
      <c r="H143" s="71" t="str">
        <f t="shared" si="0"/>
        <v>Sin Respuesta/Fracaso/No Posperó</v>
      </c>
      <c r="I143" s="72">
        <v>2</v>
      </c>
      <c r="J143" s="73"/>
      <c r="K143" s="73"/>
    </row>
    <row r="144" spans="1:11" ht="15">
      <c r="A144" s="82">
        <v>44000</v>
      </c>
      <c r="B144" s="83">
        <v>0.40208333333333335</v>
      </c>
      <c r="C144" s="84" t="s">
        <v>477</v>
      </c>
      <c r="D144" s="84" t="s">
        <v>478</v>
      </c>
      <c r="E144" s="84">
        <v>16665561</v>
      </c>
      <c r="F144" s="73"/>
      <c r="G144" s="85" t="s">
        <v>476</v>
      </c>
      <c r="H144" s="71" t="str">
        <f t="shared" si="0"/>
        <v>Sin Respuesta/Fracaso/No Posperó</v>
      </c>
      <c r="I144" s="72">
        <v>2</v>
      </c>
      <c r="J144" s="73"/>
      <c r="K144" s="73"/>
    </row>
    <row r="145" spans="1:11" ht="15">
      <c r="A145" s="82">
        <v>44000</v>
      </c>
      <c r="B145" s="83">
        <v>0.40972222222222221</v>
      </c>
      <c r="C145" s="84" t="s">
        <v>479</v>
      </c>
      <c r="D145" s="84" t="s">
        <v>480</v>
      </c>
      <c r="E145" s="84">
        <v>39467840</v>
      </c>
      <c r="F145" s="73"/>
      <c r="G145" s="85" t="s">
        <v>476</v>
      </c>
      <c r="H145" s="71" t="str">
        <f t="shared" si="0"/>
        <v>Sin Respuesta/Fracaso/No Posperó</v>
      </c>
      <c r="I145" s="72">
        <v>2</v>
      </c>
      <c r="J145" s="73"/>
      <c r="K145" s="73"/>
    </row>
    <row r="146" spans="1:11" ht="15">
      <c r="A146" s="82">
        <v>44000</v>
      </c>
      <c r="B146" s="83">
        <v>0.4375</v>
      </c>
      <c r="C146" s="84" t="s">
        <v>481</v>
      </c>
      <c r="D146" s="84" t="s">
        <v>482</v>
      </c>
      <c r="E146" s="84">
        <v>35065323</v>
      </c>
      <c r="F146" s="73"/>
      <c r="G146" s="85" t="s">
        <v>476</v>
      </c>
      <c r="H146" s="71" t="str">
        <f t="shared" si="0"/>
        <v>Sin Respuesta/Fracaso/No Posperó</v>
      </c>
      <c r="I146" s="72">
        <v>2</v>
      </c>
      <c r="J146" s="73"/>
      <c r="K146" s="73"/>
    </row>
    <row r="147" spans="1:11" ht="15">
      <c r="A147" s="82">
        <v>44000</v>
      </c>
      <c r="B147" s="83">
        <v>0.44444444444444442</v>
      </c>
      <c r="C147" s="84" t="s">
        <v>483</v>
      </c>
      <c r="D147" s="84" t="s">
        <v>484</v>
      </c>
      <c r="E147" s="84">
        <v>94788135</v>
      </c>
      <c r="F147" s="73"/>
      <c r="G147" s="85" t="s">
        <v>476</v>
      </c>
      <c r="H147" s="71" t="str">
        <f t="shared" si="0"/>
        <v>Sin Respuesta/Fracaso/No Posperó</v>
      </c>
      <c r="I147" s="72">
        <v>2</v>
      </c>
      <c r="J147" s="73"/>
      <c r="K147" s="73"/>
    </row>
    <row r="148" spans="1:11" ht="15">
      <c r="A148" s="82">
        <v>44000</v>
      </c>
      <c r="B148" s="83">
        <v>0.46527777777777779</v>
      </c>
      <c r="C148" s="84" t="s">
        <v>485</v>
      </c>
      <c r="D148" s="84" t="s">
        <v>486</v>
      </c>
      <c r="E148" s="84">
        <v>34975958</v>
      </c>
      <c r="F148" s="73"/>
      <c r="G148" s="85" t="s">
        <v>476</v>
      </c>
      <c r="H148" s="71" t="str">
        <f t="shared" si="0"/>
        <v>Sin Respuesta/Fracaso/No Posperó</v>
      </c>
      <c r="I148" s="72">
        <v>2</v>
      </c>
      <c r="J148" s="73"/>
      <c r="K148" s="73"/>
    </row>
    <row r="149" spans="1:11" ht="15">
      <c r="A149" s="82">
        <v>44000</v>
      </c>
      <c r="B149" s="83">
        <v>0.47569444444444442</v>
      </c>
      <c r="C149" s="84" t="s">
        <v>487</v>
      </c>
      <c r="D149" s="84" t="s">
        <v>488</v>
      </c>
      <c r="E149" s="84">
        <v>20747579</v>
      </c>
      <c r="F149" s="73"/>
      <c r="G149" s="85" t="s">
        <v>476</v>
      </c>
      <c r="H149" s="71" t="str">
        <f t="shared" si="0"/>
        <v>Sin Respuesta/Fracaso/No Posperó</v>
      </c>
      <c r="I149" s="72">
        <v>2</v>
      </c>
      <c r="J149" s="73"/>
      <c r="K149" s="73"/>
    </row>
    <row r="150" spans="1:11" ht="15">
      <c r="A150" s="82">
        <v>44000</v>
      </c>
      <c r="B150" s="85" t="s">
        <v>489</v>
      </c>
      <c r="C150" s="84" t="s">
        <v>490</v>
      </c>
      <c r="D150" s="84" t="s">
        <v>491</v>
      </c>
      <c r="E150" s="84">
        <v>18384934</v>
      </c>
      <c r="F150" s="73"/>
      <c r="G150" s="85" t="s">
        <v>492</v>
      </c>
      <c r="H150" s="71" t="str">
        <f t="shared" si="0"/>
        <v>Sin Respuesta/Fracaso/No Posperó</v>
      </c>
      <c r="I150" s="72">
        <v>2</v>
      </c>
      <c r="J150" s="73"/>
      <c r="K150" s="73"/>
    </row>
    <row r="151" spans="1:11" ht="15">
      <c r="A151" s="82">
        <v>44000</v>
      </c>
      <c r="B151" s="85" t="s">
        <v>493</v>
      </c>
      <c r="C151" s="84" t="s">
        <v>490</v>
      </c>
      <c r="D151" s="84" t="s">
        <v>494</v>
      </c>
      <c r="E151" s="84">
        <v>48318304</v>
      </c>
      <c r="F151" s="73"/>
      <c r="G151" s="85" t="s">
        <v>492</v>
      </c>
      <c r="H151" s="71" t="str">
        <f t="shared" si="0"/>
        <v>Sin Respuesta/Fracaso/No Posperó</v>
      </c>
      <c r="I151" s="72">
        <v>2</v>
      </c>
      <c r="J151" s="73"/>
      <c r="K151" s="73"/>
    </row>
    <row r="152" spans="1:11" ht="15">
      <c r="A152" s="82">
        <v>44000</v>
      </c>
      <c r="B152" s="85" t="s">
        <v>495</v>
      </c>
      <c r="C152" s="84" t="s">
        <v>496</v>
      </c>
      <c r="D152" s="84" t="s">
        <v>497</v>
      </c>
      <c r="E152" s="84">
        <v>36845323</v>
      </c>
      <c r="F152" s="73"/>
      <c r="G152" s="85" t="s">
        <v>492</v>
      </c>
      <c r="H152" s="71" t="str">
        <f t="shared" si="0"/>
        <v>Sin Respuesta/Fracaso/No Posperó</v>
      </c>
      <c r="I152" s="72">
        <v>2</v>
      </c>
      <c r="J152" s="73"/>
      <c r="K152" s="73"/>
    </row>
    <row r="153" spans="1:11" ht="15">
      <c r="A153" s="82">
        <v>44000</v>
      </c>
      <c r="B153" s="85" t="s">
        <v>498</v>
      </c>
      <c r="C153" s="84" t="s">
        <v>499</v>
      </c>
      <c r="D153" s="84" t="s">
        <v>500</v>
      </c>
      <c r="E153" s="84">
        <v>39770914</v>
      </c>
      <c r="F153" s="73"/>
      <c r="G153" s="85" t="s">
        <v>492</v>
      </c>
      <c r="H153" s="71" t="str">
        <f t="shared" si="0"/>
        <v>Sin Respuesta/Fracaso/No Posperó</v>
      </c>
      <c r="I153" s="72">
        <v>2</v>
      </c>
      <c r="J153" s="73"/>
      <c r="K153" s="73"/>
    </row>
    <row r="154" spans="1:11" ht="60">
      <c r="A154" s="82">
        <v>44000</v>
      </c>
      <c r="B154" s="85" t="s">
        <v>501</v>
      </c>
      <c r="C154" s="84" t="s">
        <v>502</v>
      </c>
      <c r="D154" s="84" t="s">
        <v>503</v>
      </c>
      <c r="E154" s="84">
        <v>36742060</v>
      </c>
      <c r="F154" s="73"/>
      <c r="G154" s="85" t="s">
        <v>492</v>
      </c>
      <c r="H154" s="71" t="str">
        <f t="shared" si="0"/>
        <v>Exito</v>
      </c>
      <c r="I154" s="72">
        <v>1</v>
      </c>
      <c r="J154" s="73"/>
      <c r="K154" s="73"/>
    </row>
    <row r="155" spans="1:11" ht="15">
      <c r="A155" s="82">
        <v>44000</v>
      </c>
      <c r="B155" s="85" t="s">
        <v>504</v>
      </c>
      <c r="C155" s="84" t="s">
        <v>505</v>
      </c>
      <c r="D155" s="84" t="s">
        <v>506</v>
      </c>
      <c r="E155" s="84">
        <v>36723018</v>
      </c>
      <c r="F155" s="73"/>
      <c r="G155" s="85" t="s">
        <v>492</v>
      </c>
      <c r="H155" s="71" t="str">
        <f t="shared" si="0"/>
        <v>Exito</v>
      </c>
      <c r="I155" s="72">
        <v>1</v>
      </c>
      <c r="J155" s="73"/>
      <c r="K155" s="73"/>
    </row>
    <row r="156" spans="1:11" ht="15">
      <c r="A156" s="82">
        <v>44000</v>
      </c>
      <c r="B156" s="85" t="s">
        <v>507</v>
      </c>
      <c r="C156" s="84" t="s">
        <v>508</v>
      </c>
      <c r="D156" s="84" t="s">
        <v>509</v>
      </c>
      <c r="E156" s="84">
        <v>94681342</v>
      </c>
      <c r="F156" s="73"/>
      <c r="G156" s="85" t="s">
        <v>492</v>
      </c>
      <c r="H156" s="71" t="str">
        <f t="shared" si="0"/>
        <v>Sin Respuesta/Fracaso/No Posperó</v>
      </c>
      <c r="I156" s="72">
        <v>2</v>
      </c>
      <c r="J156" s="73"/>
      <c r="K156" s="73"/>
    </row>
    <row r="157" spans="1:11" ht="15">
      <c r="A157" s="82">
        <v>44000</v>
      </c>
      <c r="B157" s="85" t="s">
        <v>510</v>
      </c>
      <c r="C157" s="84" t="s">
        <v>511</v>
      </c>
      <c r="D157" s="84" t="s">
        <v>512</v>
      </c>
      <c r="E157" s="84">
        <v>20029474</v>
      </c>
      <c r="F157" s="73"/>
      <c r="G157" s="85" t="s">
        <v>492</v>
      </c>
      <c r="H157" s="71" t="str">
        <f t="shared" si="0"/>
        <v>Sin Respuesta/Fracaso/No Posperó</v>
      </c>
      <c r="I157" s="72">
        <v>2</v>
      </c>
      <c r="J157" s="73"/>
      <c r="K157" s="73"/>
    </row>
    <row r="158" spans="1:11" ht="15">
      <c r="A158" s="82">
        <v>44000</v>
      </c>
      <c r="B158" s="85" t="s">
        <v>513</v>
      </c>
      <c r="C158" s="84" t="s">
        <v>514</v>
      </c>
      <c r="D158" s="84" t="s">
        <v>515</v>
      </c>
      <c r="E158" s="84">
        <v>38983616</v>
      </c>
      <c r="F158" s="73"/>
      <c r="G158" s="85" t="s">
        <v>492</v>
      </c>
      <c r="H158" s="71" t="str">
        <f t="shared" si="0"/>
        <v xml:space="preserve">En Gestion actualmente </v>
      </c>
      <c r="I158" s="72">
        <v>4</v>
      </c>
      <c r="J158" s="73"/>
      <c r="K158" s="73"/>
    </row>
    <row r="159" spans="1:11" ht="15">
      <c r="A159" s="82">
        <v>44000</v>
      </c>
      <c r="B159" s="85" t="s">
        <v>516</v>
      </c>
      <c r="C159" s="84" t="s">
        <v>517</v>
      </c>
      <c r="D159" s="84" t="s">
        <v>175</v>
      </c>
      <c r="E159" s="84">
        <v>94859326</v>
      </c>
      <c r="F159" s="73"/>
      <c r="G159" s="85" t="s">
        <v>492</v>
      </c>
      <c r="H159" s="71" t="str">
        <f t="shared" si="0"/>
        <v>Sin Respuesta/Fracaso/No Posperó</v>
      </c>
      <c r="I159" s="72">
        <v>2</v>
      </c>
      <c r="J159" s="73"/>
      <c r="K159" s="73"/>
    </row>
    <row r="160" spans="1:11" ht="15">
      <c r="A160" s="82">
        <v>44000</v>
      </c>
      <c r="B160" s="85" t="s">
        <v>518</v>
      </c>
      <c r="C160" s="84" t="s">
        <v>519</v>
      </c>
      <c r="D160" s="84" t="s">
        <v>520</v>
      </c>
      <c r="E160" s="84">
        <v>49438858</v>
      </c>
      <c r="F160" s="73"/>
      <c r="G160" s="85" t="s">
        <v>492</v>
      </c>
      <c r="H160" s="71" t="str">
        <f t="shared" si="0"/>
        <v>Sin Respuesta/Fracaso/No Posperó</v>
      </c>
      <c r="I160" s="72">
        <v>2</v>
      </c>
      <c r="J160" s="73"/>
      <c r="K160" s="73"/>
    </row>
    <row r="161" spans="1:11" ht="15">
      <c r="A161" s="82">
        <v>44000</v>
      </c>
      <c r="B161" s="85" t="s">
        <v>521</v>
      </c>
      <c r="C161" s="84" t="s">
        <v>522</v>
      </c>
      <c r="D161" s="84" t="s">
        <v>523</v>
      </c>
      <c r="E161" s="84">
        <v>27737733</v>
      </c>
      <c r="F161" s="73"/>
      <c r="G161" s="85" t="s">
        <v>492</v>
      </c>
      <c r="H161" s="71" t="str">
        <f t="shared" si="0"/>
        <v>Sin Respuesta/Fracaso/No Posperó</v>
      </c>
      <c r="I161" s="72">
        <v>2</v>
      </c>
      <c r="J161" s="73"/>
      <c r="K161" s="73"/>
    </row>
    <row r="162" spans="1:11" ht="15">
      <c r="A162" s="82">
        <v>44000</v>
      </c>
      <c r="B162" s="85" t="s">
        <v>524</v>
      </c>
      <c r="C162" s="84" t="s">
        <v>525</v>
      </c>
      <c r="D162" s="84" t="s">
        <v>526</v>
      </c>
      <c r="E162" s="84">
        <v>94504038</v>
      </c>
      <c r="F162" s="73"/>
      <c r="G162" s="85" t="s">
        <v>492</v>
      </c>
      <c r="H162" s="71" t="str">
        <f t="shared" si="0"/>
        <v>Sin Respuesta/Fracaso/No Posperó</v>
      </c>
      <c r="I162" s="72">
        <v>2</v>
      </c>
      <c r="J162" s="73"/>
      <c r="K162" s="73"/>
    </row>
    <row r="163" spans="1:11" ht="15">
      <c r="A163" s="82">
        <v>44000</v>
      </c>
      <c r="B163" s="85" t="s">
        <v>527</v>
      </c>
      <c r="C163" s="84" t="s">
        <v>528</v>
      </c>
      <c r="D163" s="84" t="s">
        <v>529</v>
      </c>
      <c r="E163" s="84">
        <v>22706050</v>
      </c>
      <c r="F163" s="73"/>
      <c r="G163" s="85" t="s">
        <v>492</v>
      </c>
      <c r="H163" s="71" t="str">
        <f t="shared" si="0"/>
        <v>Sin Respuesta/Fracaso/No Posperó</v>
      </c>
      <c r="I163" s="72">
        <v>2</v>
      </c>
      <c r="J163" s="73"/>
      <c r="K163" s="73"/>
    </row>
    <row r="164" spans="1:11" ht="15">
      <c r="A164" s="82">
        <v>44000</v>
      </c>
      <c r="B164" s="85" t="s">
        <v>530</v>
      </c>
      <c r="C164" s="84" t="s">
        <v>531</v>
      </c>
      <c r="D164" s="84" t="s">
        <v>532</v>
      </c>
      <c r="E164" s="84">
        <v>12425313</v>
      </c>
      <c r="F164" s="73"/>
      <c r="G164" s="85" t="s">
        <v>492</v>
      </c>
      <c r="H164" s="71" t="str">
        <f t="shared" si="0"/>
        <v>Sin Respuesta/Fracaso/No Posperó</v>
      </c>
      <c r="I164" s="72">
        <v>2</v>
      </c>
      <c r="J164" s="73"/>
      <c r="K164" s="73"/>
    </row>
    <row r="165" spans="1:11" ht="15">
      <c r="A165" s="82">
        <v>44000</v>
      </c>
      <c r="B165" s="85" t="s">
        <v>533</v>
      </c>
      <c r="C165" s="84" t="s">
        <v>534</v>
      </c>
      <c r="D165" s="84" t="s">
        <v>535</v>
      </c>
      <c r="E165" s="84">
        <v>94212177</v>
      </c>
      <c r="F165" s="73"/>
      <c r="G165" s="85" t="s">
        <v>492</v>
      </c>
      <c r="H165" s="71" t="str">
        <f t="shared" si="0"/>
        <v>Sin Respuesta/Fracaso/No Posperó</v>
      </c>
      <c r="I165" s="72">
        <v>2</v>
      </c>
      <c r="J165" s="73"/>
      <c r="K165" s="73"/>
    </row>
    <row r="166" spans="1:11" ht="15">
      <c r="A166" s="82">
        <v>44000</v>
      </c>
      <c r="B166" s="85" t="s">
        <v>533</v>
      </c>
      <c r="C166" s="84" t="s">
        <v>536</v>
      </c>
      <c r="D166" s="84" t="s">
        <v>537</v>
      </c>
      <c r="E166" s="84">
        <v>40014051</v>
      </c>
      <c r="F166" s="73"/>
      <c r="G166" s="85" t="s">
        <v>492</v>
      </c>
      <c r="H166" s="71" t="str">
        <f t="shared" si="0"/>
        <v>Error o sin OOSS</v>
      </c>
      <c r="I166" s="72">
        <v>5</v>
      </c>
      <c r="J166" s="73"/>
      <c r="K166" s="73"/>
    </row>
    <row r="167" spans="1:11" ht="15">
      <c r="A167" s="82">
        <v>44000</v>
      </c>
      <c r="B167" s="85" t="s">
        <v>538</v>
      </c>
      <c r="C167" s="84" t="s">
        <v>539</v>
      </c>
      <c r="D167" s="84" t="s">
        <v>540</v>
      </c>
      <c r="E167" s="84">
        <v>94665889</v>
      </c>
      <c r="F167" s="73"/>
      <c r="G167" s="85" t="s">
        <v>541</v>
      </c>
      <c r="H167" s="71" t="str">
        <f t="shared" si="0"/>
        <v>Sin Respuesta/Fracaso/No Posperó</v>
      </c>
      <c r="I167" s="72">
        <v>2</v>
      </c>
      <c r="J167" s="73"/>
      <c r="K167" s="73"/>
    </row>
    <row r="168" spans="1:11" ht="15">
      <c r="A168" s="82">
        <v>44000</v>
      </c>
      <c r="B168" s="85" t="s">
        <v>542</v>
      </c>
      <c r="C168" s="84" t="s">
        <v>543</v>
      </c>
      <c r="D168" s="84" t="s">
        <v>544</v>
      </c>
      <c r="E168" s="84">
        <v>93790570</v>
      </c>
      <c r="F168" s="73"/>
      <c r="G168" s="85" t="s">
        <v>541</v>
      </c>
      <c r="H168" s="71" t="str">
        <f t="shared" si="0"/>
        <v>Sin Respuesta/Fracaso/No Posperó</v>
      </c>
      <c r="I168" s="72">
        <v>2</v>
      </c>
      <c r="J168" s="73"/>
      <c r="K168" s="73"/>
    </row>
    <row r="169" spans="1:11" ht="15">
      <c r="A169" s="82">
        <v>44000</v>
      </c>
      <c r="B169" s="85" t="s">
        <v>545</v>
      </c>
      <c r="C169" s="84" t="s">
        <v>546</v>
      </c>
      <c r="D169" s="84" t="s">
        <v>547</v>
      </c>
      <c r="E169" s="84">
        <v>95756005</v>
      </c>
      <c r="F169" s="73"/>
      <c r="G169" s="85" t="s">
        <v>541</v>
      </c>
      <c r="H169" s="71" t="str">
        <f t="shared" si="0"/>
        <v>Sin Respuesta/Fracaso/No Posperó</v>
      </c>
      <c r="I169" s="72">
        <v>2</v>
      </c>
      <c r="J169" s="73"/>
      <c r="K169" s="73"/>
    </row>
    <row r="170" spans="1:11" ht="15">
      <c r="A170" s="82">
        <v>44000</v>
      </c>
      <c r="B170" s="85" t="s">
        <v>548</v>
      </c>
      <c r="C170" s="84" t="s">
        <v>549</v>
      </c>
      <c r="D170" s="84" t="s">
        <v>550</v>
      </c>
      <c r="E170" s="84">
        <v>27343692</v>
      </c>
      <c r="F170" s="73"/>
      <c r="G170" s="85" t="s">
        <v>541</v>
      </c>
      <c r="H170" s="71" t="str">
        <f t="shared" si="0"/>
        <v>Sin Respuesta/Fracaso/No Posperó</v>
      </c>
      <c r="I170" s="72">
        <v>2</v>
      </c>
      <c r="J170" s="73"/>
      <c r="K170" s="73"/>
    </row>
    <row r="171" spans="1:11" ht="15">
      <c r="A171" s="82">
        <v>44000</v>
      </c>
      <c r="B171" s="85" t="s">
        <v>551</v>
      </c>
      <c r="C171" s="84" t="s">
        <v>552</v>
      </c>
      <c r="D171" s="84" t="s">
        <v>553</v>
      </c>
      <c r="E171" s="84">
        <v>17243397</v>
      </c>
      <c r="F171" s="73"/>
      <c r="G171" s="85" t="s">
        <v>541</v>
      </c>
      <c r="H171" s="71" t="str">
        <f t="shared" si="0"/>
        <v>Sin Respuesta/Fracaso/No Posperó</v>
      </c>
      <c r="I171" s="72">
        <v>2</v>
      </c>
      <c r="J171" s="73"/>
      <c r="K171" s="73"/>
    </row>
    <row r="172" spans="1:11" ht="15">
      <c r="A172" s="82">
        <v>44000</v>
      </c>
      <c r="B172" s="86"/>
      <c r="C172" s="84" t="s">
        <v>554</v>
      </c>
      <c r="D172" s="84" t="s">
        <v>555</v>
      </c>
      <c r="E172" s="84">
        <v>18171002</v>
      </c>
      <c r="F172" s="73"/>
      <c r="G172" s="85" t="s">
        <v>541</v>
      </c>
      <c r="H172" s="71" t="str">
        <f t="shared" si="0"/>
        <v>Sin Respuesta/Fracaso/No Posperó</v>
      </c>
      <c r="I172" s="72">
        <v>2</v>
      </c>
      <c r="J172" s="73"/>
      <c r="K172" s="73"/>
    </row>
    <row r="173" spans="1:11" ht="15">
      <c r="A173" s="82">
        <v>44000</v>
      </c>
      <c r="B173" s="85" t="s">
        <v>556</v>
      </c>
      <c r="C173" s="84" t="s">
        <v>557</v>
      </c>
      <c r="D173" s="84" t="s">
        <v>558</v>
      </c>
      <c r="E173" s="84">
        <v>33485859</v>
      </c>
      <c r="F173" s="73"/>
      <c r="G173" s="85" t="s">
        <v>541</v>
      </c>
      <c r="H173" s="71" t="str">
        <f t="shared" si="0"/>
        <v>Sin Respuesta/Fracaso/No Posperó</v>
      </c>
      <c r="I173" s="72">
        <v>2</v>
      </c>
      <c r="J173" s="73"/>
      <c r="K173" s="73"/>
    </row>
    <row r="174" spans="1:11" ht="15">
      <c r="A174" s="82">
        <v>44000</v>
      </c>
      <c r="B174" s="85" t="s">
        <v>559</v>
      </c>
      <c r="C174" s="84" t="s">
        <v>560</v>
      </c>
      <c r="D174" s="84" t="s">
        <v>561</v>
      </c>
      <c r="E174" s="84">
        <v>95595638</v>
      </c>
      <c r="F174" s="73"/>
      <c r="G174" s="85" t="s">
        <v>541</v>
      </c>
      <c r="H174" s="71" t="str">
        <f t="shared" si="0"/>
        <v>Exito</v>
      </c>
      <c r="I174" s="72">
        <v>1</v>
      </c>
      <c r="J174" s="73"/>
      <c r="K174" s="73"/>
    </row>
    <row r="175" spans="1:11" ht="15">
      <c r="A175" s="82">
        <v>44000</v>
      </c>
      <c r="B175" s="85" t="s">
        <v>562</v>
      </c>
      <c r="C175" s="84" t="s">
        <v>563</v>
      </c>
      <c r="D175" s="84" t="s">
        <v>564</v>
      </c>
      <c r="E175" s="84">
        <v>95809277</v>
      </c>
      <c r="F175" s="73"/>
      <c r="G175" s="85" t="s">
        <v>541</v>
      </c>
      <c r="H175" s="71" t="str">
        <f t="shared" si="0"/>
        <v>Exito</v>
      </c>
      <c r="I175" s="72">
        <v>1</v>
      </c>
      <c r="J175" s="73"/>
      <c r="K175" s="73"/>
    </row>
    <row r="176" spans="1:11" ht="15">
      <c r="A176" s="82">
        <v>44000</v>
      </c>
      <c r="B176" s="85" t="s">
        <v>565</v>
      </c>
      <c r="C176" s="84" t="s">
        <v>566</v>
      </c>
      <c r="D176" s="84" t="s">
        <v>567</v>
      </c>
      <c r="E176" s="84">
        <v>40537826</v>
      </c>
      <c r="F176" s="73"/>
      <c r="G176" s="85" t="s">
        <v>541</v>
      </c>
      <c r="H176" s="71" t="str">
        <f t="shared" si="0"/>
        <v>Sin Respuesta/Fracaso/No Posperó</v>
      </c>
      <c r="I176" s="72">
        <v>2</v>
      </c>
      <c r="J176" s="73"/>
      <c r="K176" s="73"/>
    </row>
    <row r="177" spans="1:11" ht="15">
      <c r="A177" s="82">
        <v>44000</v>
      </c>
      <c r="B177" s="85" t="s">
        <v>568</v>
      </c>
      <c r="C177" s="84" t="s">
        <v>569</v>
      </c>
      <c r="D177" s="84" t="s">
        <v>570</v>
      </c>
      <c r="E177" s="84">
        <v>92901628</v>
      </c>
      <c r="F177" s="73"/>
      <c r="G177" s="85" t="s">
        <v>541</v>
      </c>
      <c r="H177" s="71" t="str">
        <f t="shared" si="0"/>
        <v>Exito</v>
      </c>
      <c r="I177" s="72">
        <v>1</v>
      </c>
      <c r="J177" s="73"/>
      <c r="K177" s="73"/>
    </row>
    <row r="178" spans="1:11" ht="15">
      <c r="A178" s="82">
        <v>44000</v>
      </c>
      <c r="B178" s="85" t="s">
        <v>571</v>
      </c>
      <c r="C178" s="84" t="s">
        <v>572</v>
      </c>
      <c r="D178" s="84" t="s">
        <v>573</v>
      </c>
      <c r="E178" s="84">
        <v>14203991</v>
      </c>
      <c r="F178" s="73"/>
      <c r="G178" s="85" t="s">
        <v>541</v>
      </c>
      <c r="H178" s="71" t="str">
        <f t="shared" si="0"/>
        <v>Sin Respuesta/Fracaso/No Posperó</v>
      </c>
      <c r="I178" s="72">
        <v>2</v>
      </c>
      <c r="J178" s="73"/>
      <c r="K178" s="73"/>
    </row>
    <row r="179" spans="1:11" ht="15">
      <c r="A179" s="82">
        <v>44000</v>
      </c>
      <c r="B179" s="85" t="s">
        <v>574</v>
      </c>
      <c r="C179" s="84" t="s">
        <v>575</v>
      </c>
      <c r="D179" s="84" t="s">
        <v>576</v>
      </c>
      <c r="E179" s="84">
        <v>38895092</v>
      </c>
      <c r="F179" s="73"/>
      <c r="G179" s="85" t="s">
        <v>541</v>
      </c>
      <c r="H179" s="71" t="str">
        <f t="shared" si="0"/>
        <v>Error o sin OOSS</v>
      </c>
      <c r="I179" s="72">
        <v>5</v>
      </c>
      <c r="J179" s="73"/>
      <c r="K179" s="73"/>
    </row>
    <row r="180" spans="1:11" ht="15">
      <c r="A180" s="82">
        <v>44000</v>
      </c>
      <c r="B180" s="85" t="s">
        <v>577</v>
      </c>
      <c r="C180" s="84" t="s">
        <v>286</v>
      </c>
      <c r="D180" s="84" t="s">
        <v>578</v>
      </c>
      <c r="E180" s="84">
        <v>95859363</v>
      </c>
      <c r="F180" s="73"/>
      <c r="G180" s="85" t="s">
        <v>541</v>
      </c>
      <c r="H180" s="71" t="str">
        <f t="shared" si="0"/>
        <v>Error o sin OOSS</v>
      </c>
      <c r="I180" s="72">
        <v>5</v>
      </c>
      <c r="J180" s="73"/>
      <c r="K180" s="73"/>
    </row>
    <row r="181" spans="1:11" ht="15">
      <c r="A181" s="82">
        <v>44000</v>
      </c>
      <c r="B181" s="85" t="s">
        <v>579</v>
      </c>
      <c r="C181" s="84" t="s">
        <v>580</v>
      </c>
      <c r="D181" s="84" t="s">
        <v>581</v>
      </c>
      <c r="E181" s="84">
        <v>93895550</v>
      </c>
      <c r="F181" s="73"/>
      <c r="G181" s="85" t="s">
        <v>541</v>
      </c>
      <c r="H181" s="71" t="str">
        <f t="shared" si="0"/>
        <v>Error o sin OOSS</v>
      </c>
      <c r="I181" s="72">
        <v>5</v>
      </c>
      <c r="J181" s="73"/>
      <c r="K181" s="73"/>
    </row>
    <row r="182" spans="1:11" ht="15">
      <c r="A182" s="82">
        <v>44000</v>
      </c>
      <c r="B182" s="85" t="s">
        <v>582</v>
      </c>
      <c r="C182" s="84" t="s">
        <v>583</v>
      </c>
      <c r="D182" s="84" t="s">
        <v>584</v>
      </c>
      <c r="E182" s="84">
        <v>33240713</v>
      </c>
      <c r="F182" s="73"/>
      <c r="G182" s="85" t="s">
        <v>585</v>
      </c>
      <c r="H182" s="71" t="str">
        <f t="shared" si="0"/>
        <v>Error o sin OOSS</v>
      </c>
      <c r="I182" s="72">
        <v>5</v>
      </c>
      <c r="J182" s="73"/>
      <c r="K182" s="73"/>
    </row>
    <row r="183" spans="1:11" ht="15">
      <c r="A183" s="82">
        <v>44000</v>
      </c>
      <c r="B183" s="83">
        <v>0.44097222222222221</v>
      </c>
      <c r="C183" s="84" t="s">
        <v>586</v>
      </c>
      <c r="D183" s="84" t="s">
        <v>587</v>
      </c>
      <c r="E183" s="84">
        <v>49007650</v>
      </c>
      <c r="F183" s="73"/>
      <c r="G183" s="85" t="s">
        <v>585</v>
      </c>
      <c r="H183" s="71" t="str">
        <f t="shared" si="0"/>
        <v>Exito</v>
      </c>
      <c r="I183" s="72">
        <v>1</v>
      </c>
      <c r="J183" s="73"/>
      <c r="K183" s="73"/>
    </row>
    <row r="184" spans="1:11" ht="15">
      <c r="A184" s="82">
        <v>44000</v>
      </c>
      <c r="B184" s="83">
        <v>0.44236111111111109</v>
      </c>
      <c r="C184" s="84" t="s">
        <v>588</v>
      </c>
      <c r="D184" s="84" t="s">
        <v>589</v>
      </c>
      <c r="E184" s="84">
        <v>55696921</v>
      </c>
      <c r="F184" s="73"/>
      <c r="G184" s="85" t="s">
        <v>585</v>
      </c>
      <c r="H184" s="71" t="str">
        <f t="shared" si="0"/>
        <v>Error o sin OOSS</v>
      </c>
      <c r="I184" s="72">
        <v>5</v>
      </c>
      <c r="J184" s="73"/>
      <c r="K184" s="73"/>
    </row>
    <row r="185" spans="1:11" ht="15">
      <c r="A185" s="82">
        <v>44000</v>
      </c>
      <c r="B185" s="87">
        <v>0.44791666666666669</v>
      </c>
      <c r="C185" s="84" t="s">
        <v>588</v>
      </c>
      <c r="D185" s="84" t="s">
        <v>590</v>
      </c>
      <c r="E185" s="84">
        <v>94310115</v>
      </c>
      <c r="F185" s="73"/>
      <c r="G185" s="85" t="s">
        <v>585</v>
      </c>
      <c r="H185" s="71" t="str">
        <f t="shared" si="0"/>
        <v>Error o sin OOSS</v>
      </c>
      <c r="I185" s="72">
        <v>5</v>
      </c>
      <c r="J185" s="73"/>
      <c r="K185" s="73"/>
    </row>
    <row r="186" spans="1:11" ht="15">
      <c r="A186" s="82">
        <v>44000</v>
      </c>
      <c r="B186" s="83">
        <v>0.46180555555555558</v>
      </c>
      <c r="C186" s="84" t="s">
        <v>205</v>
      </c>
      <c r="D186" s="84" t="s">
        <v>591</v>
      </c>
      <c r="E186" s="84">
        <v>19055197</v>
      </c>
      <c r="F186" s="73"/>
      <c r="G186" s="85" t="s">
        <v>585</v>
      </c>
      <c r="H186" s="71" t="str">
        <f t="shared" si="0"/>
        <v>Sin Respuesta/Fracaso/No Posperó</v>
      </c>
      <c r="I186" s="72">
        <v>2</v>
      </c>
      <c r="J186" s="73"/>
      <c r="K186" s="73"/>
    </row>
    <row r="187" spans="1:11" ht="15">
      <c r="A187" s="82">
        <v>44000</v>
      </c>
      <c r="B187" s="83">
        <v>0.50347222222222221</v>
      </c>
      <c r="C187" s="84" t="s">
        <v>592</v>
      </c>
      <c r="D187" s="84" t="s">
        <v>593</v>
      </c>
      <c r="E187" s="84" t="s">
        <v>594</v>
      </c>
      <c r="F187" s="73"/>
      <c r="G187" s="85" t="s">
        <v>585</v>
      </c>
      <c r="H187" s="71" t="str">
        <f t="shared" si="0"/>
        <v>Error o sin OOSS</v>
      </c>
      <c r="I187" s="72">
        <v>5</v>
      </c>
      <c r="J187" s="73"/>
      <c r="K187" s="73"/>
    </row>
    <row r="188" spans="1:11" ht="15">
      <c r="A188" s="82">
        <v>44000</v>
      </c>
      <c r="B188" s="83">
        <v>0.51041666666666663</v>
      </c>
      <c r="C188" s="84" t="s">
        <v>595</v>
      </c>
      <c r="D188" s="84" t="s">
        <v>596</v>
      </c>
      <c r="E188" s="84">
        <v>30190223</v>
      </c>
      <c r="F188" s="73"/>
      <c r="G188" s="85" t="s">
        <v>585</v>
      </c>
      <c r="H188" s="71" t="str">
        <f t="shared" si="0"/>
        <v>Exito</v>
      </c>
      <c r="I188" s="72">
        <v>1</v>
      </c>
      <c r="J188" s="73"/>
      <c r="K188" s="73"/>
    </row>
    <row r="189" spans="1:11" ht="15">
      <c r="A189" s="82">
        <v>44000</v>
      </c>
      <c r="B189" s="83">
        <v>0.53472222222222221</v>
      </c>
      <c r="C189" s="84" t="s">
        <v>597</v>
      </c>
      <c r="D189" s="84" t="s">
        <v>598</v>
      </c>
      <c r="E189" s="84" t="s">
        <v>599</v>
      </c>
      <c r="F189" s="73"/>
      <c r="G189" s="85" t="s">
        <v>585</v>
      </c>
      <c r="H189" s="71" t="str">
        <f t="shared" si="0"/>
        <v>Sin Respuesta/Fracaso/No Posperó</v>
      </c>
      <c r="I189" s="72">
        <v>2</v>
      </c>
      <c r="J189" s="73"/>
      <c r="K189" s="73"/>
    </row>
    <row r="190" spans="1:11" ht="15">
      <c r="A190" s="82">
        <v>44000</v>
      </c>
      <c r="B190" s="83">
        <v>0.56805555555555554</v>
      </c>
      <c r="C190" s="84" t="s">
        <v>600</v>
      </c>
      <c r="D190" s="84" t="s">
        <v>601</v>
      </c>
      <c r="E190" s="84">
        <v>47387612</v>
      </c>
      <c r="F190" s="73"/>
      <c r="G190" s="85" t="s">
        <v>585</v>
      </c>
      <c r="H190" s="71" t="str">
        <f t="shared" si="0"/>
        <v>Sin Respuesta/Fracaso/No Posperó</v>
      </c>
      <c r="I190" s="72">
        <v>2</v>
      </c>
      <c r="J190" s="73"/>
      <c r="K190" s="73"/>
    </row>
    <row r="191" spans="1:11" ht="15">
      <c r="A191" s="82">
        <v>44000</v>
      </c>
      <c r="B191" s="83">
        <v>0.57291666666666663</v>
      </c>
      <c r="C191" s="84" t="s">
        <v>602</v>
      </c>
      <c r="D191" s="84" t="s">
        <v>603</v>
      </c>
      <c r="E191" s="84">
        <v>54296299</v>
      </c>
      <c r="F191" s="73"/>
      <c r="G191" s="85" t="s">
        <v>585</v>
      </c>
      <c r="H191" s="71" t="str">
        <f t="shared" si="0"/>
        <v>Sin Respuesta/Fracaso/No Posperó</v>
      </c>
      <c r="I191" s="72">
        <v>2</v>
      </c>
      <c r="J191" s="73"/>
      <c r="K191" s="73"/>
    </row>
    <row r="192" spans="1:11" ht="15">
      <c r="A192" s="88">
        <v>44001</v>
      </c>
      <c r="B192" s="89">
        <v>0.36458333333333331</v>
      </c>
      <c r="C192" s="90" t="s">
        <v>604</v>
      </c>
      <c r="D192" s="90" t="s">
        <v>605</v>
      </c>
      <c r="E192" s="90">
        <v>43012195</v>
      </c>
      <c r="F192" s="73"/>
      <c r="G192" s="90" t="s">
        <v>585</v>
      </c>
      <c r="H192" s="71" t="str">
        <f t="shared" si="0"/>
        <v>Error o sin OOSS</v>
      </c>
      <c r="I192" s="72">
        <v>5</v>
      </c>
      <c r="J192" s="73"/>
      <c r="K192" s="73"/>
    </row>
    <row r="193" spans="1:11" ht="15">
      <c r="A193" s="88">
        <v>44001</v>
      </c>
      <c r="B193" s="89">
        <v>0.375</v>
      </c>
      <c r="C193" s="90" t="s">
        <v>606</v>
      </c>
      <c r="D193" s="90" t="s">
        <v>607</v>
      </c>
      <c r="E193" s="90">
        <v>34178414</v>
      </c>
      <c r="F193" s="73"/>
      <c r="G193" s="90" t="s">
        <v>585</v>
      </c>
      <c r="H193" s="71" t="str">
        <f t="shared" si="0"/>
        <v>Error o sin OOSS</v>
      </c>
      <c r="I193" s="72">
        <v>5</v>
      </c>
      <c r="J193" s="73"/>
      <c r="K193" s="73"/>
    </row>
    <row r="194" spans="1:11" ht="15">
      <c r="A194" s="88">
        <v>44001</v>
      </c>
      <c r="B194" s="89">
        <v>0.40416666666666667</v>
      </c>
      <c r="C194" s="90" t="s">
        <v>608</v>
      </c>
      <c r="D194" s="90" t="s">
        <v>609</v>
      </c>
      <c r="E194" s="90">
        <v>22538413</v>
      </c>
      <c r="F194" s="73"/>
      <c r="G194" s="90" t="s">
        <v>585</v>
      </c>
      <c r="H194" s="71" t="str">
        <f t="shared" si="0"/>
        <v>Error o sin OOSS</v>
      </c>
      <c r="I194" s="72">
        <v>5</v>
      </c>
      <c r="J194" s="73"/>
      <c r="K194" s="73"/>
    </row>
    <row r="195" spans="1:11" ht="15">
      <c r="A195" s="88">
        <v>44001</v>
      </c>
      <c r="B195" s="89">
        <v>0.4201388888888889</v>
      </c>
      <c r="C195" s="90" t="s">
        <v>610</v>
      </c>
      <c r="D195" s="90" t="s">
        <v>611</v>
      </c>
      <c r="E195" s="90">
        <v>23697335</v>
      </c>
      <c r="F195" s="73"/>
      <c r="G195" s="90" t="s">
        <v>585</v>
      </c>
      <c r="H195" s="71" t="str">
        <f t="shared" si="0"/>
        <v>Exito</v>
      </c>
      <c r="I195" s="72">
        <v>1</v>
      </c>
      <c r="J195" s="73"/>
      <c r="K195" s="73"/>
    </row>
    <row r="196" spans="1:11" ht="15">
      <c r="A196" s="88">
        <v>44001</v>
      </c>
      <c r="B196" s="89">
        <v>0.43541666666666667</v>
      </c>
      <c r="C196" s="90" t="s">
        <v>612</v>
      </c>
      <c r="D196" s="90" t="s">
        <v>613</v>
      </c>
      <c r="E196" s="90">
        <v>95036443</v>
      </c>
      <c r="F196" s="73"/>
      <c r="G196" s="90" t="s">
        <v>585</v>
      </c>
      <c r="H196" s="71" t="str">
        <f t="shared" si="0"/>
        <v>Sin Respuesta/Fracaso/No Posperó</v>
      </c>
      <c r="I196" s="72">
        <v>2</v>
      </c>
      <c r="J196" s="73"/>
      <c r="K196" s="73"/>
    </row>
    <row r="197" spans="1:11" ht="15">
      <c r="A197" s="88">
        <v>44001</v>
      </c>
      <c r="B197" s="89">
        <v>0.44097222222222221</v>
      </c>
      <c r="C197" s="90" t="s">
        <v>614</v>
      </c>
      <c r="D197" s="90" t="s">
        <v>615</v>
      </c>
      <c r="E197" s="90">
        <v>41709528</v>
      </c>
      <c r="F197" s="73"/>
      <c r="G197" s="90" t="s">
        <v>585</v>
      </c>
      <c r="H197" s="71" t="str">
        <f t="shared" si="0"/>
        <v>Sin Respuesta/Fracaso/No Posperó</v>
      </c>
      <c r="I197" s="72">
        <v>2</v>
      </c>
      <c r="J197" s="73"/>
      <c r="K197" s="73"/>
    </row>
    <row r="198" spans="1:11" ht="15">
      <c r="A198" s="88">
        <v>44001</v>
      </c>
      <c r="B198" s="89">
        <v>0.44374999999999998</v>
      </c>
      <c r="C198" s="90" t="s">
        <v>614</v>
      </c>
      <c r="D198" s="90" t="s">
        <v>616</v>
      </c>
      <c r="E198" s="90">
        <v>43171421</v>
      </c>
      <c r="F198" s="73"/>
      <c r="G198" s="90" t="s">
        <v>585</v>
      </c>
      <c r="H198" s="71" t="str">
        <f t="shared" si="0"/>
        <v>Error o sin OOSS</v>
      </c>
      <c r="I198" s="72">
        <v>5</v>
      </c>
      <c r="J198" s="73"/>
      <c r="K198" s="73"/>
    </row>
    <row r="199" spans="1:11" ht="15">
      <c r="A199" s="88">
        <v>44001</v>
      </c>
      <c r="B199" s="89">
        <v>0.47083333333333333</v>
      </c>
      <c r="C199" s="90" t="s">
        <v>617</v>
      </c>
      <c r="D199" s="90" t="s">
        <v>618</v>
      </c>
      <c r="E199" s="90">
        <v>35362998</v>
      </c>
      <c r="F199" s="73"/>
      <c r="G199" s="90" t="s">
        <v>585</v>
      </c>
      <c r="H199" s="71" t="str">
        <f t="shared" si="0"/>
        <v>Exito</v>
      </c>
      <c r="I199" s="72">
        <v>1</v>
      </c>
      <c r="J199" s="73"/>
      <c r="K199" s="73"/>
    </row>
    <row r="200" spans="1:11" ht="15">
      <c r="A200" s="88">
        <v>44001</v>
      </c>
      <c r="B200" s="89">
        <v>0.48958333333333331</v>
      </c>
      <c r="C200" s="90" t="s">
        <v>619</v>
      </c>
      <c r="D200" s="90" t="s">
        <v>620</v>
      </c>
      <c r="E200" s="90">
        <v>26127611</v>
      </c>
      <c r="F200" s="73"/>
      <c r="G200" s="90" t="s">
        <v>585</v>
      </c>
      <c r="H200" s="71" t="str">
        <f t="shared" si="0"/>
        <v>Sin Respuesta/Fracaso/No Posperó</v>
      </c>
      <c r="I200" s="72">
        <v>2</v>
      </c>
      <c r="J200" s="73"/>
      <c r="K200" s="73"/>
    </row>
    <row r="201" spans="1:11" ht="15">
      <c r="A201" s="88">
        <v>44001</v>
      </c>
      <c r="B201" s="91" t="s">
        <v>621</v>
      </c>
      <c r="C201" s="90" t="s">
        <v>389</v>
      </c>
      <c r="D201" s="90" t="s">
        <v>622</v>
      </c>
      <c r="E201" s="90">
        <v>33509092</v>
      </c>
      <c r="F201" s="73"/>
      <c r="G201" s="90" t="s">
        <v>541</v>
      </c>
      <c r="H201" s="71" t="str">
        <f t="shared" si="0"/>
        <v>Sin Respuesta/Fracaso/No Posperó</v>
      </c>
      <c r="I201" s="72">
        <v>2</v>
      </c>
      <c r="J201" s="73"/>
      <c r="K201" s="73"/>
    </row>
    <row r="202" spans="1:11" ht="15">
      <c r="A202" s="88">
        <v>44001</v>
      </c>
      <c r="B202" s="91" t="s">
        <v>623</v>
      </c>
      <c r="C202" s="90" t="s">
        <v>522</v>
      </c>
      <c r="D202" s="90" t="s">
        <v>624</v>
      </c>
      <c r="E202" s="90">
        <v>12389718</v>
      </c>
      <c r="F202" s="73"/>
      <c r="G202" s="90" t="s">
        <v>541</v>
      </c>
      <c r="H202" s="71" t="str">
        <f t="shared" si="0"/>
        <v>Sin Respuesta/Fracaso/No Posperó</v>
      </c>
      <c r="I202" s="72">
        <v>2</v>
      </c>
      <c r="J202" s="73"/>
      <c r="K202" s="73"/>
    </row>
    <row r="203" spans="1:11" ht="15">
      <c r="A203" s="88">
        <v>44001</v>
      </c>
      <c r="B203" s="91" t="s">
        <v>625</v>
      </c>
      <c r="C203" s="90" t="s">
        <v>626</v>
      </c>
      <c r="D203" s="90" t="s">
        <v>627</v>
      </c>
      <c r="E203" s="90">
        <v>94637077</v>
      </c>
      <c r="F203" s="73"/>
      <c r="G203" s="90" t="s">
        <v>541</v>
      </c>
      <c r="H203" s="71" t="str">
        <f t="shared" si="0"/>
        <v>Sin Respuesta/Fracaso/No Posperó</v>
      </c>
      <c r="I203" s="72">
        <v>2</v>
      </c>
      <c r="J203" s="73"/>
      <c r="K203" s="73"/>
    </row>
    <row r="204" spans="1:11" ht="15">
      <c r="A204" s="88">
        <v>44001</v>
      </c>
      <c r="B204" s="91" t="s">
        <v>628</v>
      </c>
      <c r="C204" s="90" t="s">
        <v>629</v>
      </c>
      <c r="D204" s="90" t="s">
        <v>630</v>
      </c>
      <c r="E204" s="90">
        <v>14312931</v>
      </c>
      <c r="F204" s="73"/>
      <c r="G204" s="90" t="s">
        <v>541</v>
      </c>
      <c r="H204" s="71" t="str">
        <f t="shared" si="0"/>
        <v>Sin Respuesta/Fracaso/No Posperó</v>
      </c>
      <c r="I204" s="72">
        <v>2</v>
      </c>
      <c r="J204" s="73"/>
      <c r="K204" s="73"/>
    </row>
    <row r="205" spans="1:11" ht="15">
      <c r="A205" s="88">
        <v>44001</v>
      </c>
      <c r="B205" s="91" t="s">
        <v>631</v>
      </c>
      <c r="C205" s="90" t="s">
        <v>632</v>
      </c>
      <c r="D205" s="90" t="s">
        <v>633</v>
      </c>
      <c r="E205" s="90">
        <v>33886435</v>
      </c>
      <c r="F205" s="73"/>
      <c r="G205" s="90" t="s">
        <v>541</v>
      </c>
      <c r="H205" s="71" t="str">
        <f t="shared" si="0"/>
        <v>Sin Respuesta/Fracaso/No Posperó</v>
      </c>
      <c r="I205" s="72">
        <v>2</v>
      </c>
      <c r="J205" s="73"/>
      <c r="K205" s="73"/>
    </row>
    <row r="206" spans="1:11" ht="15">
      <c r="A206" s="88">
        <v>44001</v>
      </c>
      <c r="B206" s="91" t="s">
        <v>634</v>
      </c>
      <c r="C206" s="90" t="s">
        <v>635</v>
      </c>
      <c r="D206" s="90" t="s">
        <v>636</v>
      </c>
      <c r="E206" s="90">
        <v>39388956</v>
      </c>
      <c r="F206" s="73"/>
      <c r="G206" s="90" t="s">
        <v>541</v>
      </c>
      <c r="H206" s="71" t="str">
        <f t="shared" si="0"/>
        <v>Sin Respuesta/Fracaso/No Posperó</v>
      </c>
      <c r="I206" s="72">
        <v>2</v>
      </c>
      <c r="J206" s="73"/>
      <c r="K206" s="73"/>
    </row>
    <row r="207" spans="1:11" ht="15">
      <c r="A207" s="88">
        <v>44001</v>
      </c>
      <c r="B207" s="91" t="s">
        <v>637</v>
      </c>
      <c r="C207" s="90" t="s">
        <v>638</v>
      </c>
      <c r="D207" s="90" t="s">
        <v>639</v>
      </c>
      <c r="E207" s="90">
        <v>94419489</v>
      </c>
      <c r="F207" s="73"/>
      <c r="G207" s="90" t="s">
        <v>541</v>
      </c>
      <c r="H207" s="71" t="str">
        <f t="shared" si="0"/>
        <v>Exito</v>
      </c>
      <c r="I207" s="72">
        <v>1</v>
      </c>
      <c r="J207" s="73"/>
      <c r="K207" s="73"/>
    </row>
    <row r="208" spans="1:11" ht="15">
      <c r="A208" s="88">
        <v>44001</v>
      </c>
      <c r="B208" s="91" t="s">
        <v>640</v>
      </c>
      <c r="C208" s="90" t="s">
        <v>641</v>
      </c>
      <c r="D208" s="90" t="s">
        <v>642</v>
      </c>
      <c r="E208" s="90">
        <v>27699262</v>
      </c>
      <c r="F208" s="73"/>
      <c r="G208" s="90" t="s">
        <v>541</v>
      </c>
      <c r="H208" s="71" t="str">
        <f t="shared" si="0"/>
        <v>Exito</v>
      </c>
      <c r="I208" s="72">
        <v>1</v>
      </c>
      <c r="J208" s="73"/>
      <c r="K208" s="73"/>
    </row>
    <row r="209" spans="1:11" ht="15">
      <c r="A209" s="88">
        <v>44001</v>
      </c>
      <c r="B209" s="86"/>
      <c r="C209" s="90" t="s">
        <v>643</v>
      </c>
      <c r="D209" s="90" t="s">
        <v>644</v>
      </c>
      <c r="E209" s="90">
        <v>94645320</v>
      </c>
      <c r="F209" s="73"/>
      <c r="G209" s="90" t="s">
        <v>645</v>
      </c>
      <c r="H209" s="71" t="str">
        <f t="shared" si="0"/>
        <v>Error o sin OOSS</v>
      </c>
      <c r="I209" s="72">
        <v>5</v>
      </c>
      <c r="J209" s="73"/>
      <c r="K209" s="73"/>
    </row>
    <row r="210" spans="1:11" ht="15">
      <c r="A210" s="88">
        <v>44001</v>
      </c>
      <c r="B210" s="86"/>
      <c r="C210" s="90" t="s">
        <v>646</v>
      </c>
      <c r="D210" s="90" t="s">
        <v>647</v>
      </c>
      <c r="E210" s="90">
        <v>27458197</v>
      </c>
      <c r="F210" s="73"/>
      <c r="G210" s="90" t="s">
        <v>645</v>
      </c>
      <c r="H210" s="71" t="str">
        <f t="shared" si="0"/>
        <v>Exito</v>
      </c>
      <c r="I210" s="72">
        <v>1</v>
      </c>
      <c r="J210" s="73"/>
      <c r="K210" s="73"/>
    </row>
    <row r="211" spans="1:11" ht="15">
      <c r="A211" s="88">
        <v>44001</v>
      </c>
      <c r="B211" s="86"/>
      <c r="C211" s="90" t="s">
        <v>451</v>
      </c>
      <c r="D211" s="90" t="s">
        <v>452</v>
      </c>
      <c r="E211" s="90">
        <v>56078285</v>
      </c>
      <c r="F211" s="73"/>
      <c r="G211" s="90" t="s">
        <v>645</v>
      </c>
      <c r="H211" s="71" t="str">
        <f t="shared" si="0"/>
        <v>Exito</v>
      </c>
      <c r="I211" s="72">
        <v>1</v>
      </c>
      <c r="J211" s="73"/>
      <c r="K211" s="73"/>
    </row>
    <row r="212" spans="1:11" ht="15">
      <c r="A212" s="88">
        <v>44001</v>
      </c>
      <c r="B212" s="91"/>
      <c r="C212" s="90" t="s">
        <v>648</v>
      </c>
      <c r="D212" s="90" t="s">
        <v>649</v>
      </c>
      <c r="E212" s="90">
        <v>55484241</v>
      </c>
      <c r="F212" s="73"/>
      <c r="G212" s="90" t="s">
        <v>645</v>
      </c>
      <c r="H212" s="71" t="str">
        <f t="shared" si="0"/>
        <v>Exito</v>
      </c>
      <c r="I212" s="72">
        <v>1</v>
      </c>
      <c r="J212" s="73"/>
      <c r="K212" s="73"/>
    </row>
    <row r="213" spans="1:11" ht="15">
      <c r="A213" s="88">
        <v>44001</v>
      </c>
      <c r="B213" s="86"/>
      <c r="C213" s="90" t="s">
        <v>650</v>
      </c>
      <c r="D213" s="90" t="s">
        <v>651</v>
      </c>
      <c r="E213" s="90">
        <v>39388956</v>
      </c>
      <c r="F213" s="73"/>
      <c r="G213" s="90" t="s">
        <v>645</v>
      </c>
      <c r="H213" s="71" t="str">
        <f t="shared" si="0"/>
        <v>Exito</v>
      </c>
      <c r="I213" s="72">
        <v>1</v>
      </c>
      <c r="J213" s="73"/>
      <c r="K213" s="73"/>
    </row>
    <row r="214" spans="1:11" ht="15">
      <c r="A214" s="88">
        <v>44001</v>
      </c>
      <c r="B214" s="86"/>
      <c r="C214" s="90" t="s">
        <v>652</v>
      </c>
      <c r="D214" s="90" t="s">
        <v>653</v>
      </c>
      <c r="E214" s="90">
        <v>44668949</v>
      </c>
      <c r="F214" s="73"/>
      <c r="G214" s="90" t="s">
        <v>645</v>
      </c>
      <c r="H214" s="71" t="str">
        <f t="shared" si="0"/>
        <v>Exito</v>
      </c>
      <c r="I214" s="72">
        <v>1</v>
      </c>
      <c r="J214" s="73"/>
      <c r="K214" s="73"/>
    </row>
    <row r="215" spans="1:11" ht="15">
      <c r="A215" s="88">
        <v>44001</v>
      </c>
      <c r="B215" s="87">
        <v>0.375</v>
      </c>
      <c r="C215" s="90" t="s">
        <v>654</v>
      </c>
      <c r="D215" s="90" t="s">
        <v>655</v>
      </c>
      <c r="E215" s="90">
        <v>37259297</v>
      </c>
      <c r="F215" s="73"/>
      <c r="G215" s="90" t="s">
        <v>645</v>
      </c>
      <c r="H215" s="71" t="str">
        <f t="shared" si="0"/>
        <v>Exito</v>
      </c>
      <c r="I215" s="72">
        <v>1</v>
      </c>
      <c r="J215" s="73"/>
      <c r="K215" s="73"/>
    </row>
    <row r="216" spans="1:11" ht="15">
      <c r="A216" s="88">
        <v>44001</v>
      </c>
      <c r="B216" s="91"/>
      <c r="C216" s="90" t="s">
        <v>656</v>
      </c>
      <c r="D216" s="90" t="s">
        <v>657</v>
      </c>
      <c r="E216" s="90">
        <v>34728015</v>
      </c>
      <c r="F216" s="73"/>
      <c r="G216" s="90" t="s">
        <v>645</v>
      </c>
      <c r="H216" s="71" t="str">
        <f t="shared" si="0"/>
        <v>Sin Respuesta/Fracaso/No Posperó</v>
      </c>
      <c r="I216" s="72">
        <v>2</v>
      </c>
      <c r="J216" s="73"/>
      <c r="K216" s="73"/>
    </row>
    <row r="217" spans="1:11" ht="15">
      <c r="A217" s="88">
        <v>44001</v>
      </c>
      <c r="B217" s="87">
        <v>0.39583333333333331</v>
      </c>
      <c r="C217" s="90" t="s">
        <v>658</v>
      </c>
      <c r="D217" s="90" t="s">
        <v>659</v>
      </c>
      <c r="E217" s="90">
        <v>32340780</v>
      </c>
      <c r="F217" s="73"/>
      <c r="G217" s="90" t="s">
        <v>645</v>
      </c>
      <c r="H217" s="71" t="str">
        <f t="shared" si="0"/>
        <v>Sin Respuesta/Fracaso/No Posperó</v>
      </c>
      <c r="I217" s="72">
        <v>2</v>
      </c>
      <c r="J217" s="73"/>
      <c r="K217" s="73"/>
    </row>
    <row r="218" spans="1:11" ht="15">
      <c r="A218" s="88">
        <v>44002</v>
      </c>
      <c r="B218" s="92">
        <v>9.02</v>
      </c>
      <c r="C218" s="90" t="s">
        <v>225</v>
      </c>
      <c r="D218" s="90" t="s">
        <v>660</v>
      </c>
      <c r="E218" s="93">
        <v>31264865</v>
      </c>
      <c r="F218" s="73"/>
      <c r="G218" s="85" t="s">
        <v>541</v>
      </c>
      <c r="H218" s="71" t="str">
        <f t="shared" si="0"/>
        <v>Sin Respuesta/Fracaso/No Posperó</v>
      </c>
      <c r="I218" s="72">
        <v>2</v>
      </c>
      <c r="J218" s="73"/>
      <c r="K218" s="73"/>
    </row>
    <row r="219" spans="1:11" ht="15">
      <c r="A219" s="88">
        <v>44002</v>
      </c>
      <c r="B219" s="92">
        <v>9.09</v>
      </c>
      <c r="C219" s="90" t="s">
        <v>661</v>
      </c>
      <c r="D219" s="90" t="s">
        <v>662</v>
      </c>
      <c r="E219" s="93">
        <v>94732995</v>
      </c>
      <c r="F219" s="73"/>
      <c r="G219" s="85" t="s">
        <v>541</v>
      </c>
      <c r="H219" s="71" t="str">
        <f t="shared" si="0"/>
        <v>Exito</v>
      </c>
      <c r="I219" s="72">
        <v>1</v>
      </c>
      <c r="J219" s="73"/>
      <c r="K219" s="73"/>
    </row>
    <row r="220" spans="1:11" ht="15">
      <c r="A220" s="88">
        <v>44002</v>
      </c>
      <c r="B220" s="85"/>
      <c r="C220" s="90" t="s">
        <v>663</v>
      </c>
      <c r="D220" s="90" t="s">
        <v>664</v>
      </c>
      <c r="E220" s="93">
        <v>24647277</v>
      </c>
      <c r="F220" s="73"/>
      <c r="G220" s="85" t="s">
        <v>665</v>
      </c>
      <c r="H220" s="71" t="str">
        <f t="shared" si="0"/>
        <v>Sin Respuesta/Fracaso/No Posperó</v>
      </c>
      <c r="I220" s="72">
        <v>2</v>
      </c>
      <c r="J220" s="73"/>
      <c r="K220" s="73"/>
    </row>
    <row r="221" spans="1:11" ht="15">
      <c r="A221" s="88">
        <v>44002</v>
      </c>
      <c r="B221" s="92">
        <v>9.3699999999999992</v>
      </c>
      <c r="C221" s="90" t="s">
        <v>666</v>
      </c>
      <c r="D221" s="90" t="s">
        <v>667</v>
      </c>
      <c r="E221" s="93">
        <v>94431030</v>
      </c>
      <c r="F221" s="73"/>
      <c r="G221" s="85" t="s">
        <v>541</v>
      </c>
      <c r="H221" s="71" t="str">
        <f t="shared" si="0"/>
        <v>Exito</v>
      </c>
      <c r="I221" s="72">
        <v>1</v>
      </c>
      <c r="J221" s="73"/>
      <c r="K221" s="73"/>
    </row>
    <row r="222" spans="1:11" ht="15">
      <c r="A222" s="88">
        <v>44002</v>
      </c>
      <c r="B222" s="92">
        <v>9.4600000000000009</v>
      </c>
      <c r="C222" s="90" t="s">
        <v>668</v>
      </c>
      <c r="D222" s="90" t="s">
        <v>669</v>
      </c>
      <c r="E222" s="93">
        <v>29374352</v>
      </c>
      <c r="F222" s="73"/>
      <c r="G222" s="85" t="s">
        <v>541</v>
      </c>
      <c r="H222" s="71" t="str">
        <f t="shared" si="0"/>
        <v>Exito</v>
      </c>
      <c r="I222" s="72">
        <v>1</v>
      </c>
      <c r="J222" s="73"/>
      <c r="K222" s="73"/>
    </row>
    <row r="223" spans="1:11" ht="15">
      <c r="A223" s="88">
        <v>44002</v>
      </c>
      <c r="B223" s="92">
        <v>9.56</v>
      </c>
      <c r="C223" s="90" t="s">
        <v>670</v>
      </c>
      <c r="D223" s="90" t="s">
        <v>671</v>
      </c>
      <c r="E223" s="93">
        <v>14102362</v>
      </c>
      <c r="F223" s="73"/>
      <c r="G223" s="85" t="s">
        <v>541</v>
      </c>
      <c r="H223" s="71" t="str">
        <f t="shared" si="0"/>
        <v>Sin Respuesta/Fracaso/No Posperó</v>
      </c>
      <c r="I223" s="72">
        <v>2</v>
      </c>
      <c r="J223" s="73"/>
      <c r="K223" s="73"/>
    </row>
    <row r="224" spans="1:11" ht="15">
      <c r="A224" s="88">
        <v>44002</v>
      </c>
      <c r="B224" s="92">
        <v>9.59</v>
      </c>
      <c r="C224" s="90" t="s">
        <v>672</v>
      </c>
      <c r="D224" s="90" t="s">
        <v>673</v>
      </c>
      <c r="E224" s="93">
        <v>17200700</v>
      </c>
      <c r="F224" s="73"/>
      <c r="G224" s="85" t="s">
        <v>541</v>
      </c>
      <c r="H224" s="71" t="str">
        <f t="shared" si="0"/>
        <v>Sin Respuesta/Fracaso/No Posperó</v>
      </c>
      <c r="I224" s="72">
        <v>2</v>
      </c>
      <c r="J224" s="73"/>
      <c r="K224" s="73"/>
    </row>
    <row r="225" spans="1:11" ht="15">
      <c r="A225" s="88">
        <v>44002</v>
      </c>
      <c r="B225" s="92">
        <v>10.27</v>
      </c>
      <c r="C225" s="90" t="s">
        <v>674</v>
      </c>
      <c r="D225" s="90" t="s">
        <v>675</v>
      </c>
      <c r="E225" s="93">
        <v>39069433</v>
      </c>
      <c r="F225" s="73"/>
      <c r="G225" s="85" t="s">
        <v>541</v>
      </c>
      <c r="H225" s="71" t="str">
        <f t="shared" si="0"/>
        <v>Sin Respuesta/Fracaso/No Posperó</v>
      </c>
      <c r="I225" s="72">
        <v>2</v>
      </c>
      <c r="J225" s="73"/>
      <c r="K225" s="73"/>
    </row>
    <row r="226" spans="1:11" ht="15">
      <c r="A226" s="88">
        <v>44002</v>
      </c>
      <c r="B226" s="92">
        <v>10.37</v>
      </c>
      <c r="C226" s="90" t="s">
        <v>676</v>
      </c>
      <c r="D226" s="90" t="s">
        <v>677</v>
      </c>
      <c r="E226" s="86"/>
      <c r="F226" s="73"/>
      <c r="G226" s="85" t="s">
        <v>541</v>
      </c>
      <c r="H226" s="71" t="str">
        <f t="shared" si="0"/>
        <v>Sin Respuesta/Fracaso/No Posperó</v>
      </c>
      <c r="I226" s="72">
        <v>2</v>
      </c>
      <c r="J226" s="73"/>
      <c r="K226" s="73"/>
    </row>
    <row r="227" spans="1:11" ht="15">
      <c r="A227" s="88">
        <v>44002</v>
      </c>
      <c r="B227" s="92">
        <v>10.52</v>
      </c>
      <c r="C227" s="90" t="s">
        <v>678</v>
      </c>
      <c r="D227" s="90" t="s">
        <v>395</v>
      </c>
      <c r="E227" s="93">
        <v>34652619</v>
      </c>
      <c r="F227" s="73"/>
      <c r="G227" s="85" t="s">
        <v>541</v>
      </c>
      <c r="H227" s="71" t="str">
        <f t="shared" si="0"/>
        <v>Sin Respuesta/Fracaso/No Posperó</v>
      </c>
      <c r="I227" s="72">
        <v>2</v>
      </c>
      <c r="J227" s="73"/>
      <c r="K227" s="73"/>
    </row>
    <row r="228" spans="1:11" ht="15">
      <c r="A228" s="88">
        <v>44002</v>
      </c>
      <c r="B228" s="92">
        <v>10.55</v>
      </c>
      <c r="C228" s="90" t="s">
        <v>679</v>
      </c>
      <c r="D228" s="90" t="s">
        <v>680</v>
      </c>
      <c r="E228" s="93">
        <v>27193139</v>
      </c>
      <c r="F228" s="73"/>
      <c r="G228" s="85" t="s">
        <v>541</v>
      </c>
      <c r="H228" s="71" t="str">
        <f t="shared" si="0"/>
        <v>Exito</v>
      </c>
      <c r="I228" s="72">
        <v>1</v>
      </c>
      <c r="J228" s="73"/>
      <c r="K228" s="73"/>
    </row>
    <row r="229" spans="1:11" ht="15">
      <c r="A229" s="88">
        <v>44002</v>
      </c>
      <c r="B229" s="92">
        <v>10.52</v>
      </c>
      <c r="C229" s="90" t="s">
        <v>681</v>
      </c>
      <c r="D229" s="90" t="s">
        <v>682</v>
      </c>
      <c r="E229" s="93">
        <v>48117803</v>
      </c>
      <c r="F229" s="73"/>
      <c r="G229" s="85" t="s">
        <v>541</v>
      </c>
      <c r="H229" s="71" t="str">
        <f t="shared" si="0"/>
        <v>Exito</v>
      </c>
      <c r="I229" s="72">
        <v>1</v>
      </c>
      <c r="J229" s="73"/>
      <c r="K229" s="73"/>
    </row>
    <row r="230" spans="1:11" ht="15">
      <c r="A230" s="88">
        <v>44002</v>
      </c>
      <c r="B230" s="92">
        <v>10.59</v>
      </c>
      <c r="C230" s="90" t="s">
        <v>683</v>
      </c>
      <c r="D230" s="90" t="s">
        <v>684</v>
      </c>
      <c r="E230" s="93">
        <v>94999096</v>
      </c>
      <c r="F230" s="73"/>
      <c r="G230" s="85" t="s">
        <v>541</v>
      </c>
      <c r="H230" s="71" t="str">
        <f t="shared" si="0"/>
        <v>Sin Respuesta/Fracaso/No Posperó</v>
      </c>
      <c r="I230" s="72">
        <v>2</v>
      </c>
      <c r="J230" s="73"/>
      <c r="K230" s="73"/>
    </row>
    <row r="231" spans="1:11" ht="15">
      <c r="A231" s="88">
        <v>44002</v>
      </c>
      <c r="B231" s="92">
        <v>11.09</v>
      </c>
      <c r="C231" s="90" t="s">
        <v>685</v>
      </c>
      <c r="D231" s="90" t="s">
        <v>686</v>
      </c>
      <c r="E231" s="93">
        <v>39989633</v>
      </c>
      <c r="F231" s="73"/>
      <c r="G231" s="85" t="s">
        <v>541</v>
      </c>
      <c r="H231" s="71" t="str">
        <f t="shared" si="0"/>
        <v>Sin Respuesta/Fracaso/No Posperó</v>
      </c>
      <c r="I231" s="72">
        <v>2</v>
      </c>
      <c r="J231" s="73"/>
      <c r="K231" s="73"/>
    </row>
    <row r="232" spans="1:11" ht="15">
      <c r="A232" s="88">
        <v>44002</v>
      </c>
      <c r="B232" s="92">
        <v>11.15</v>
      </c>
      <c r="C232" s="90" t="s">
        <v>402</v>
      </c>
      <c r="D232" s="90" t="s">
        <v>403</v>
      </c>
      <c r="E232" s="93">
        <v>31158444</v>
      </c>
      <c r="F232" s="73"/>
      <c r="G232" s="85" t="s">
        <v>541</v>
      </c>
      <c r="H232" s="71" t="str">
        <f t="shared" si="0"/>
        <v>Sin Respuesta/Fracaso/No Posperó</v>
      </c>
      <c r="I232" s="72">
        <v>2</v>
      </c>
      <c r="J232" s="73"/>
      <c r="K232" s="73"/>
    </row>
    <row r="233" spans="1:11" ht="15">
      <c r="A233" s="88">
        <v>44002</v>
      </c>
      <c r="B233" s="83">
        <v>0.4236111111111111</v>
      </c>
      <c r="C233" s="90" t="s">
        <v>687</v>
      </c>
      <c r="D233" s="90" t="s">
        <v>688</v>
      </c>
      <c r="E233" s="93">
        <v>39646347</v>
      </c>
      <c r="F233" s="73"/>
      <c r="G233" s="85" t="s">
        <v>585</v>
      </c>
      <c r="H233" s="71" t="str">
        <f t="shared" si="0"/>
        <v>Sin Respuesta/Fracaso/No Posperó</v>
      </c>
      <c r="I233" s="72">
        <v>2</v>
      </c>
      <c r="J233" s="73"/>
      <c r="K233" s="73"/>
    </row>
    <row r="234" spans="1:11" ht="15">
      <c r="A234" s="88">
        <v>44002</v>
      </c>
      <c r="B234" s="83">
        <v>0.38194444444444442</v>
      </c>
      <c r="C234" s="90" t="s">
        <v>687</v>
      </c>
      <c r="D234" s="90" t="s">
        <v>689</v>
      </c>
      <c r="E234" s="93">
        <v>46413441</v>
      </c>
      <c r="F234" s="73"/>
      <c r="G234" s="85" t="s">
        <v>585</v>
      </c>
      <c r="H234" s="71" t="str">
        <f t="shared" si="0"/>
        <v>Sin Respuesta/Fracaso/No Posperó</v>
      </c>
      <c r="I234" s="72">
        <v>2</v>
      </c>
      <c r="J234" s="73"/>
      <c r="K234" s="73"/>
    </row>
    <row r="235" spans="1:11" ht="15">
      <c r="A235" s="88">
        <v>44002</v>
      </c>
      <c r="B235" s="83">
        <v>0.40625</v>
      </c>
      <c r="C235" s="90" t="s">
        <v>687</v>
      </c>
      <c r="D235" s="90" t="s">
        <v>690</v>
      </c>
      <c r="E235" s="93">
        <v>44785558</v>
      </c>
      <c r="F235" s="73"/>
      <c r="G235" s="85" t="s">
        <v>585</v>
      </c>
      <c r="H235" s="71" t="str">
        <f t="shared" si="0"/>
        <v>Sin Respuesta/Fracaso/No Posperó</v>
      </c>
      <c r="I235" s="72">
        <v>2</v>
      </c>
      <c r="J235" s="73"/>
      <c r="K235" s="73"/>
    </row>
    <row r="236" spans="1:11" ht="15">
      <c r="A236" s="88">
        <v>44002</v>
      </c>
      <c r="B236" s="83">
        <v>0.40625</v>
      </c>
      <c r="C236" s="90" t="s">
        <v>687</v>
      </c>
      <c r="D236" s="90" t="s">
        <v>691</v>
      </c>
      <c r="E236" s="93">
        <v>50268161</v>
      </c>
      <c r="F236" s="73"/>
      <c r="G236" s="85" t="s">
        <v>585</v>
      </c>
      <c r="H236" s="71" t="str">
        <f t="shared" si="0"/>
        <v>Sin Respuesta/Fracaso/No Posperó</v>
      </c>
      <c r="I236" s="72">
        <v>2</v>
      </c>
      <c r="J236" s="73"/>
      <c r="K236" s="73"/>
    </row>
    <row r="237" spans="1:11" ht="15">
      <c r="A237" s="88">
        <v>44002</v>
      </c>
      <c r="B237" s="83">
        <v>0.44444444444444442</v>
      </c>
      <c r="C237" s="90" t="s">
        <v>254</v>
      </c>
      <c r="D237" s="90" t="s">
        <v>692</v>
      </c>
      <c r="E237" s="93">
        <v>40004575</v>
      </c>
      <c r="F237" s="73"/>
      <c r="G237" s="85" t="s">
        <v>585</v>
      </c>
      <c r="H237" s="71" t="str">
        <f t="shared" si="0"/>
        <v>Sin Respuesta/Fracaso/No Posperó</v>
      </c>
      <c r="I237" s="72">
        <v>2</v>
      </c>
      <c r="J237" s="73"/>
      <c r="K237" s="73"/>
    </row>
    <row r="238" spans="1:11" ht="15">
      <c r="A238" s="88">
        <v>44002</v>
      </c>
      <c r="B238" s="83">
        <v>0.46180555555555558</v>
      </c>
      <c r="C238" s="90" t="s">
        <v>693</v>
      </c>
      <c r="D238" s="90" t="s">
        <v>694</v>
      </c>
      <c r="E238" s="93">
        <v>44627169</v>
      </c>
      <c r="F238" s="73"/>
      <c r="G238" s="85" t="s">
        <v>585</v>
      </c>
      <c r="H238" s="71" t="str">
        <f t="shared" si="0"/>
        <v>Sin Respuesta/Fracaso/No Posperó</v>
      </c>
      <c r="I238" s="72">
        <v>2</v>
      </c>
      <c r="J238" s="73"/>
      <c r="K238" s="73"/>
    </row>
    <row r="239" spans="1:11" ht="15">
      <c r="A239" s="88">
        <v>44002</v>
      </c>
      <c r="B239" s="86"/>
      <c r="C239" s="90" t="s">
        <v>695</v>
      </c>
      <c r="D239" s="90" t="s">
        <v>696</v>
      </c>
      <c r="E239" s="93">
        <v>45684565</v>
      </c>
      <c r="F239" s="73"/>
      <c r="G239" s="85" t="s">
        <v>585</v>
      </c>
      <c r="H239" s="71" t="str">
        <f t="shared" si="0"/>
        <v>Sin Respuesta/Fracaso/No Posperó</v>
      </c>
      <c r="I239" s="72">
        <v>2</v>
      </c>
      <c r="J239" s="73"/>
      <c r="K239" s="73"/>
    </row>
    <row r="240" spans="1:11" ht="15">
      <c r="A240" s="88">
        <v>44002</v>
      </c>
      <c r="B240" s="83">
        <v>0.44444444444444442</v>
      </c>
      <c r="C240" s="90" t="s">
        <v>259</v>
      </c>
      <c r="D240" s="90" t="s">
        <v>697</v>
      </c>
      <c r="E240" s="93">
        <v>42192498</v>
      </c>
      <c r="F240" s="73"/>
      <c r="G240" s="85" t="s">
        <v>585</v>
      </c>
      <c r="H240" s="71" t="str">
        <f t="shared" si="0"/>
        <v>Sin Respuesta/Fracaso/No Posperó</v>
      </c>
      <c r="I240" s="72">
        <v>2</v>
      </c>
      <c r="J240" s="73"/>
      <c r="K240" s="73"/>
    </row>
    <row r="241" spans="1:11" ht="15">
      <c r="A241" s="88">
        <v>44002</v>
      </c>
      <c r="B241" s="83">
        <v>0.47708333333333336</v>
      </c>
      <c r="C241" s="90" t="s">
        <v>698</v>
      </c>
      <c r="D241" s="90" t="s">
        <v>699</v>
      </c>
      <c r="E241" s="93">
        <v>25217110</v>
      </c>
      <c r="F241" s="73"/>
      <c r="G241" s="85" t="s">
        <v>585</v>
      </c>
      <c r="H241" s="71" t="str">
        <f t="shared" si="0"/>
        <v>Sin Respuesta/Fracaso/No Posperó</v>
      </c>
      <c r="I241" s="72">
        <v>2</v>
      </c>
      <c r="J241" s="73"/>
      <c r="K241" s="73"/>
    </row>
    <row r="242" spans="1:11" ht="15">
      <c r="A242" s="88">
        <v>44002</v>
      </c>
      <c r="B242" s="83">
        <v>0.46180555555555558</v>
      </c>
      <c r="C242" s="90" t="s">
        <v>700</v>
      </c>
      <c r="D242" s="90" t="s">
        <v>701</v>
      </c>
      <c r="E242" s="93">
        <v>57465975</v>
      </c>
      <c r="F242" s="73"/>
      <c r="G242" s="85" t="s">
        <v>585</v>
      </c>
      <c r="H242" s="71" t="str">
        <f t="shared" si="0"/>
        <v>Sin Respuesta/Fracaso/No Posperó</v>
      </c>
      <c r="I242" s="72">
        <v>2</v>
      </c>
      <c r="J242" s="73"/>
      <c r="K242" s="73"/>
    </row>
    <row r="243" spans="1:11" ht="15">
      <c r="A243" s="88">
        <v>44002</v>
      </c>
      <c r="B243" s="83">
        <v>0.52430555555555558</v>
      </c>
      <c r="C243" s="90" t="s">
        <v>702</v>
      </c>
      <c r="D243" s="90" t="s">
        <v>703</v>
      </c>
      <c r="E243" s="93">
        <v>53330975</v>
      </c>
      <c r="F243" s="73"/>
      <c r="G243" s="85" t="s">
        <v>585</v>
      </c>
      <c r="H243" s="71" t="str">
        <f t="shared" si="0"/>
        <v>Sin Respuesta/Fracaso/No Posperó</v>
      </c>
      <c r="I243" s="72">
        <v>2</v>
      </c>
      <c r="J243" s="73"/>
      <c r="K243" s="73"/>
    </row>
    <row r="244" spans="1:11" ht="15">
      <c r="A244" s="88">
        <v>44002</v>
      </c>
      <c r="B244" s="83">
        <v>0.52430555555555558</v>
      </c>
      <c r="C244" s="90" t="s">
        <v>334</v>
      </c>
      <c r="D244" s="90" t="s">
        <v>704</v>
      </c>
      <c r="E244" s="93">
        <v>27120327</v>
      </c>
      <c r="F244" s="73"/>
      <c r="G244" s="85" t="s">
        <v>585</v>
      </c>
      <c r="H244" s="71" t="str">
        <f t="shared" si="0"/>
        <v>Sin Respuesta/Fracaso/No Posperó</v>
      </c>
      <c r="I244" s="72">
        <v>2</v>
      </c>
      <c r="J244" s="73"/>
      <c r="K244" s="73"/>
    </row>
    <row r="245" spans="1:11" ht="15">
      <c r="A245" s="88">
        <v>44002</v>
      </c>
      <c r="B245" s="83">
        <v>0.52430555555555558</v>
      </c>
      <c r="C245" s="90" t="s">
        <v>334</v>
      </c>
      <c r="D245" s="90" t="s">
        <v>705</v>
      </c>
      <c r="E245" s="93">
        <v>49554292</v>
      </c>
      <c r="F245" s="73"/>
      <c r="G245" s="85" t="s">
        <v>585</v>
      </c>
      <c r="H245" s="71" t="str">
        <f t="shared" si="0"/>
        <v>Exito</v>
      </c>
      <c r="I245" s="72">
        <v>1</v>
      </c>
      <c r="J245" s="73"/>
      <c r="K245" s="73"/>
    </row>
    <row r="246" spans="1:11" ht="15">
      <c r="A246" s="88">
        <v>44002</v>
      </c>
      <c r="B246" s="83">
        <v>0.54374999999999996</v>
      </c>
      <c r="C246" s="90" t="s">
        <v>706</v>
      </c>
      <c r="D246" s="90" t="s">
        <v>707</v>
      </c>
      <c r="E246" s="93">
        <v>92464295</v>
      </c>
      <c r="F246" s="73"/>
      <c r="G246" s="85" t="s">
        <v>585</v>
      </c>
      <c r="H246" s="71" t="str">
        <f t="shared" si="0"/>
        <v>Exito</v>
      </c>
      <c r="I246" s="72">
        <v>1</v>
      </c>
      <c r="J246" s="73"/>
      <c r="K246" s="73"/>
    </row>
    <row r="247" spans="1:11" ht="15">
      <c r="A247" s="88">
        <v>44002</v>
      </c>
      <c r="B247" s="83">
        <v>0.55208333333333337</v>
      </c>
      <c r="C247" s="90" t="s">
        <v>708</v>
      </c>
      <c r="D247" s="90" t="s">
        <v>709</v>
      </c>
      <c r="E247" s="93">
        <v>93960647</v>
      </c>
      <c r="F247" s="73"/>
      <c r="G247" s="85" t="s">
        <v>585</v>
      </c>
      <c r="H247" s="71" t="str">
        <f t="shared" si="0"/>
        <v>Exito</v>
      </c>
      <c r="I247" s="72">
        <v>1</v>
      </c>
      <c r="J247" s="73"/>
      <c r="K247" s="73"/>
    </row>
    <row r="248" spans="1:11" ht="15">
      <c r="A248" s="88">
        <v>44002</v>
      </c>
      <c r="B248" s="86"/>
      <c r="C248" s="90" t="s">
        <v>710</v>
      </c>
      <c r="D248" s="90" t="s">
        <v>711</v>
      </c>
      <c r="E248" s="93">
        <v>38468626</v>
      </c>
      <c r="F248" s="73"/>
      <c r="G248" s="85" t="s">
        <v>645</v>
      </c>
      <c r="H248" s="71" t="str">
        <f t="shared" si="0"/>
        <v>Exito</v>
      </c>
      <c r="I248" s="72">
        <v>1</v>
      </c>
      <c r="J248" s="73"/>
      <c r="K248" s="73"/>
    </row>
    <row r="249" spans="1:11" ht="105">
      <c r="A249" s="88">
        <v>44002</v>
      </c>
      <c r="B249" s="85" t="s">
        <v>712</v>
      </c>
      <c r="C249" s="90" t="s">
        <v>713</v>
      </c>
      <c r="D249" s="90" t="s">
        <v>714</v>
      </c>
      <c r="E249" s="93">
        <v>93798424</v>
      </c>
      <c r="F249" s="73"/>
      <c r="G249" s="85" t="s">
        <v>645</v>
      </c>
      <c r="H249" s="71" t="str">
        <f t="shared" si="0"/>
        <v>Exito</v>
      </c>
      <c r="I249" s="72">
        <v>1</v>
      </c>
      <c r="J249" s="73"/>
      <c r="K249" s="73"/>
    </row>
    <row r="250" spans="1:11" ht="15">
      <c r="A250" s="88">
        <v>44002</v>
      </c>
      <c r="B250" s="86"/>
      <c r="C250" s="90" t="s">
        <v>715</v>
      </c>
      <c r="D250" s="90" t="s">
        <v>716</v>
      </c>
      <c r="E250" s="93">
        <v>39060260</v>
      </c>
      <c r="F250" s="73"/>
      <c r="G250" s="85" t="s">
        <v>645</v>
      </c>
      <c r="H250" s="71" t="str">
        <f t="shared" si="0"/>
        <v>Exito</v>
      </c>
      <c r="I250" s="72">
        <v>1</v>
      </c>
      <c r="J250" s="73"/>
      <c r="K250" s="73"/>
    </row>
    <row r="251" spans="1:11" ht="105">
      <c r="A251" s="88">
        <v>44002</v>
      </c>
      <c r="B251" s="85" t="s">
        <v>712</v>
      </c>
      <c r="C251" s="90" t="s">
        <v>284</v>
      </c>
      <c r="D251" s="90" t="s">
        <v>717</v>
      </c>
      <c r="E251" s="93">
        <v>32254726</v>
      </c>
      <c r="F251" s="73"/>
      <c r="G251" s="85" t="s">
        <v>645</v>
      </c>
      <c r="H251" s="71" t="str">
        <f t="shared" si="0"/>
        <v xml:space="preserve">En Gestion actualmente </v>
      </c>
      <c r="I251" s="72">
        <v>4</v>
      </c>
      <c r="J251" s="73"/>
      <c r="K251" s="73"/>
    </row>
    <row r="252" spans="1:11" ht="15">
      <c r="A252" s="88">
        <v>44002</v>
      </c>
      <c r="B252" s="86"/>
      <c r="C252" s="90" t="s">
        <v>718</v>
      </c>
      <c r="D252" s="90" t="s">
        <v>719</v>
      </c>
      <c r="E252" s="93">
        <v>43575163</v>
      </c>
      <c r="F252" s="73"/>
      <c r="G252" s="85" t="s">
        <v>645</v>
      </c>
      <c r="H252" s="71" t="str">
        <f t="shared" si="0"/>
        <v>Exito</v>
      </c>
      <c r="I252" s="72">
        <v>1</v>
      </c>
      <c r="J252" s="73"/>
      <c r="K252" s="73"/>
    </row>
    <row r="253" spans="1:11" ht="15">
      <c r="A253" s="88">
        <v>44002</v>
      </c>
      <c r="B253" s="86"/>
      <c r="C253" s="90" t="s">
        <v>718</v>
      </c>
      <c r="D253" s="90" t="s">
        <v>720</v>
      </c>
      <c r="E253" s="93">
        <v>21730660</v>
      </c>
      <c r="F253" s="73"/>
      <c r="G253" s="85" t="s">
        <v>645</v>
      </c>
      <c r="H253" s="71" t="str">
        <f t="shared" si="0"/>
        <v>Exito</v>
      </c>
      <c r="I253" s="72">
        <v>1</v>
      </c>
      <c r="J253" s="73"/>
      <c r="K253" s="73"/>
    </row>
    <row r="254" spans="1:11" ht="15">
      <c r="A254" s="88">
        <v>44002</v>
      </c>
      <c r="B254" s="83">
        <v>0.375</v>
      </c>
      <c r="C254" s="90" t="s">
        <v>205</v>
      </c>
      <c r="D254" s="90" t="s">
        <v>721</v>
      </c>
      <c r="E254" s="93">
        <v>23527127</v>
      </c>
      <c r="F254" s="73"/>
      <c r="G254" s="85" t="s">
        <v>645</v>
      </c>
      <c r="H254" s="71" t="str">
        <f t="shared" si="0"/>
        <v>Sin Respuesta/Fracaso/No Posperó</v>
      </c>
      <c r="I254" s="72">
        <v>2</v>
      </c>
      <c r="J254" s="73"/>
      <c r="K254" s="73"/>
    </row>
    <row r="255" spans="1:11" ht="15">
      <c r="A255" s="88">
        <v>44002</v>
      </c>
      <c r="B255" s="86"/>
      <c r="C255" s="90" t="s">
        <v>722</v>
      </c>
      <c r="D255" s="90" t="s">
        <v>723</v>
      </c>
      <c r="E255" s="93">
        <v>20119404</v>
      </c>
      <c r="F255" s="73"/>
      <c r="G255" s="85" t="s">
        <v>645</v>
      </c>
      <c r="H255" s="71" t="str">
        <f t="shared" si="0"/>
        <v>Sin Respuesta/Fracaso/No Posperó</v>
      </c>
      <c r="I255" s="72">
        <v>2</v>
      </c>
      <c r="J255" s="73"/>
      <c r="K255" s="73"/>
    </row>
    <row r="256" spans="1:11" ht="15">
      <c r="A256" s="88">
        <v>44002</v>
      </c>
      <c r="B256" s="86"/>
      <c r="C256" s="90" t="s">
        <v>724</v>
      </c>
      <c r="D256" s="90" t="s">
        <v>387</v>
      </c>
      <c r="E256" s="93">
        <v>93080437</v>
      </c>
      <c r="F256" s="73"/>
      <c r="G256" s="85" t="s">
        <v>645</v>
      </c>
      <c r="H256" s="71" t="str">
        <f t="shared" si="0"/>
        <v>Sin Respuesta/Fracaso/No Posperó</v>
      </c>
      <c r="I256" s="72">
        <v>2</v>
      </c>
      <c r="J256" s="73"/>
      <c r="K256" s="73"/>
    </row>
    <row r="257" spans="1:11" ht="15">
      <c r="A257" s="88">
        <v>44002</v>
      </c>
      <c r="B257" s="86"/>
      <c r="C257" s="90" t="s">
        <v>725</v>
      </c>
      <c r="D257" s="90" t="s">
        <v>726</v>
      </c>
      <c r="E257" s="93">
        <v>93759347</v>
      </c>
      <c r="F257" s="73"/>
      <c r="G257" s="85" t="s">
        <v>645</v>
      </c>
      <c r="H257" s="71" t="str">
        <f t="shared" si="0"/>
        <v>Sin Respuesta/Fracaso/No Posperó</v>
      </c>
      <c r="I257" s="72">
        <v>2</v>
      </c>
      <c r="J257" s="73"/>
      <c r="K257" s="73"/>
    </row>
    <row r="258" spans="1:11" ht="15">
      <c r="A258" s="94"/>
      <c r="B258" s="86"/>
      <c r="C258" s="90" t="s">
        <v>727</v>
      </c>
      <c r="D258" s="90" t="s">
        <v>714</v>
      </c>
      <c r="E258" s="93">
        <v>32554318</v>
      </c>
      <c r="F258" s="73"/>
      <c r="G258" s="85" t="s">
        <v>645</v>
      </c>
      <c r="H258" s="71" t="str">
        <f t="shared" si="0"/>
        <v>Sin Respuesta/Fracaso/No Posperó</v>
      </c>
      <c r="I258" s="72">
        <v>2</v>
      </c>
      <c r="J258" s="73"/>
      <c r="K258" s="73"/>
    </row>
    <row r="259" spans="1:11" ht="15">
      <c r="A259" s="94"/>
      <c r="B259" s="86"/>
      <c r="C259" s="90" t="s">
        <v>693</v>
      </c>
      <c r="D259" s="90" t="s">
        <v>694</v>
      </c>
      <c r="E259" s="93">
        <v>44627169</v>
      </c>
      <c r="F259" s="73"/>
      <c r="G259" s="85" t="s">
        <v>645</v>
      </c>
      <c r="H259" s="71" t="str">
        <f t="shared" si="0"/>
        <v>Sin Respuesta/Fracaso/No Posperó</v>
      </c>
      <c r="I259" s="72">
        <v>2</v>
      </c>
      <c r="J259" s="73"/>
      <c r="K259" s="73"/>
    </row>
    <row r="260" spans="1:11" ht="15">
      <c r="A260" s="94"/>
      <c r="B260" s="86"/>
      <c r="C260" s="90" t="s">
        <v>700</v>
      </c>
      <c r="D260" s="90" t="s">
        <v>728</v>
      </c>
      <c r="E260" s="93">
        <v>57465975</v>
      </c>
      <c r="F260" s="73"/>
      <c r="G260" s="85" t="s">
        <v>645</v>
      </c>
      <c r="H260" s="71" t="str">
        <f t="shared" si="0"/>
        <v>Exito</v>
      </c>
      <c r="I260" s="72">
        <v>1</v>
      </c>
      <c r="J260" s="73"/>
      <c r="K260" s="73"/>
    </row>
    <row r="261" spans="1:11" ht="15">
      <c r="A261" s="88">
        <v>44002</v>
      </c>
      <c r="B261" s="86"/>
      <c r="C261" s="90" t="s">
        <v>729</v>
      </c>
      <c r="D261" s="90" t="s">
        <v>730</v>
      </c>
      <c r="E261" s="93">
        <v>45929540</v>
      </c>
      <c r="F261" s="73"/>
      <c r="G261" s="85" t="s">
        <v>645</v>
      </c>
      <c r="H261" s="71" t="str">
        <f t="shared" si="0"/>
        <v>Exito</v>
      </c>
      <c r="I261" s="72">
        <v>1</v>
      </c>
      <c r="J261" s="73"/>
      <c r="K261" s="73"/>
    </row>
    <row r="262" spans="1:11" ht="15">
      <c r="A262" s="88">
        <v>44002</v>
      </c>
      <c r="B262" s="86"/>
      <c r="C262" s="90" t="s">
        <v>729</v>
      </c>
      <c r="D262" s="90" t="s">
        <v>221</v>
      </c>
      <c r="E262" s="93">
        <v>94427196</v>
      </c>
      <c r="F262" s="73"/>
      <c r="G262" s="85" t="s">
        <v>645</v>
      </c>
      <c r="H262" s="71" t="str">
        <f t="shared" si="0"/>
        <v xml:space="preserve">En Gestion actualmente </v>
      </c>
      <c r="I262" s="72">
        <v>4</v>
      </c>
      <c r="J262" s="73"/>
      <c r="K262" s="73"/>
    </row>
    <row r="263" spans="1:11" ht="15">
      <c r="A263" s="88">
        <v>44002</v>
      </c>
      <c r="B263" s="86"/>
      <c r="C263" s="90" t="s">
        <v>731</v>
      </c>
      <c r="D263" s="90" t="s">
        <v>732</v>
      </c>
      <c r="E263" s="93">
        <v>38376203</v>
      </c>
      <c r="F263" s="73"/>
      <c r="G263" s="85" t="s">
        <v>645</v>
      </c>
      <c r="H263" s="71" t="str">
        <f t="shared" si="0"/>
        <v>Exito</v>
      </c>
      <c r="I263" s="72">
        <v>1</v>
      </c>
      <c r="J263" s="73"/>
      <c r="K263" s="73"/>
    </row>
    <row r="264" spans="1:11" ht="15">
      <c r="A264" s="88">
        <v>44002</v>
      </c>
      <c r="B264" s="86"/>
      <c r="C264" s="90" t="s">
        <v>733</v>
      </c>
      <c r="D264" s="90" t="s">
        <v>734</v>
      </c>
      <c r="E264" s="93">
        <v>44513135</v>
      </c>
      <c r="F264" s="73"/>
      <c r="G264" s="85" t="s">
        <v>645</v>
      </c>
      <c r="H264" s="71" t="str">
        <f t="shared" si="0"/>
        <v>Exito</v>
      </c>
      <c r="I264" s="72">
        <v>1</v>
      </c>
      <c r="J264" s="73"/>
      <c r="K264" s="73"/>
    </row>
    <row r="265" spans="1:11" ht="15">
      <c r="A265" s="88">
        <v>44002</v>
      </c>
      <c r="B265" s="86"/>
      <c r="C265" s="90" t="s">
        <v>735</v>
      </c>
      <c r="D265" s="90" t="s">
        <v>736</v>
      </c>
      <c r="E265" s="93">
        <v>92872669</v>
      </c>
      <c r="F265" s="73"/>
      <c r="G265" s="85" t="s">
        <v>645</v>
      </c>
      <c r="H265" s="71" t="str">
        <f t="shared" ref="H265:H519" si="1">LOOKUP(I265,$I$1:$I$8,$H$1:$H$8)</f>
        <v>Exito</v>
      </c>
      <c r="I265" s="72">
        <v>1</v>
      </c>
      <c r="J265" s="73"/>
      <c r="K265" s="73"/>
    </row>
    <row r="266" spans="1:11" ht="15">
      <c r="A266" s="88">
        <v>44003</v>
      </c>
      <c r="B266" s="83">
        <v>0.3611111111111111</v>
      </c>
      <c r="C266" s="91" t="s">
        <v>737</v>
      </c>
      <c r="D266" s="91" t="s">
        <v>257</v>
      </c>
      <c r="E266" s="95">
        <v>38505989</v>
      </c>
      <c r="F266" s="73"/>
      <c r="G266" s="91" t="s">
        <v>250</v>
      </c>
      <c r="H266" s="71" t="str">
        <f t="shared" si="1"/>
        <v>Error o sin OOSS</v>
      </c>
      <c r="I266" s="72">
        <v>5</v>
      </c>
      <c r="J266" s="73"/>
      <c r="K266" s="73"/>
    </row>
    <row r="267" spans="1:11" ht="15">
      <c r="A267" s="88">
        <v>44003</v>
      </c>
      <c r="B267" s="83">
        <v>0.3611111111111111</v>
      </c>
      <c r="C267" s="91" t="s">
        <v>738</v>
      </c>
      <c r="D267" s="91" t="s">
        <v>739</v>
      </c>
      <c r="E267" s="95">
        <v>52368214</v>
      </c>
      <c r="F267" s="73"/>
      <c r="G267" s="91" t="s">
        <v>250</v>
      </c>
      <c r="H267" s="71" t="str">
        <f t="shared" si="1"/>
        <v>Exito</v>
      </c>
      <c r="I267" s="72">
        <v>1</v>
      </c>
      <c r="J267" s="73"/>
      <c r="K267" s="73"/>
    </row>
    <row r="268" spans="1:11" ht="15">
      <c r="A268" s="88">
        <v>44003</v>
      </c>
      <c r="B268" s="83">
        <v>0.375</v>
      </c>
      <c r="C268" s="91" t="s">
        <v>740</v>
      </c>
      <c r="D268" s="91" t="s">
        <v>741</v>
      </c>
      <c r="E268" s="95">
        <v>95616982</v>
      </c>
      <c r="F268" s="73"/>
      <c r="G268" s="91" t="s">
        <v>250</v>
      </c>
      <c r="H268" s="71" t="str">
        <f t="shared" si="1"/>
        <v>Exito</v>
      </c>
      <c r="I268" s="72">
        <v>1</v>
      </c>
      <c r="J268" s="73"/>
      <c r="K268" s="73"/>
    </row>
    <row r="269" spans="1:11" ht="15">
      <c r="A269" s="88">
        <v>44003</v>
      </c>
      <c r="B269" s="83">
        <v>0.375</v>
      </c>
      <c r="C269" s="91" t="s">
        <v>742</v>
      </c>
      <c r="D269" s="91" t="s">
        <v>743</v>
      </c>
      <c r="E269" s="95">
        <v>43575229</v>
      </c>
      <c r="F269" s="73"/>
      <c r="G269" s="91" t="s">
        <v>250</v>
      </c>
      <c r="H269" s="71" t="str">
        <f t="shared" si="1"/>
        <v>Exito</v>
      </c>
      <c r="I269" s="72">
        <v>1</v>
      </c>
      <c r="J269" s="73"/>
      <c r="K269" s="73"/>
    </row>
    <row r="270" spans="1:11" ht="15">
      <c r="A270" s="88">
        <v>44003</v>
      </c>
      <c r="B270" s="83">
        <v>0.375</v>
      </c>
      <c r="C270" s="91" t="s">
        <v>742</v>
      </c>
      <c r="D270" s="91" t="s">
        <v>744</v>
      </c>
      <c r="E270" s="95">
        <v>42148862</v>
      </c>
      <c r="F270" s="73"/>
      <c r="G270" s="91" t="s">
        <v>250</v>
      </c>
      <c r="H270" s="71" t="str">
        <f t="shared" si="1"/>
        <v>Sin Respuesta/Fracaso/No Posperó</v>
      </c>
      <c r="I270" s="72">
        <v>2</v>
      </c>
      <c r="J270" s="73"/>
      <c r="K270" s="73"/>
    </row>
    <row r="271" spans="1:11" ht="15">
      <c r="A271" s="88">
        <v>44003</v>
      </c>
      <c r="B271" s="96">
        <v>0.36458333333333331</v>
      </c>
      <c r="C271" s="91" t="s">
        <v>745</v>
      </c>
      <c r="D271" s="91" t="s">
        <v>746</v>
      </c>
      <c r="E271" s="95">
        <v>34432161</v>
      </c>
      <c r="F271" s="73"/>
      <c r="G271" s="91" t="s">
        <v>213</v>
      </c>
      <c r="H271" s="71" t="str">
        <f t="shared" si="1"/>
        <v>Sin Respuesta/Fracaso/No Posperó</v>
      </c>
      <c r="I271" s="72">
        <v>2</v>
      </c>
      <c r="J271" s="73"/>
      <c r="K271" s="73"/>
    </row>
    <row r="272" spans="1:11" ht="30">
      <c r="A272" s="88">
        <v>44003</v>
      </c>
      <c r="B272" s="92">
        <v>9.15</v>
      </c>
      <c r="C272" s="91" t="s">
        <v>522</v>
      </c>
      <c r="D272" s="91" t="s">
        <v>747</v>
      </c>
      <c r="E272" s="95">
        <v>32949135</v>
      </c>
      <c r="F272" s="73"/>
      <c r="G272" s="91" t="s">
        <v>213</v>
      </c>
      <c r="H272" s="71" t="str">
        <f t="shared" si="1"/>
        <v>Sin Respuesta/Fracaso/No Posperó</v>
      </c>
      <c r="I272" s="72">
        <v>2</v>
      </c>
      <c r="J272" s="73"/>
      <c r="K272" s="73"/>
    </row>
    <row r="273" spans="1:11" ht="15">
      <c r="A273" s="88">
        <v>44003</v>
      </c>
      <c r="B273" s="86"/>
      <c r="C273" s="91" t="s">
        <v>82</v>
      </c>
      <c r="D273" s="91" t="s">
        <v>748</v>
      </c>
      <c r="E273" s="95">
        <v>1883301</v>
      </c>
      <c r="F273" s="73"/>
      <c r="G273" s="91" t="s">
        <v>213</v>
      </c>
      <c r="H273" s="71" t="str">
        <f t="shared" si="1"/>
        <v>Exito</v>
      </c>
      <c r="I273" s="72">
        <v>1</v>
      </c>
      <c r="J273" s="73"/>
      <c r="K273" s="73"/>
    </row>
    <row r="274" spans="1:11" ht="15">
      <c r="A274" s="88">
        <v>44003</v>
      </c>
      <c r="B274" s="92">
        <v>10</v>
      </c>
      <c r="C274" s="91" t="s">
        <v>749</v>
      </c>
      <c r="D274" s="91" t="s">
        <v>750</v>
      </c>
      <c r="E274" s="95">
        <v>14549431</v>
      </c>
      <c r="F274" s="73"/>
      <c r="G274" s="91" t="s">
        <v>213</v>
      </c>
      <c r="H274" s="71" t="str">
        <f t="shared" si="1"/>
        <v>Exito</v>
      </c>
      <c r="I274" s="72">
        <v>1</v>
      </c>
      <c r="J274" s="73"/>
      <c r="K274" s="73"/>
    </row>
    <row r="275" spans="1:11" ht="15">
      <c r="A275" s="88">
        <v>44003</v>
      </c>
      <c r="B275" s="92">
        <v>11</v>
      </c>
      <c r="C275" s="91" t="s">
        <v>271</v>
      </c>
      <c r="D275" s="91" t="s">
        <v>751</v>
      </c>
      <c r="E275" s="95">
        <v>94602284</v>
      </c>
      <c r="F275" s="73"/>
      <c r="G275" s="91" t="s">
        <v>213</v>
      </c>
      <c r="H275" s="71" t="str">
        <f t="shared" si="1"/>
        <v>Exito</v>
      </c>
      <c r="I275" s="72">
        <v>1</v>
      </c>
      <c r="J275" s="73"/>
      <c r="K275" s="73"/>
    </row>
    <row r="276" spans="1:11" ht="15">
      <c r="A276" s="88">
        <v>44003</v>
      </c>
      <c r="B276" s="85" t="s">
        <v>752</v>
      </c>
      <c r="C276" s="91" t="s">
        <v>753</v>
      </c>
      <c r="D276" s="91" t="s">
        <v>754</v>
      </c>
      <c r="E276" s="91" t="s">
        <v>755</v>
      </c>
      <c r="F276" s="73"/>
      <c r="G276" s="91" t="s">
        <v>492</v>
      </c>
      <c r="H276" s="71" t="str">
        <f t="shared" si="1"/>
        <v>Sin Respuesta/Fracaso/No Posperó</v>
      </c>
      <c r="I276" s="72">
        <v>2</v>
      </c>
      <c r="J276" s="73"/>
      <c r="K276" s="73"/>
    </row>
    <row r="277" spans="1:11" ht="15">
      <c r="A277" s="88">
        <v>44003</v>
      </c>
      <c r="B277" s="85" t="s">
        <v>756</v>
      </c>
      <c r="C277" s="91" t="s">
        <v>757</v>
      </c>
      <c r="D277" s="91" t="s">
        <v>758</v>
      </c>
      <c r="E277" s="95">
        <v>94880543</v>
      </c>
      <c r="F277" s="73"/>
      <c r="G277" s="91" t="s">
        <v>492</v>
      </c>
      <c r="H277" s="71" t="str">
        <f t="shared" si="1"/>
        <v>Sin Respuesta/Fracaso/No Posperó</v>
      </c>
      <c r="I277" s="72">
        <v>2</v>
      </c>
      <c r="J277" s="73"/>
      <c r="K277" s="73"/>
    </row>
    <row r="278" spans="1:11" ht="15">
      <c r="A278" s="88">
        <v>44003</v>
      </c>
      <c r="B278" s="85" t="s">
        <v>759</v>
      </c>
      <c r="C278" s="91" t="s">
        <v>760</v>
      </c>
      <c r="D278" s="91" t="s">
        <v>761</v>
      </c>
      <c r="E278" s="95">
        <v>41779877</v>
      </c>
      <c r="F278" s="73"/>
      <c r="G278" s="91" t="s">
        <v>492</v>
      </c>
      <c r="H278" s="71" t="str">
        <f t="shared" si="1"/>
        <v>Exito</v>
      </c>
      <c r="I278" s="72">
        <v>1</v>
      </c>
      <c r="J278" s="73"/>
      <c r="K278" s="73"/>
    </row>
    <row r="279" spans="1:11" ht="15">
      <c r="A279" s="88">
        <v>44003</v>
      </c>
      <c r="B279" s="85" t="s">
        <v>762</v>
      </c>
      <c r="C279" s="91" t="s">
        <v>763</v>
      </c>
      <c r="D279" s="91" t="s">
        <v>764</v>
      </c>
      <c r="E279" s="91"/>
      <c r="F279" s="73"/>
      <c r="G279" s="91" t="s">
        <v>492</v>
      </c>
      <c r="H279" s="71" t="str">
        <f t="shared" si="1"/>
        <v>Sin Respuesta/Fracaso/No Posperó</v>
      </c>
      <c r="I279" s="72">
        <v>2</v>
      </c>
      <c r="J279" s="73"/>
      <c r="K279" s="73"/>
    </row>
    <row r="280" spans="1:11" ht="15">
      <c r="A280" s="88">
        <v>44003</v>
      </c>
      <c r="B280" s="85" t="s">
        <v>765</v>
      </c>
      <c r="C280" s="91" t="s">
        <v>766</v>
      </c>
      <c r="D280" s="91" t="s">
        <v>657</v>
      </c>
      <c r="E280" s="95">
        <v>34728015</v>
      </c>
      <c r="F280" s="73"/>
      <c r="G280" s="91" t="s">
        <v>492</v>
      </c>
      <c r="H280" s="71" t="str">
        <f t="shared" si="1"/>
        <v>Sin Respuesta/Fracaso/No Posperó</v>
      </c>
      <c r="I280" s="72">
        <v>2</v>
      </c>
      <c r="J280" s="73"/>
      <c r="K280" s="73"/>
    </row>
    <row r="281" spans="1:11" ht="15">
      <c r="A281" s="97">
        <v>44004</v>
      </c>
      <c r="B281" s="91" t="s">
        <v>767</v>
      </c>
      <c r="C281" s="91" t="s">
        <v>768</v>
      </c>
      <c r="D281" s="91" t="s">
        <v>769</v>
      </c>
      <c r="E281" s="91">
        <v>46364915</v>
      </c>
      <c r="F281" s="91" t="s">
        <v>770</v>
      </c>
      <c r="G281" s="90" t="s">
        <v>245</v>
      </c>
      <c r="H281" s="71" t="str">
        <f t="shared" si="1"/>
        <v>Sin Respuesta/Fracaso/No Posperó</v>
      </c>
      <c r="I281" s="72">
        <v>2</v>
      </c>
      <c r="J281" s="73"/>
      <c r="K281" s="73"/>
    </row>
    <row r="282" spans="1:11" ht="15">
      <c r="A282" s="97">
        <v>44004</v>
      </c>
      <c r="B282" s="91" t="s">
        <v>767</v>
      </c>
      <c r="C282" s="91" t="s">
        <v>771</v>
      </c>
      <c r="D282" s="91" t="s">
        <v>772</v>
      </c>
      <c r="E282" s="91">
        <v>93866239</v>
      </c>
      <c r="F282" s="91" t="s">
        <v>770</v>
      </c>
      <c r="G282" s="91" t="s">
        <v>245</v>
      </c>
      <c r="H282" s="71" t="str">
        <f t="shared" si="1"/>
        <v>Exito</v>
      </c>
      <c r="I282" s="72">
        <v>1</v>
      </c>
      <c r="J282" s="73"/>
      <c r="K282" s="73"/>
    </row>
    <row r="283" spans="1:11" ht="15">
      <c r="A283" s="97">
        <v>44004</v>
      </c>
      <c r="B283" s="91" t="s">
        <v>773</v>
      </c>
      <c r="C283" s="91" t="s">
        <v>572</v>
      </c>
      <c r="D283" s="91" t="s">
        <v>774</v>
      </c>
      <c r="E283" s="91">
        <v>36163390</v>
      </c>
      <c r="F283" s="91" t="s">
        <v>770</v>
      </c>
      <c r="G283" s="91" t="s">
        <v>245</v>
      </c>
      <c r="H283" s="71" t="str">
        <f t="shared" si="1"/>
        <v>Exito</v>
      </c>
      <c r="I283" s="72">
        <v>1</v>
      </c>
      <c r="J283" s="73"/>
      <c r="K283" s="73"/>
    </row>
    <row r="284" spans="1:11" ht="15">
      <c r="A284" s="97">
        <v>44004</v>
      </c>
      <c r="B284" s="91" t="s">
        <v>775</v>
      </c>
      <c r="C284" s="91" t="s">
        <v>776</v>
      </c>
      <c r="D284" s="91" t="s">
        <v>777</v>
      </c>
      <c r="E284" s="91">
        <v>93750544</v>
      </c>
      <c r="F284" s="91" t="s">
        <v>778</v>
      </c>
      <c r="G284" s="90" t="s">
        <v>779</v>
      </c>
      <c r="H284" s="71" t="str">
        <f t="shared" si="1"/>
        <v>Exito</v>
      </c>
      <c r="I284" s="72">
        <v>1</v>
      </c>
      <c r="J284" s="73"/>
      <c r="K284" s="73"/>
    </row>
    <row r="285" spans="1:11" ht="15">
      <c r="A285" s="97">
        <v>44004</v>
      </c>
      <c r="B285" s="98">
        <v>0.35416666666666669</v>
      </c>
      <c r="C285" s="91" t="s">
        <v>780</v>
      </c>
      <c r="D285" s="91" t="s">
        <v>781</v>
      </c>
      <c r="E285" s="91">
        <v>93066315</v>
      </c>
      <c r="F285" s="91" t="s">
        <v>778</v>
      </c>
      <c r="G285" s="90" t="s">
        <v>779</v>
      </c>
      <c r="H285" s="71" t="str">
        <f t="shared" si="1"/>
        <v xml:space="preserve">En Gestion actualmente </v>
      </c>
      <c r="I285" s="72">
        <v>4</v>
      </c>
      <c r="J285" s="73"/>
      <c r="K285" s="73"/>
    </row>
    <row r="286" spans="1:11" ht="15">
      <c r="A286" s="97">
        <v>44004</v>
      </c>
      <c r="B286" s="98">
        <v>0.35416666666666669</v>
      </c>
      <c r="C286" s="91" t="s">
        <v>782</v>
      </c>
      <c r="D286" s="91" t="s">
        <v>783</v>
      </c>
      <c r="E286" s="91">
        <v>26619858</v>
      </c>
      <c r="F286" s="91" t="s">
        <v>784</v>
      </c>
      <c r="G286" s="90" t="s">
        <v>779</v>
      </c>
      <c r="H286" s="71" t="str">
        <f t="shared" si="1"/>
        <v>Error o sin OOSS</v>
      </c>
      <c r="I286" s="72">
        <v>5</v>
      </c>
      <c r="J286" s="73"/>
      <c r="K286" s="73"/>
    </row>
    <row r="287" spans="1:11" ht="15">
      <c r="A287" s="97">
        <v>44004</v>
      </c>
      <c r="B287" s="98">
        <v>0.35416666666666669</v>
      </c>
      <c r="C287" s="91" t="s">
        <v>785</v>
      </c>
      <c r="D287" s="91" t="s">
        <v>786</v>
      </c>
      <c r="E287" s="91">
        <v>43994873</v>
      </c>
      <c r="F287" s="91" t="s">
        <v>787</v>
      </c>
      <c r="G287" s="90" t="s">
        <v>779</v>
      </c>
      <c r="H287" s="71" t="str">
        <f t="shared" si="1"/>
        <v>Exito</v>
      </c>
      <c r="I287" s="72">
        <v>1</v>
      </c>
      <c r="J287" s="73"/>
      <c r="K287" s="73"/>
    </row>
    <row r="288" spans="1:11" ht="15">
      <c r="A288" s="97">
        <v>44004</v>
      </c>
      <c r="B288" s="98">
        <v>0.35416666666666669</v>
      </c>
      <c r="C288" s="91" t="s">
        <v>788</v>
      </c>
      <c r="D288" s="91" t="s">
        <v>789</v>
      </c>
      <c r="E288" s="91">
        <v>29800798</v>
      </c>
      <c r="F288" s="91" t="s">
        <v>790</v>
      </c>
      <c r="G288" s="90" t="s">
        <v>779</v>
      </c>
      <c r="H288" s="71" t="str">
        <f t="shared" si="1"/>
        <v>Exito</v>
      </c>
      <c r="I288" s="72">
        <v>1</v>
      </c>
      <c r="J288" s="73"/>
      <c r="K288" s="73"/>
    </row>
    <row r="289" spans="1:11" ht="15">
      <c r="A289" s="97">
        <v>44004</v>
      </c>
      <c r="B289" s="98">
        <v>0.35416666666666669</v>
      </c>
      <c r="C289" s="91" t="s">
        <v>791</v>
      </c>
      <c r="D289" s="91" t="s">
        <v>792</v>
      </c>
      <c r="E289" s="91">
        <v>12227407</v>
      </c>
      <c r="F289" s="91" t="s">
        <v>793</v>
      </c>
      <c r="G289" s="90" t="s">
        <v>779</v>
      </c>
      <c r="H289" s="71" t="str">
        <f t="shared" si="1"/>
        <v>Exito</v>
      </c>
      <c r="I289" s="72">
        <v>1</v>
      </c>
      <c r="J289" s="73"/>
      <c r="K289" s="73"/>
    </row>
    <row r="290" spans="1:11" ht="15">
      <c r="A290" s="97">
        <v>44004</v>
      </c>
      <c r="B290" s="98">
        <v>0.35416666666666669</v>
      </c>
      <c r="C290" s="91" t="s">
        <v>794</v>
      </c>
      <c r="D290" s="91" t="s">
        <v>795</v>
      </c>
      <c r="E290" s="91">
        <v>92940285</v>
      </c>
      <c r="F290" s="91" t="s">
        <v>796</v>
      </c>
      <c r="G290" s="90" t="s">
        <v>779</v>
      </c>
      <c r="H290" s="71" t="str">
        <f t="shared" si="1"/>
        <v>Exito</v>
      </c>
      <c r="I290" s="72">
        <v>1</v>
      </c>
      <c r="J290" s="73"/>
      <c r="K290" s="73"/>
    </row>
    <row r="291" spans="1:11" ht="15">
      <c r="A291" s="97">
        <v>44004</v>
      </c>
      <c r="B291" s="98">
        <v>0.375</v>
      </c>
      <c r="C291" s="91" t="s">
        <v>797</v>
      </c>
      <c r="D291" s="91" t="s">
        <v>798</v>
      </c>
      <c r="E291" s="91">
        <v>94553153</v>
      </c>
      <c r="F291" s="91" t="s">
        <v>799</v>
      </c>
      <c r="G291" s="90" t="s">
        <v>779</v>
      </c>
      <c r="H291" s="71" t="str">
        <f t="shared" si="1"/>
        <v>Exito</v>
      </c>
      <c r="I291" s="72">
        <v>1</v>
      </c>
      <c r="J291" s="73"/>
      <c r="K291" s="73"/>
    </row>
    <row r="292" spans="1:11" ht="30">
      <c r="A292" s="97">
        <v>44004</v>
      </c>
      <c r="B292" s="98">
        <v>0.375</v>
      </c>
      <c r="C292" s="91" t="s">
        <v>800</v>
      </c>
      <c r="D292" s="91" t="s">
        <v>801</v>
      </c>
      <c r="E292" s="91">
        <v>94440422</v>
      </c>
      <c r="F292" s="91" t="s">
        <v>802</v>
      </c>
      <c r="G292" s="90" t="s">
        <v>779</v>
      </c>
      <c r="H292" s="71" t="str">
        <f t="shared" si="1"/>
        <v>Exito</v>
      </c>
      <c r="I292" s="72">
        <v>1</v>
      </c>
      <c r="J292" s="73"/>
      <c r="K292" s="73"/>
    </row>
    <row r="293" spans="1:11" ht="15">
      <c r="A293" s="97">
        <v>44004</v>
      </c>
      <c r="B293" s="91" t="s">
        <v>803</v>
      </c>
      <c r="C293" s="91" t="s">
        <v>804</v>
      </c>
      <c r="D293" s="91" t="s">
        <v>805</v>
      </c>
      <c r="E293" s="91">
        <v>56283632</v>
      </c>
      <c r="F293" s="91" t="s">
        <v>806</v>
      </c>
      <c r="G293" s="90" t="s">
        <v>191</v>
      </c>
      <c r="H293" s="71" t="str">
        <f t="shared" si="1"/>
        <v>Exito</v>
      </c>
      <c r="I293" s="72">
        <v>1</v>
      </c>
      <c r="J293" s="73"/>
      <c r="K293" s="73"/>
    </row>
    <row r="294" spans="1:11" ht="30">
      <c r="A294" s="97">
        <v>44004</v>
      </c>
      <c r="B294" s="91" t="s">
        <v>807</v>
      </c>
      <c r="C294" s="91" t="s">
        <v>808</v>
      </c>
      <c r="D294" s="91" t="s">
        <v>809</v>
      </c>
      <c r="E294" s="91">
        <v>22048389</v>
      </c>
      <c r="F294" s="91" t="s">
        <v>770</v>
      </c>
      <c r="G294" s="90" t="s">
        <v>191</v>
      </c>
      <c r="H294" s="71" t="str">
        <f t="shared" si="1"/>
        <v>Exito</v>
      </c>
      <c r="I294" s="72">
        <v>1</v>
      </c>
      <c r="J294" s="73"/>
      <c r="K294" s="73"/>
    </row>
    <row r="295" spans="1:11" ht="15">
      <c r="A295" s="97">
        <v>44004</v>
      </c>
      <c r="B295" s="91" t="s">
        <v>810</v>
      </c>
      <c r="C295" s="91" t="s">
        <v>811</v>
      </c>
      <c r="D295" s="91" t="s">
        <v>812</v>
      </c>
      <c r="E295" s="91">
        <v>29288692</v>
      </c>
      <c r="F295" s="91" t="s">
        <v>806</v>
      </c>
      <c r="G295" s="90" t="s">
        <v>191</v>
      </c>
      <c r="H295" s="71" t="str">
        <f t="shared" si="1"/>
        <v>Sin Respuesta/Fracaso/No Posperó</v>
      </c>
      <c r="I295" s="72">
        <v>2</v>
      </c>
      <c r="J295" s="73"/>
      <c r="K295" s="73"/>
    </row>
    <row r="296" spans="1:11" ht="15">
      <c r="A296" s="97">
        <v>44004</v>
      </c>
      <c r="B296" s="91" t="s">
        <v>813</v>
      </c>
      <c r="C296" s="91" t="s">
        <v>814</v>
      </c>
      <c r="D296" s="91" t="s">
        <v>815</v>
      </c>
      <c r="E296" s="91">
        <v>56075381</v>
      </c>
      <c r="F296" s="91" t="s">
        <v>816</v>
      </c>
      <c r="G296" s="90" t="s">
        <v>191</v>
      </c>
      <c r="H296" s="71" t="str">
        <f t="shared" si="1"/>
        <v>Sin Respuesta/Fracaso/No Posperó</v>
      </c>
      <c r="I296" s="72">
        <v>2</v>
      </c>
      <c r="J296" s="73"/>
      <c r="K296" s="73"/>
    </row>
    <row r="297" spans="1:11" ht="15">
      <c r="A297" s="97">
        <v>44004</v>
      </c>
      <c r="B297" s="91" t="s">
        <v>813</v>
      </c>
      <c r="C297" s="91" t="s">
        <v>814</v>
      </c>
      <c r="D297" s="91" t="s">
        <v>598</v>
      </c>
      <c r="E297" s="91">
        <v>53857558</v>
      </c>
      <c r="F297" s="91" t="s">
        <v>816</v>
      </c>
      <c r="G297" s="90" t="s">
        <v>191</v>
      </c>
      <c r="H297" s="71" t="str">
        <f t="shared" si="1"/>
        <v>Sin Respuesta/Fracaso/No Posperó</v>
      </c>
      <c r="I297" s="72">
        <v>2</v>
      </c>
      <c r="J297" s="73"/>
      <c r="K297" s="73"/>
    </row>
    <row r="298" spans="1:11" ht="15">
      <c r="A298" s="97">
        <v>44004</v>
      </c>
      <c r="B298" s="91" t="s">
        <v>817</v>
      </c>
      <c r="C298" s="91" t="s">
        <v>818</v>
      </c>
      <c r="D298" s="91" t="s">
        <v>819</v>
      </c>
      <c r="E298" s="91">
        <v>22005729</v>
      </c>
      <c r="F298" s="91" t="s">
        <v>820</v>
      </c>
      <c r="G298" s="90" t="s">
        <v>191</v>
      </c>
      <c r="H298" s="71" t="str">
        <f t="shared" si="1"/>
        <v>Sin Respuesta/Fracaso/No Posperó</v>
      </c>
      <c r="I298" s="72">
        <v>2</v>
      </c>
      <c r="J298" s="73"/>
      <c r="K298" s="73"/>
    </row>
    <row r="299" spans="1:11" ht="15">
      <c r="A299" s="97">
        <v>44004</v>
      </c>
      <c r="B299" s="91" t="s">
        <v>821</v>
      </c>
      <c r="C299" s="91" t="s">
        <v>822</v>
      </c>
      <c r="D299" s="91" t="s">
        <v>823</v>
      </c>
      <c r="E299" s="91">
        <v>33010512</v>
      </c>
      <c r="F299" s="91" t="s">
        <v>253</v>
      </c>
      <c r="G299" s="90" t="s">
        <v>191</v>
      </c>
      <c r="H299" s="71" t="str">
        <f t="shared" si="1"/>
        <v>Sin Respuesta/Fracaso/No Posperó</v>
      </c>
      <c r="I299" s="72">
        <v>2</v>
      </c>
      <c r="J299" s="73"/>
      <c r="K299" s="73"/>
    </row>
    <row r="300" spans="1:11" ht="15">
      <c r="A300" s="97">
        <v>44004</v>
      </c>
      <c r="B300" s="91" t="s">
        <v>824</v>
      </c>
      <c r="C300" s="91" t="s">
        <v>825</v>
      </c>
      <c r="D300" s="91" t="s">
        <v>826</v>
      </c>
      <c r="E300" s="91">
        <v>94610250</v>
      </c>
      <c r="F300" s="91" t="s">
        <v>820</v>
      </c>
      <c r="G300" s="90" t="s">
        <v>191</v>
      </c>
      <c r="H300" s="71" t="str">
        <f t="shared" si="1"/>
        <v>Sin Respuesta/Fracaso/No Posperó</v>
      </c>
      <c r="I300" s="72">
        <v>2</v>
      </c>
      <c r="J300" s="73"/>
      <c r="K300" s="73"/>
    </row>
    <row r="301" spans="1:11" ht="45">
      <c r="A301" s="97">
        <v>44004</v>
      </c>
      <c r="B301" s="91" t="s">
        <v>827</v>
      </c>
      <c r="C301" s="91" t="s">
        <v>828</v>
      </c>
      <c r="D301" s="91" t="s">
        <v>829</v>
      </c>
      <c r="E301" s="91">
        <v>23904997</v>
      </c>
      <c r="F301" s="91"/>
      <c r="G301" s="90" t="s">
        <v>492</v>
      </c>
      <c r="H301" s="71" t="str">
        <f t="shared" si="1"/>
        <v>Sin Respuesta/Fracaso/No Posperó</v>
      </c>
      <c r="I301" s="72">
        <v>2</v>
      </c>
      <c r="J301" s="73"/>
      <c r="K301" s="73"/>
    </row>
    <row r="302" spans="1:11" ht="45">
      <c r="A302" s="97">
        <v>44004</v>
      </c>
      <c r="B302" s="91" t="s">
        <v>830</v>
      </c>
      <c r="C302" s="91" t="s">
        <v>831</v>
      </c>
      <c r="D302" s="91" t="s">
        <v>832</v>
      </c>
      <c r="E302" s="91">
        <v>92939057</v>
      </c>
      <c r="F302" s="91"/>
      <c r="G302" s="90" t="s">
        <v>492</v>
      </c>
      <c r="H302" s="71" t="str">
        <f t="shared" si="1"/>
        <v>Sin Respuesta/Fracaso/No Posperó</v>
      </c>
      <c r="I302" s="72">
        <v>2</v>
      </c>
      <c r="J302" s="73"/>
      <c r="K302" s="73"/>
    </row>
    <row r="303" spans="1:11" ht="45">
      <c r="A303" s="97">
        <v>44004</v>
      </c>
      <c r="B303" s="91" t="s">
        <v>833</v>
      </c>
      <c r="C303" s="91" t="s">
        <v>834</v>
      </c>
      <c r="D303" s="91" t="s">
        <v>835</v>
      </c>
      <c r="E303" s="91">
        <v>36742137</v>
      </c>
      <c r="F303" s="91"/>
      <c r="G303" s="90" t="s">
        <v>492</v>
      </c>
      <c r="H303" s="71" t="str">
        <f t="shared" si="1"/>
        <v>Sin Respuesta/Fracaso/No Posperó</v>
      </c>
      <c r="I303" s="72">
        <v>2</v>
      </c>
      <c r="J303" s="73"/>
      <c r="K303" s="73"/>
    </row>
    <row r="304" spans="1:11" ht="45">
      <c r="A304" s="97">
        <v>44004</v>
      </c>
      <c r="B304" s="91" t="s">
        <v>836</v>
      </c>
      <c r="C304" s="91" t="s">
        <v>837</v>
      </c>
      <c r="D304" s="91" t="s">
        <v>838</v>
      </c>
      <c r="E304" s="91">
        <v>36787143</v>
      </c>
      <c r="F304" s="91" t="s">
        <v>778</v>
      </c>
      <c r="G304" s="90" t="s">
        <v>492</v>
      </c>
      <c r="H304" s="71" t="str">
        <f t="shared" si="1"/>
        <v>Sin Respuesta/Fracaso/No Posperó</v>
      </c>
      <c r="I304" s="72">
        <v>2</v>
      </c>
      <c r="J304" s="73"/>
      <c r="K304" s="73"/>
    </row>
    <row r="305" spans="1:11" ht="45">
      <c r="A305" s="97">
        <v>44004</v>
      </c>
      <c r="B305" s="91" t="s">
        <v>839</v>
      </c>
      <c r="C305" s="91" t="s">
        <v>840</v>
      </c>
      <c r="D305" s="91" t="s">
        <v>231</v>
      </c>
      <c r="E305" s="91">
        <v>43406857</v>
      </c>
      <c r="F305" s="91"/>
      <c r="G305" s="90" t="s">
        <v>492</v>
      </c>
      <c r="H305" s="71" t="str">
        <f t="shared" si="1"/>
        <v>Exito</v>
      </c>
      <c r="I305" s="72">
        <v>1</v>
      </c>
      <c r="J305" s="73"/>
      <c r="K305" s="73"/>
    </row>
    <row r="306" spans="1:11" ht="45">
      <c r="A306" s="97">
        <v>44004</v>
      </c>
      <c r="B306" s="91" t="s">
        <v>841</v>
      </c>
      <c r="C306" s="91" t="s">
        <v>842</v>
      </c>
      <c r="D306" s="91" t="s">
        <v>636</v>
      </c>
      <c r="E306" s="91">
        <v>24664673</v>
      </c>
      <c r="F306" s="91"/>
      <c r="G306" s="90" t="s">
        <v>492</v>
      </c>
      <c r="H306" s="71" t="str">
        <f t="shared" si="1"/>
        <v>Exito</v>
      </c>
      <c r="I306" s="72">
        <v>1</v>
      </c>
      <c r="J306" s="73"/>
      <c r="K306" s="73"/>
    </row>
    <row r="307" spans="1:11" ht="45">
      <c r="A307" s="97">
        <v>44004</v>
      </c>
      <c r="B307" s="91" t="s">
        <v>843</v>
      </c>
      <c r="C307" s="91" t="s">
        <v>844</v>
      </c>
      <c r="D307" s="91" t="s">
        <v>845</v>
      </c>
      <c r="E307" s="91">
        <v>39214076</v>
      </c>
      <c r="F307" s="91"/>
      <c r="G307" s="90" t="s">
        <v>492</v>
      </c>
      <c r="H307" s="71" t="str">
        <f t="shared" si="1"/>
        <v>Exito</v>
      </c>
      <c r="I307" s="72">
        <v>1</v>
      </c>
      <c r="J307" s="73"/>
      <c r="K307" s="73"/>
    </row>
    <row r="308" spans="1:11" ht="15">
      <c r="A308" s="97">
        <v>44004</v>
      </c>
      <c r="B308" s="98">
        <v>0.40972222222222221</v>
      </c>
      <c r="C308" s="91" t="s">
        <v>846</v>
      </c>
      <c r="D308" s="91" t="s">
        <v>847</v>
      </c>
      <c r="E308" s="91">
        <v>43819967</v>
      </c>
      <c r="F308" s="91"/>
      <c r="G308" s="90" t="s">
        <v>476</v>
      </c>
      <c r="H308" s="71" t="str">
        <f t="shared" si="1"/>
        <v>Exito</v>
      </c>
      <c r="I308" s="72">
        <v>1</v>
      </c>
      <c r="J308" s="73"/>
      <c r="K308" s="73"/>
    </row>
    <row r="309" spans="1:11" ht="15">
      <c r="A309" s="97">
        <v>44004</v>
      </c>
      <c r="B309" s="98">
        <v>0.40972222222222221</v>
      </c>
      <c r="C309" s="91" t="s">
        <v>846</v>
      </c>
      <c r="D309" s="91" t="s">
        <v>848</v>
      </c>
      <c r="E309" s="91">
        <v>43819966</v>
      </c>
      <c r="F309" s="91"/>
      <c r="G309" s="90" t="s">
        <v>476</v>
      </c>
      <c r="H309" s="71" t="str">
        <f t="shared" si="1"/>
        <v>Sin Respuesta/Fracaso/No Posperó</v>
      </c>
      <c r="I309" s="72">
        <v>2</v>
      </c>
      <c r="J309" s="73"/>
      <c r="K309" s="73"/>
    </row>
    <row r="310" spans="1:11" ht="15">
      <c r="A310" s="97">
        <v>44004</v>
      </c>
      <c r="B310" s="98">
        <v>0.3972222222222222</v>
      </c>
      <c r="C310" s="91" t="s">
        <v>849</v>
      </c>
      <c r="D310" s="91" t="s">
        <v>850</v>
      </c>
      <c r="E310" s="91">
        <v>28802561</v>
      </c>
      <c r="F310" s="91"/>
      <c r="G310" s="90" t="s">
        <v>476</v>
      </c>
      <c r="H310" s="71" t="str">
        <f t="shared" si="1"/>
        <v>Exito</v>
      </c>
      <c r="I310" s="72">
        <v>1</v>
      </c>
      <c r="J310" s="73"/>
      <c r="K310" s="73"/>
    </row>
    <row r="311" spans="1:11" ht="15">
      <c r="A311" s="97">
        <v>44004</v>
      </c>
      <c r="B311" s="91" t="s">
        <v>813</v>
      </c>
      <c r="C311" s="91" t="s">
        <v>851</v>
      </c>
      <c r="D311" s="91" t="s">
        <v>852</v>
      </c>
      <c r="E311" s="91">
        <v>95857826</v>
      </c>
      <c r="F311" s="91" t="s">
        <v>853</v>
      </c>
      <c r="G311" s="90" t="s">
        <v>191</v>
      </c>
      <c r="H311" s="71" t="str">
        <f t="shared" si="1"/>
        <v>Sin Respuesta/Fracaso/No Posperó</v>
      </c>
      <c r="I311" s="72">
        <v>2</v>
      </c>
      <c r="J311" s="73"/>
      <c r="K311" s="73"/>
    </row>
    <row r="312" spans="1:11" ht="15">
      <c r="A312" s="97">
        <v>44005</v>
      </c>
      <c r="B312" s="99">
        <v>0.36736111111111114</v>
      </c>
      <c r="C312" s="91" t="s">
        <v>854</v>
      </c>
      <c r="D312" s="91" t="s">
        <v>855</v>
      </c>
      <c r="E312" s="91">
        <v>96018775</v>
      </c>
      <c r="F312" s="90" t="s">
        <v>856</v>
      </c>
      <c r="G312" s="90" t="s">
        <v>857</v>
      </c>
      <c r="H312" s="71" t="str">
        <f t="shared" si="1"/>
        <v>Error o sin OOSS</v>
      </c>
      <c r="I312" s="72">
        <v>5</v>
      </c>
      <c r="J312" s="73"/>
      <c r="K312" s="73"/>
    </row>
    <row r="313" spans="1:11" ht="15">
      <c r="A313" s="97">
        <v>44005</v>
      </c>
      <c r="B313" s="99">
        <v>0.36805555555555558</v>
      </c>
      <c r="C313" s="91" t="s">
        <v>858</v>
      </c>
      <c r="D313" s="91" t="s">
        <v>859</v>
      </c>
      <c r="E313" s="91">
        <v>23074115</v>
      </c>
      <c r="F313" s="91" t="s">
        <v>806</v>
      </c>
      <c r="G313" s="90" t="s">
        <v>857</v>
      </c>
      <c r="H313" s="71" t="str">
        <f t="shared" si="1"/>
        <v>Sin Respuesta/Fracaso/No Posperó</v>
      </c>
      <c r="I313" s="72">
        <v>2</v>
      </c>
      <c r="J313" s="73"/>
      <c r="K313" s="73"/>
    </row>
    <row r="314" spans="1:11" ht="15">
      <c r="A314" s="97">
        <v>44005</v>
      </c>
      <c r="B314" s="99">
        <v>0.36805555555555558</v>
      </c>
      <c r="C314" s="91" t="s">
        <v>860</v>
      </c>
      <c r="D314" s="91" t="s">
        <v>861</v>
      </c>
      <c r="E314" s="91">
        <v>95804020</v>
      </c>
      <c r="F314" s="91" t="s">
        <v>862</v>
      </c>
      <c r="G314" s="90" t="s">
        <v>857</v>
      </c>
      <c r="H314" s="71" t="str">
        <f t="shared" si="1"/>
        <v>Exito</v>
      </c>
      <c r="I314" s="72">
        <v>1</v>
      </c>
      <c r="J314" s="73"/>
      <c r="K314" s="73"/>
    </row>
    <row r="315" spans="1:11" ht="15">
      <c r="A315" s="97">
        <v>44005</v>
      </c>
      <c r="B315" s="99">
        <v>0.36805555555555558</v>
      </c>
      <c r="C315" s="91" t="s">
        <v>863</v>
      </c>
      <c r="D315" s="91" t="s">
        <v>864</v>
      </c>
      <c r="E315" s="91">
        <v>35063035</v>
      </c>
      <c r="F315" s="91" t="s">
        <v>770</v>
      </c>
      <c r="G315" s="90" t="s">
        <v>857</v>
      </c>
      <c r="H315" s="71" t="str">
        <f t="shared" si="1"/>
        <v>Exito</v>
      </c>
      <c r="I315" s="72">
        <v>1</v>
      </c>
      <c r="J315" s="73"/>
      <c r="K315" s="73"/>
    </row>
    <row r="316" spans="1:11" ht="15">
      <c r="A316" s="97">
        <v>44005</v>
      </c>
      <c r="B316" s="99">
        <v>0.36805555555555558</v>
      </c>
      <c r="C316" s="91" t="s">
        <v>865</v>
      </c>
      <c r="D316" s="91" t="s">
        <v>866</v>
      </c>
      <c r="E316" s="91">
        <v>94444658</v>
      </c>
      <c r="F316" s="91" t="s">
        <v>867</v>
      </c>
      <c r="G316" s="90" t="s">
        <v>857</v>
      </c>
      <c r="H316" s="71" t="str">
        <f t="shared" si="1"/>
        <v>Sin Respuesta/Fracaso/No Posperó</v>
      </c>
      <c r="I316" s="72">
        <v>2</v>
      </c>
      <c r="J316" s="73"/>
      <c r="K316" s="73"/>
    </row>
    <row r="317" spans="1:11" ht="15">
      <c r="A317" s="97">
        <v>44005</v>
      </c>
      <c r="B317" s="98">
        <v>0.37152777777777779</v>
      </c>
      <c r="C317" s="91" t="s">
        <v>868</v>
      </c>
      <c r="D317" s="91" t="s">
        <v>869</v>
      </c>
      <c r="E317" s="91">
        <v>37258156</v>
      </c>
      <c r="F317" s="91" t="s">
        <v>190</v>
      </c>
      <c r="G317" s="90" t="s">
        <v>857</v>
      </c>
      <c r="H317" s="71" t="str">
        <f t="shared" si="1"/>
        <v>Exito</v>
      </c>
      <c r="I317" s="72">
        <v>1</v>
      </c>
      <c r="J317" s="73"/>
      <c r="K317" s="73"/>
    </row>
    <row r="318" spans="1:11" ht="15">
      <c r="A318" s="97">
        <v>44005</v>
      </c>
      <c r="B318" s="98">
        <v>0.37152777777777779</v>
      </c>
      <c r="C318" s="91" t="s">
        <v>60</v>
      </c>
      <c r="D318" s="91" t="s">
        <v>870</v>
      </c>
      <c r="E318" s="91">
        <v>95406745</v>
      </c>
      <c r="F318" s="91" t="s">
        <v>806</v>
      </c>
      <c r="G318" s="90" t="s">
        <v>857</v>
      </c>
      <c r="H318" s="71" t="str">
        <f t="shared" si="1"/>
        <v>Error o sin OOSS</v>
      </c>
      <c r="I318" s="72">
        <v>5</v>
      </c>
      <c r="J318" s="73"/>
      <c r="K318" s="73"/>
    </row>
    <row r="319" spans="1:11" ht="15">
      <c r="A319" s="97">
        <v>44005</v>
      </c>
      <c r="B319" s="98">
        <v>0.37152777777777779</v>
      </c>
      <c r="C319" s="91" t="s">
        <v>871</v>
      </c>
      <c r="D319" s="91" t="s">
        <v>872</v>
      </c>
      <c r="E319" s="91">
        <v>93734065</v>
      </c>
      <c r="F319" s="91" t="s">
        <v>873</v>
      </c>
      <c r="G319" s="90" t="s">
        <v>857</v>
      </c>
      <c r="H319" s="71" t="str">
        <f t="shared" si="1"/>
        <v>Exito</v>
      </c>
      <c r="I319" s="72">
        <v>1</v>
      </c>
      <c r="J319" s="73"/>
      <c r="K319" s="73"/>
    </row>
    <row r="320" spans="1:11" ht="15">
      <c r="A320" s="97">
        <v>44005</v>
      </c>
      <c r="B320" s="98">
        <v>0.37152777777777779</v>
      </c>
      <c r="C320" s="91" t="s">
        <v>874</v>
      </c>
      <c r="D320" s="91" t="s">
        <v>875</v>
      </c>
      <c r="E320" s="91">
        <v>22433594</v>
      </c>
      <c r="F320" s="91" t="s">
        <v>876</v>
      </c>
      <c r="G320" s="90" t="s">
        <v>857</v>
      </c>
      <c r="H320" s="71" t="str">
        <f t="shared" si="1"/>
        <v>Exito</v>
      </c>
      <c r="I320" s="72">
        <v>1</v>
      </c>
      <c r="J320" s="73"/>
      <c r="K320" s="73"/>
    </row>
    <row r="321" spans="1:11" ht="15">
      <c r="A321" s="97">
        <v>44005</v>
      </c>
      <c r="B321" s="98">
        <v>0.41666666666666669</v>
      </c>
      <c r="C321" s="91" t="s">
        <v>877</v>
      </c>
      <c r="D321" s="91" t="s">
        <v>878</v>
      </c>
      <c r="E321" s="91">
        <v>35402872</v>
      </c>
      <c r="F321" s="91" t="s">
        <v>879</v>
      </c>
      <c r="G321" s="90" t="s">
        <v>779</v>
      </c>
      <c r="H321" s="71" t="str">
        <f t="shared" si="1"/>
        <v>Exito</v>
      </c>
      <c r="I321" s="72">
        <v>1</v>
      </c>
      <c r="J321" s="73"/>
      <c r="K321" s="73"/>
    </row>
    <row r="322" spans="1:11" ht="15">
      <c r="A322" s="97">
        <v>44005</v>
      </c>
      <c r="B322" s="98">
        <v>0.41666666666666669</v>
      </c>
      <c r="C322" s="91" t="s">
        <v>880</v>
      </c>
      <c r="D322" s="91" t="s">
        <v>881</v>
      </c>
      <c r="E322" s="91">
        <v>92958292</v>
      </c>
      <c r="F322" s="91" t="s">
        <v>413</v>
      </c>
      <c r="G322" s="90" t="s">
        <v>779</v>
      </c>
      <c r="H322" s="71" t="str">
        <f t="shared" si="1"/>
        <v>Exito</v>
      </c>
      <c r="I322" s="72">
        <v>1</v>
      </c>
      <c r="J322" s="73"/>
      <c r="K322" s="73"/>
    </row>
    <row r="323" spans="1:11" ht="15">
      <c r="A323" s="97">
        <v>44005</v>
      </c>
      <c r="B323" s="98">
        <v>0.41666666666666669</v>
      </c>
      <c r="C323" s="91" t="s">
        <v>514</v>
      </c>
      <c r="D323" s="91" t="s">
        <v>882</v>
      </c>
      <c r="E323" s="91">
        <v>39465169</v>
      </c>
      <c r="F323" s="91" t="s">
        <v>883</v>
      </c>
      <c r="G323" s="90" t="s">
        <v>779</v>
      </c>
      <c r="H323" s="71" t="str">
        <f t="shared" si="1"/>
        <v>Exito</v>
      </c>
      <c r="I323" s="72">
        <v>1</v>
      </c>
      <c r="J323" s="73"/>
      <c r="K323" s="73"/>
    </row>
    <row r="324" spans="1:11" ht="15">
      <c r="A324" s="97">
        <v>44005</v>
      </c>
      <c r="B324" s="98">
        <v>0.41666666666666669</v>
      </c>
      <c r="C324" s="91" t="s">
        <v>884</v>
      </c>
      <c r="D324" s="91" t="s">
        <v>885</v>
      </c>
      <c r="E324" s="91">
        <v>49379694</v>
      </c>
      <c r="F324" s="91" t="s">
        <v>413</v>
      </c>
      <c r="G324" s="90" t="s">
        <v>779</v>
      </c>
      <c r="H324" s="71" t="str">
        <f t="shared" si="1"/>
        <v>Exito</v>
      </c>
      <c r="I324" s="72">
        <v>1</v>
      </c>
      <c r="J324" s="73"/>
      <c r="K324" s="73"/>
    </row>
    <row r="325" spans="1:11" ht="15">
      <c r="A325" s="97">
        <v>44005</v>
      </c>
      <c r="B325" s="98">
        <v>0.41666666666666669</v>
      </c>
      <c r="C325" s="91" t="s">
        <v>886</v>
      </c>
      <c r="D325" s="91" t="s">
        <v>887</v>
      </c>
      <c r="E325" s="91">
        <v>14851562</v>
      </c>
      <c r="F325" s="91" t="s">
        <v>799</v>
      </c>
      <c r="G325" s="90" t="s">
        <v>779</v>
      </c>
      <c r="H325" s="71" t="str">
        <f t="shared" si="1"/>
        <v>Exito</v>
      </c>
      <c r="I325" s="72">
        <v>1</v>
      </c>
      <c r="J325" s="73"/>
      <c r="K325" s="73"/>
    </row>
    <row r="326" spans="1:11" ht="15">
      <c r="A326" s="97">
        <v>44005</v>
      </c>
      <c r="B326" s="91" t="s">
        <v>888</v>
      </c>
      <c r="C326" s="91" t="s">
        <v>889</v>
      </c>
      <c r="D326" s="91" t="s">
        <v>890</v>
      </c>
      <c r="E326" s="91">
        <v>37609652</v>
      </c>
      <c r="F326" s="91" t="s">
        <v>883</v>
      </c>
      <c r="G326" s="90" t="s">
        <v>779</v>
      </c>
      <c r="H326" s="71" t="str">
        <f t="shared" si="1"/>
        <v>Sin Respuesta/Fracaso/No Posperó</v>
      </c>
      <c r="I326" s="72">
        <v>2</v>
      </c>
      <c r="J326" s="73"/>
      <c r="K326" s="73"/>
    </row>
    <row r="327" spans="1:11" ht="15">
      <c r="A327" s="97">
        <v>44005</v>
      </c>
      <c r="B327" s="91" t="s">
        <v>891</v>
      </c>
      <c r="C327" s="91" t="s">
        <v>797</v>
      </c>
      <c r="D327" s="91" t="s">
        <v>798</v>
      </c>
      <c r="E327" s="91">
        <v>94553153</v>
      </c>
      <c r="F327" s="91" t="s">
        <v>799</v>
      </c>
      <c r="G327" s="90" t="s">
        <v>779</v>
      </c>
      <c r="H327" s="71" t="str">
        <f t="shared" si="1"/>
        <v>Suspendido/Cancelado</v>
      </c>
      <c r="I327" s="72">
        <v>3</v>
      </c>
      <c r="J327" s="73"/>
      <c r="K327" s="73"/>
    </row>
    <row r="328" spans="1:11" ht="15">
      <c r="A328" s="97">
        <v>44005</v>
      </c>
      <c r="B328" s="91" t="s">
        <v>892</v>
      </c>
      <c r="C328" s="91" t="s">
        <v>893</v>
      </c>
      <c r="D328" s="91" t="s">
        <v>894</v>
      </c>
      <c r="E328" s="91">
        <v>55001589</v>
      </c>
      <c r="F328" s="91" t="s">
        <v>895</v>
      </c>
      <c r="G328" s="90" t="s">
        <v>779</v>
      </c>
      <c r="H328" s="71" t="str">
        <f t="shared" si="1"/>
        <v>Suspendido/Cancelado</v>
      </c>
      <c r="I328" s="72">
        <v>3</v>
      </c>
      <c r="J328" s="73"/>
      <c r="K328" s="73"/>
    </row>
    <row r="329" spans="1:11" ht="15">
      <c r="A329" s="97">
        <v>44005</v>
      </c>
      <c r="B329" s="90" t="s">
        <v>892</v>
      </c>
      <c r="C329" s="91" t="s">
        <v>893</v>
      </c>
      <c r="D329" s="91" t="s">
        <v>896</v>
      </c>
      <c r="E329" s="91">
        <v>93972361</v>
      </c>
      <c r="F329" s="91" t="s">
        <v>895</v>
      </c>
      <c r="G329" s="90" t="s">
        <v>779</v>
      </c>
      <c r="H329" s="71" t="str">
        <f t="shared" si="1"/>
        <v>Suspendido/Cancelado</v>
      </c>
      <c r="I329" s="72">
        <v>3</v>
      </c>
      <c r="J329" s="73"/>
      <c r="K329" s="73"/>
    </row>
    <row r="330" spans="1:11" ht="15">
      <c r="A330" s="97">
        <v>44005</v>
      </c>
      <c r="B330" s="90" t="s">
        <v>892</v>
      </c>
      <c r="C330" s="91" t="s">
        <v>893</v>
      </c>
      <c r="D330" s="91" t="s">
        <v>897</v>
      </c>
      <c r="E330" s="91">
        <v>52164398</v>
      </c>
      <c r="F330" s="91" t="s">
        <v>895</v>
      </c>
      <c r="G330" s="90" t="s">
        <v>779</v>
      </c>
      <c r="H330" s="71" t="str">
        <f t="shared" si="1"/>
        <v>Error o sin OOSS</v>
      </c>
      <c r="I330" s="72">
        <v>5</v>
      </c>
      <c r="J330" s="73"/>
      <c r="K330" s="73"/>
    </row>
    <row r="331" spans="1:11" ht="15">
      <c r="A331" s="97">
        <v>44005</v>
      </c>
      <c r="B331" s="91"/>
      <c r="C331" s="91" t="s">
        <v>898</v>
      </c>
      <c r="D331" s="91" t="s">
        <v>899</v>
      </c>
      <c r="E331" s="91">
        <v>9434450</v>
      </c>
      <c r="F331" s="91"/>
      <c r="G331" s="90" t="s">
        <v>191</v>
      </c>
      <c r="H331" s="71" t="str">
        <f t="shared" si="1"/>
        <v>Exito</v>
      </c>
      <c r="I331" s="72">
        <v>1</v>
      </c>
      <c r="J331" s="73"/>
      <c r="K331" s="73"/>
    </row>
    <row r="332" spans="1:11" ht="15">
      <c r="A332" s="97">
        <v>44005</v>
      </c>
      <c r="B332" s="91" t="s">
        <v>900</v>
      </c>
      <c r="C332" s="91" t="s">
        <v>901</v>
      </c>
      <c r="D332" s="91" t="s">
        <v>902</v>
      </c>
      <c r="E332" s="91">
        <v>38620275</v>
      </c>
      <c r="F332" s="91" t="s">
        <v>376</v>
      </c>
      <c r="G332" s="90" t="s">
        <v>191</v>
      </c>
      <c r="H332" s="71" t="str">
        <f t="shared" si="1"/>
        <v>Error o sin OOSS</v>
      </c>
      <c r="I332" s="72">
        <v>5</v>
      </c>
      <c r="J332" s="73"/>
      <c r="K332" s="73"/>
    </row>
    <row r="333" spans="1:11" ht="15">
      <c r="A333" s="97">
        <v>44005</v>
      </c>
      <c r="B333" s="91" t="s">
        <v>903</v>
      </c>
      <c r="C333" s="91" t="s">
        <v>904</v>
      </c>
      <c r="D333" s="91" t="s">
        <v>905</v>
      </c>
      <c r="E333" s="91">
        <v>17791614</v>
      </c>
      <c r="F333" s="91" t="s">
        <v>376</v>
      </c>
      <c r="G333" s="90" t="s">
        <v>191</v>
      </c>
      <c r="H333" s="71" t="str">
        <f t="shared" si="1"/>
        <v>Exito</v>
      </c>
      <c r="I333" s="72">
        <v>1</v>
      </c>
      <c r="J333" s="73"/>
      <c r="K333" s="73"/>
    </row>
    <row r="334" spans="1:11" ht="15">
      <c r="A334" s="97">
        <v>44005</v>
      </c>
      <c r="B334" s="91" t="s">
        <v>906</v>
      </c>
      <c r="C334" s="91" t="s">
        <v>907</v>
      </c>
      <c r="D334" s="91" t="s">
        <v>908</v>
      </c>
      <c r="E334" s="91">
        <v>44459272</v>
      </c>
      <c r="F334" s="91" t="s">
        <v>909</v>
      </c>
      <c r="G334" s="90" t="s">
        <v>191</v>
      </c>
      <c r="H334" s="71" t="str">
        <f t="shared" si="1"/>
        <v>Exito</v>
      </c>
      <c r="I334" s="72">
        <v>1</v>
      </c>
      <c r="J334" s="73"/>
      <c r="K334" s="73"/>
    </row>
    <row r="335" spans="1:11" ht="15">
      <c r="A335" s="97">
        <v>44005</v>
      </c>
      <c r="B335" s="91" t="s">
        <v>906</v>
      </c>
      <c r="C335" s="91" t="s">
        <v>907</v>
      </c>
      <c r="D335" s="91" t="s">
        <v>910</v>
      </c>
      <c r="E335" s="91">
        <v>22931527</v>
      </c>
      <c r="F335" s="91" t="s">
        <v>909</v>
      </c>
      <c r="G335" s="90" t="s">
        <v>191</v>
      </c>
      <c r="H335" s="71" t="str">
        <f t="shared" si="1"/>
        <v>Exito</v>
      </c>
      <c r="I335" s="72">
        <v>1</v>
      </c>
      <c r="J335" s="73"/>
      <c r="K335" s="73"/>
    </row>
    <row r="336" spans="1:11" ht="15">
      <c r="A336" s="97">
        <v>44005</v>
      </c>
      <c r="B336" s="91" t="s">
        <v>906</v>
      </c>
      <c r="C336" s="91" t="s">
        <v>907</v>
      </c>
      <c r="D336" s="91" t="s">
        <v>911</v>
      </c>
      <c r="E336" s="91">
        <v>46342298</v>
      </c>
      <c r="F336" s="91" t="s">
        <v>909</v>
      </c>
      <c r="G336" s="90" t="s">
        <v>191</v>
      </c>
      <c r="H336" s="71" t="str">
        <f t="shared" si="1"/>
        <v>Exito</v>
      </c>
      <c r="I336" s="72">
        <v>1</v>
      </c>
      <c r="J336" s="73"/>
      <c r="K336" s="73"/>
    </row>
    <row r="337" spans="1:11" ht="15">
      <c r="A337" s="97">
        <v>44005</v>
      </c>
      <c r="B337" s="91" t="s">
        <v>912</v>
      </c>
      <c r="C337" s="91" t="s">
        <v>913</v>
      </c>
      <c r="D337" s="91" t="s">
        <v>914</v>
      </c>
      <c r="E337" s="91">
        <v>20847733</v>
      </c>
      <c r="F337" s="91" t="s">
        <v>862</v>
      </c>
      <c r="G337" s="90" t="s">
        <v>191</v>
      </c>
      <c r="H337" s="71" t="str">
        <f t="shared" si="1"/>
        <v>Sin Respuesta/Fracaso/No Posperó</v>
      </c>
      <c r="I337" s="72">
        <v>2</v>
      </c>
      <c r="J337" s="73"/>
      <c r="K337" s="73"/>
    </row>
    <row r="338" spans="1:11" ht="15">
      <c r="A338" s="97">
        <v>44005</v>
      </c>
      <c r="B338" s="91" t="s">
        <v>915</v>
      </c>
      <c r="C338" s="91" t="s">
        <v>687</v>
      </c>
      <c r="D338" s="91" t="s">
        <v>916</v>
      </c>
      <c r="E338" s="91">
        <v>33950894</v>
      </c>
      <c r="F338" s="91" t="s">
        <v>917</v>
      </c>
      <c r="G338" s="90" t="s">
        <v>191</v>
      </c>
      <c r="H338" s="71" t="str">
        <f t="shared" si="1"/>
        <v>Exito</v>
      </c>
      <c r="I338" s="72">
        <v>1</v>
      </c>
      <c r="J338" s="73"/>
      <c r="K338" s="73"/>
    </row>
    <row r="339" spans="1:11" ht="15">
      <c r="A339" s="97">
        <v>44005</v>
      </c>
      <c r="B339" s="91">
        <v>10.199999999999999</v>
      </c>
      <c r="C339" s="91" t="s">
        <v>918</v>
      </c>
      <c r="D339" s="91" t="s">
        <v>919</v>
      </c>
      <c r="E339" s="91">
        <v>94453864</v>
      </c>
      <c r="F339" s="91" t="s">
        <v>770</v>
      </c>
      <c r="G339" s="90" t="s">
        <v>191</v>
      </c>
      <c r="H339" s="71" t="str">
        <f t="shared" si="1"/>
        <v>Sin Respuesta/Fracaso/No Posperó</v>
      </c>
      <c r="I339" s="72">
        <v>2</v>
      </c>
      <c r="J339" s="73"/>
      <c r="K339" s="73"/>
    </row>
    <row r="340" spans="1:11" ht="30">
      <c r="A340" s="97">
        <v>44005</v>
      </c>
      <c r="B340" s="91" t="s">
        <v>920</v>
      </c>
      <c r="C340" s="91" t="s">
        <v>921</v>
      </c>
      <c r="D340" s="91" t="s">
        <v>922</v>
      </c>
      <c r="E340" s="91">
        <v>94905097</v>
      </c>
      <c r="F340" s="91" t="s">
        <v>770</v>
      </c>
      <c r="G340" s="90" t="s">
        <v>492</v>
      </c>
      <c r="H340" s="71" t="str">
        <f t="shared" si="1"/>
        <v>Sin Respuesta/Fracaso/No Posperó</v>
      </c>
      <c r="I340" s="72">
        <v>2</v>
      </c>
      <c r="J340" s="73"/>
      <c r="K340" s="73"/>
    </row>
    <row r="341" spans="1:11" ht="15">
      <c r="A341" s="97">
        <v>44005</v>
      </c>
      <c r="B341" s="91" t="s">
        <v>923</v>
      </c>
      <c r="C341" s="91" t="s">
        <v>924</v>
      </c>
      <c r="D341" s="91" t="s">
        <v>925</v>
      </c>
      <c r="E341" s="91">
        <v>56389446</v>
      </c>
      <c r="F341" s="91" t="s">
        <v>926</v>
      </c>
      <c r="G341" s="90" t="s">
        <v>492</v>
      </c>
      <c r="H341" s="71" t="str">
        <f t="shared" si="1"/>
        <v>Sin Respuesta/Fracaso/No Posperó</v>
      </c>
      <c r="I341" s="72">
        <v>2</v>
      </c>
      <c r="J341" s="73"/>
      <c r="K341" s="73"/>
    </row>
    <row r="342" spans="1:11" ht="15">
      <c r="A342" s="97">
        <v>44005</v>
      </c>
      <c r="B342" s="91" t="s">
        <v>927</v>
      </c>
      <c r="C342" s="91" t="s">
        <v>928</v>
      </c>
      <c r="D342" s="91" t="s">
        <v>929</v>
      </c>
      <c r="E342" s="91">
        <v>25149264</v>
      </c>
      <c r="F342" s="91" t="s">
        <v>930</v>
      </c>
      <c r="G342" s="90" t="s">
        <v>492</v>
      </c>
      <c r="H342" s="71" t="str">
        <f t="shared" si="1"/>
        <v>Sin Respuesta/Fracaso/No Posperó</v>
      </c>
      <c r="I342" s="72">
        <v>2</v>
      </c>
      <c r="J342" s="73"/>
      <c r="K342" s="73"/>
    </row>
    <row r="343" spans="1:11" ht="15">
      <c r="A343" s="97">
        <v>44005</v>
      </c>
      <c r="B343" s="91" t="s">
        <v>931</v>
      </c>
      <c r="C343" s="91" t="s">
        <v>932</v>
      </c>
      <c r="D343" s="91" t="s">
        <v>933</v>
      </c>
      <c r="E343" s="91">
        <v>35160371</v>
      </c>
      <c r="F343" s="91" t="s">
        <v>413</v>
      </c>
      <c r="G343" s="90" t="s">
        <v>492</v>
      </c>
      <c r="H343" s="71" t="str">
        <f t="shared" si="1"/>
        <v>Sin Respuesta/Fracaso/No Posperó</v>
      </c>
      <c r="I343" s="72">
        <v>2</v>
      </c>
      <c r="J343" s="73"/>
      <c r="K343" s="73"/>
    </row>
    <row r="344" spans="1:11" ht="15">
      <c r="A344" s="97">
        <v>44005</v>
      </c>
      <c r="B344" s="91" t="s">
        <v>934</v>
      </c>
      <c r="C344" s="91" t="s">
        <v>935</v>
      </c>
      <c r="D344" s="91" t="s">
        <v>936</v>
      </c>
      <c r="E344" s="91">
        <v>34080845</v>
      </c>
      <c r="F344" s="91" t="s">
        <v>930</v>
      </c>
      <c r="G344" s="90" t="s">
        <v>492</v>
      </c>
      <c r="H344" s="71" t="str">
        <f t="shared" si="1"/>
        <v>Sin Respuesta/Fracaso/No Posperó</v>
      </c>
      <c r="I344" s="72">
        <v>2</v>
      </c>
      <c r="J344" s="73"/>
      <c r="K344" s="73"/>
    </row>
    <row r="345" spans="1:11" ht="15">
      <c r="A345" s="97">
        <v>44005</v>
      </c>
      <c r="B345" s="91" t="s">
        <v>937</v>
      </c>
      <c r="C345" s="91" t="s">
        <v>938</v>
      </c>
      <c r="D345" s="91" t="s">
        <v>939</v>
      </c>
      <c r="E345" s="91">
        <v>92563392</v>
      </c>
      <c r="F345" s="91" t="s">
        <v>930</v>
      </c>
      <c r="G345" s="90" t="s">
        <v>492</v>
      </c>
      <c r="H345" s="71" t="str">
        <f t="shared" si="1"/>
        <v>Sin Respuesta/Fracaso/No Posperó</v>
      </c>
      <c r="I345" s="72">
        <v>2</v>
      </c>
      <c r="J345" s="73"/>
      <c r="K345" s="73"/>
    </row>
    <row r="346" spans="1:11" ht="15">
      <c r="A346" s="97">
        <v>44005</v>
      </c>
      <c r="B346" s="91" t="s">
        <v>940</v>
      </c>
      <c r="C346" s="91" t="s">
        <v>941</v>
      </c>
      <c r="D346" s="91" t="s">
        <v>942</v>
      </c>
      <c r="E346" s="91">
        <v>94252496</v>
      </c>
      <c r="F346" s="91" t="s">
        <v>190</v>
      </c>
      <c r="G346" s="90" t="s">
        <v>492</v>
      </c>
      <c r="H346" s="71" t="str">
        <f t="shared" si="1"/>
        <v>Sin Respuesta/Fracaso/No Posperó</v>
      </c>
      <c r="I346" s="72">
        <v>2</v>
      </c>
      <c r="J346" s="73"/>
      <c r="K346" s="73"/>
    </row>
    <row r="347" spans="1:11" ht="15">
      <c r="A347" s="97">
        <v>44005</v>
      </c>
      <c r="B347" s="91" t="s">
        <v>943</v>
      </c>
      <c r="C347" s="91" t="s">
        <v>944</v>
      </c>
      <c r="D347" s="91" t="s">
        <v>945</v>
      </c>
      <c r="E347" s="91">
        <v>47131873</v>
      </c>
      <c r="F347" s="91" t="s">
        <v>946</v>
      </c>
      <c r="G347" s="90" t="s">
        <v>492</v>
      </c>
      <c r="H347" s="71" t="str">
        <f t="shared" si="1"/>
        <v>Sin Respuesta/Fracaso/No Posperó</v>
      </c>
      <c r="I347" s="72">
        <v>2</v>
      </c>
      <c r="J347" s="73"/>
      <c r="K347" s="73"/>
    </row>
    <row r="348" spans="1:11" ht="15">
      <c r="A348" s="97">
        <v>44005</v>
      </c>
      <c r="B348" s="98">
        <v>0.38958333333333334</v>
      </c>
      <c r="C348" s="91" t="s">
        <v>947</v>
      </c>
      <c r="D348" s="91" t="s">
        <v>948</v>
      </c>
      <c r="E348" s="91">
        <v>50031056</v>
      </c>
      <c r="F348" s="91"/>
      <c r="G348" s="90" t="s">
        <v>949</v>
      </c>
      <c r="H348" s="71" t="str">
        <f t="shared" si="1"/>
        <v>Sin Respuesta/Fracaso/No Posperó</v>
      </c>
      <c r="I348" s="72">
        <v>2</v>
      </c>
      <c r="J348" s="73"/>
      <c r="K348" s="73"/>
    </row>
    <row r="349" spans="1:11" ht="15">
      <c r="A349" s="97">
        <v>44005</v>
      </c>
      <c r="B349" s="98">
        <v>0.38958333333333334</v>
      </c>
      <c r="C349" s="91" t="s">
        <v>947</v>
      </c>
      <c r="D349" s="91" t="s">
        <v>950</v>
      </c>
      <c r="E349" s="91">
        <v>50256518</v>
      </c>
      <c r="F349" s="91"/>
      <c r="G349" s="90" t="s">
        <v>949</v>
      </c>
      <c r="H349" s="71" t="str">
        <f t="shared" si="1"/>
        <v>Sin Respuesta/Fracaso/No Posperó</v>
      </c>
      <c r="I349" s="72">
        <v>2</v>
      </c>
      <c r="J349" s="73"/>
      <c r="K349" s="73"/>
    </row>
    <row r="350" spans="1:11" ht="15">
      <c r="A350" s="97">
        <v>44005</v>
      </c>
      <c r="B350" s="98">
        <v>0.38958333333333334</v>
      </c>
      <c r="C350" s="91" t="s">
        <v>947</v>
      </c>
      <c r="D350" s="91" t="s">
        <v>951</v>
      </c>
      <c r="E350" s="91">
        <v>21465909</v>
      </c>
      <c r="F350" s="91"/>
      <c r="G350" s="90" t="s">
        <v>949</v>
      </c>
      <c r="H350" s="71" t="str">
        <f t="shared" si="1"/>
        <v>Sin Respuesta/Fracaso/No Posperó</v>
      </c>
      <c r="I350" s="72">
        <v>2</v>
      </c>
      <c r="J350" s="73"/>
      <c r="K350" s="73"/>
    </row>
    <row r="351" spans="1:11" ht="15">
      <c r="A351" s="97">
        <v>44005</v>
      </c>
      <c r="B351" s="98">
        <v>0.42291666666666666</v>
      </c>
      <c r="C351" s="91" t="s">
        <v>952</v>
      </c>
      <c r="D351" s="91" t="s">
        <v>953</v>
      </c>
      <c r="E351" s="91">
        <v>92933791</v>
      </c>
      <c r="F351" s="91" t="s">
        <v>954</v>
      </c>
      <c r="G351" s="90" t="s">
        <v>949</v>
      </c>
      <c r="H351" s="71" t="str">
        <f t="shared" si="1"/>
        <v>Sin Respuesta/Fracaso/No Posperó</v>
      </c>
      <c r="I351" s="72">
        <v>2</v>
      </c>
      <c r="J351" s="73"/>
      <c r="K351" s="73"/>
    </row>
    <row r="352" spans="1:11" ht="15">
      <c r="A352" s="97">
        <v>44005</v>
      </c>
      <c r="B352" s="98">
        <v>0.4284722222222222</v>
      </c>
      <c r="C352" s="91" t="s">
        <v>955</v>
      </c>
      <c r="D352" s="91" t="s">
        <v>730</v>
      </c>
      <c r="E352" s="91">
        <v>30819754</v>
      </c>
      <c r="F352" s="91" t="s">
        <v>956</v>
      </c>
      <c r="G352" s="90" t="s">
        <v>949</v>
      </c>
      <c r="H352" s="71" t="str">
        <f t="shared" si="1"/>
        <v>Exito</v>
      </c>
      <c r="I352" s="72">
        <v>1</v>
      </c>
      <c r="J352" s="73"/>
      <c r="K352" s="73"/>
    </row>
    <row r="353" spans="1:11" ht="15">
      <c r="A353" s="97">
        <v>44005</v>
      </c>
      <c r="B353" s="98">
        <v>0.38958333333333334</v>
      </c>
      <c r="C353" s="91" t="s">
        <v>957</v>
      </c>
      <c r="D353" s="91" t="s">
        <v>958</v>
      </c>
      <c r="E353" s="91">
        <v>50143579</v>
      </c>
      <c r="F353" s="91" t="s">
        <v>930</v>
      </c>
      <c r="G353" s="90" t="s">
        <v>949</v>
      </c>
      <c r="H353" s="71" t="str">
        <f t="shared" si="1"/>
        <v>Sin Respuesta/Fracaso/No Posperó</v>
      </c>
      <c r="I353" s="72">
        <v>2</v>
      </c>
      <c r="J353" s="73"/>
      <c r="K353" s="73"/>
    </row>
    <row r="354" spans="1:11" ht="15">
      <c r="A354" s="97">
        <v>44005</v>
      </c>
      <c r="B354" s="98">
        <v>0.41249999999999998</v>
      </c>
      <c r="C354" s="91" t="s">
        <v>959</v>
      </c>
      <c r="D354" s="91" t="s">
        <v>960</v>
      </c>
      <c r="E354" s="91">
        <v>94443852</v>
      </c>
      <c r="F354" s="91" t="s">
        <v>961</v>
      </c>
      <c r="G354" s="90" t="s">
        <v>949</v>
      </c>
      <c r="H354" s="71" t="str">
        <f t="shared" si="1"/>
        <v>Exito</v>
      </c>
      <c r="I354" s="72">
        <v>1</v>
      </c>
      <c r="J354" s="73"/>
      <c r="K354" s="73"/>
    </row>
    <row r="355" spans="1:11" ht="15">
      <c r="A355" s="97">
        <v>44005</v>
      </c>
      <c r="B355" s="98">
        <v>0.4201388888888889</v>
      </c>
      <c r="C355" s="91" t="s">
        <v>962</v>
      </c>
      <c r="D355" s="91" t="s">
        <v>963</v>
      </c>
      <c r="E355" s="91">
        <v>94060413</v>
      </c>
      <c r="F355" s="91" t="s">
        <v>376</v>
      </c>
      <c r="G355" s="90" t="s">
        <v>949</v>
      </c>
      <c r="H355" s="71" t="str">
        <f t="shared" si="1"/>
        <v>Sin Respuesta/Fracaso/No Posperó</v>
      </c>
      <c r="I355" s="72">
        <v>2</v>
      </c>
      <c r="J355" s="73"/>
      <c r="K355" s="73"/>
    </row>
    <row r="356" spans="1:11" ht="15">
      <c r="A356" s="97">
        <v>44005</v>
      </c>
      <c r="B356" s="91">
        <v>11.35</v>
      </c>
      <c r="C356" s="91" t="s">
        <v>447</v>
      </c>
      <c r="D356" s="91" t="s">
        <v>964</v>
      </c>
      <c r="E356" s="91">
        <v>57430395</v>
      </c>
      <c r="F356" s="91" t="s">
        <v>216</v>
      </c>
      <c r="G356" s="90" t="s">
        <v>965</v>
      </c>
      <c r="H356" s="71" t="str">
        <f t="shared" si="1"/>
        <v>Sin Respuesta/Fracaso/No Posperó</v>
      </c>
      <c r="I356" s="72">
        <v>2</v>
      </c>
      <c r="J356" s="73"/>
      <c r="K356" s="73"/>
    </row>
    <row r="357" spans="1:11" ht="15">
      <c r="A357" s="97">
        <v>44005</v>
      </c>
      <c r="B357" s="98">
        <v>0.4375</v>
      </c>
      <c r="C357" s="91" t="s">
        <v>205</v>
      </c>
      <c r="D357" s="91" t="s">
        <v>966</v>
      </c>
      <c r="E357" s="91">
        <v>23420290</v>
      </c>
      <c r="F357" s="91" t="s">
        <v>930</v>
      </c>
      <c r="G357" s="90" t="s">
        <v>965</v>
      </c>
      <c r="H357" s="71" t="str">
        <f t="shared" si="1"/>
        <v>Sin Respuesta/Fracaso/No Posperó</v>
      </c>
      <c r="I357" s="72">
        <v>2</v>
      </c>
      <c r="J357" s="73"/>
      <c r="K357" s="73"/>
    </row>
    <row r="358" spans="1:11" ht="15">
      <c r="A358" s="97">
        <v>44005</v>
      </c>
      <c r="B358" s="100">
        <v>0.57638888888888884</v>
      </c>
      <c r="C358" s="91" t="s">
        <v>967</v>
      </c>
      <c r="D358" s="91" t="s">
        <v>968</v>
      </c>
      <c r="E358" s="91">
        <v>95807962</v>
      </c>
      <c r="F358" s="85" t="s">
        <v>856</v>
      </c>
      <c r="G358" s="90" t="s">
        <v>965</v>
      </c>
      <c r="H358" s="71" t="str">
        <f t="shared" si="1"/>
        <v>Sin Respuesta/Fracaso/No Posperó</v>
      </c>
      <c r="I358" s="72">
        <v>2</v>
      </c>
      <c r="J358" s="73"/>
      <c r="K358" s="73"/>
    </row>
    <row r="359" spans="1:11" ht="15">
      <c r="A359" s="97">
        <v>44005</v>
      </c>
      <c r="B359" s="91">
        <v>12.05</v>
      </c>
      <c r="C359" s="91" t="s">
        <v>969</v>
      </c>
      <c r="D359" s="91" t="s">
        <v>970</v>
      </c>
      <c r="E359" s="91">
        <v>36874848</v>
      </c>
      <c r="F359" s="91" t="s">
        <v>190</v>
      </c>
      <c r="G359" s="90" t="s">
        <v>965</v>
      </c>
      <c r="H359" s="71" t="str">
        <f t="shared" si="1"/>
        <v>Sin Respuesta/Fracaso/No Posperó</v>
      </c>
      <c r="I359" s="72">
        <v>2</v>
      </c>
      <c r="J359" s="73"/>
      <c r="K359" s="73"/>
    </row>
    <row r="360" spans="1:11" ht="15">
      <c r="A360" s="97">
        <v>44005</v>
      </c>
      <c r="B360" s="91">
        <v>13.1</v>
      </c>
      <c r="C360" s="91" t="s">
        <v>971</v>
      </c>
      <c r="D360" s="91" t="s">
        <v>972</v>
      </c>
      <c r="E360" s="91">
        <v>32824324</v>
      </c>
      <c r="F360" s="91" t="s">
        <v>930</v>
      </c>
      <c r="G360" s="90" t="s">
        <v>965</v>
      </c>
      <c r="H360" s="71" t="str">
        <f t="shared" si="1"/>
        <v>Sin Respuesta/Fracaso/No Posperó</v>
      </c>
      <c r="I360" s="72">
        <v>2</v>
      </c>
      <c r="J360" s="73"/>
      <c r="K360" s="73"/>
    </row>
    <row r="361" spans="1:11" ht="15">
      <c r="A361" s="97">
        <v>44005</v>
      </c>
      <c r="B361" s="85">
        <v>14.23</v>
      </c>
      <c r="C361" s="91" t="s">
        <v>973</v>
      </c>
      <c r="D361" s="91" t="s">
        <v>974</v>
      </c>
      <c r="E361" s="91">
        <v>244065</v>
      </c>
      <c r="F361" s="91" t="s">
        <v>975</v>
      </c>
      <c r="G361" s="90" t="s">
        <v>965</v>
      </c>
      <c r="H361" s="71" t="str">
        <f t="shared" si="1"/>
        <v>Sin Respuesta/Fracaso/No Posperó</v>
      </c>
      <c r="I361" s="72">
        <v>2</v>
      </c>
      <c r="J361" s="73"/>
      <c r="K361" s="73"/>
    </row>
    <row r="362" spans="1:11" ht="15">
      <c r="A362" s="97">
        <v>44005</v>
      </c>
      <c r="B362" s="91">
        <v>13.22</v>
      </c>
      <c r="C362" s="91" t="s">
        <v>976</v>
      </c>
      <c r="D362" s="91" t="s">
        <v>977</v>
      </c>
      <c r="E362" s="91">
        <v>94903132</v>
      </c>
      <c r="F362" s="91" t="s">
        <v>770</v>
      </c>
      <c r="G362" s="90" t="s">
        <v>965</v>
      </c>
      <c r="H362" s="71" t="str">
        <f t="shared" si="1"/>
        <v>Sin Respuesta/Fracaso/No Posperó</v>
      </c>
      <c r="I362" s="72">
        <v>2</v>
      </c>
      <c r="J362" s="73"/>
      <c r="K362" s="73"/>
    </row>
    <row r="363" spans="1:11" ht="15">
      <c r="A363" s="97">
        <v>44005</v>
      </c>
      <c r="B363" s="100">
        <v>0.60347222222222219</v>
      </c>
      <c r="C363" s="91" t="s">
        <v>978</v>
      </c>
      <c r="D363" s="91" t="s">
        <v>979</v>
      </c>
      <c r="E363" s="91" t="s">
        <v>980</v>
      </c>
      <c r="F363" s="91"/>
      <c r="G363" s="90" t="s">
        <v>965</v>
      </c>
      <c r="H363" s="71" t="str">
        <f t="shared" si="1"/>
        <v>Sin Respuesta/Fracaso/No Posperó</v>
      </c>
      <c r="I363" s="72">
        <v>2</v>
      </c>
      <c r="J363" s="73"/>
      <c r="K363" s="73"/>
    </row>
    <row r="364" spans="1:11" ht="30">
      <c r="A364" s="97">
        <v>44005</v>
      </c>
      <c r="B364" s="100">
        <v>0.60069444444444442</v>
      </c>
      <c r="C364" s="91" t="s">
        <v>981</v>
      </c>
      <c r="D364" s="91" t="s">
        <v>982</v>
      </c>
      <c r="E364" s="91">
        <v>94845888</v>
      </c>
      <c r="F364" s="85" t="s">
        <v>930</v>
      </c>
      <c r="G364" s="90" t="s">
        <v>965</v>
      </c>
      <c r="H364" s="71" t="str">
        <f t="shared" si="1"/>
        <v>Sin Respuesta/Fracaso/No Posperó</v>
      </c>
      <c r="I364" s="72">
        <v>2</v>
      </c>
      <c r="J364" s="73"/>
      <c r="K364" s="73"/>
    </row>
    <row r="365" spans="1:11" ht="15">
      <c r="A365" s="97">
        <v>44006</v>
      </c>
      <c r="B365" s="91" t="s">
        <v>983</v>
      </c>
      <c r="C365" s="90" t="s">
        <v>984</v>
      </c>
      <c r="D365" s="90" t="s">
        <v>985</v>
      </c>
      <c r="E365" s="93">
        <v>45475136</v>
      </c>
      <c r="F365" s="91" t="s">
        <v>183</v>
      </c>
      <c r="G365" s="91" t="s">
        <v>191</v>
      </c>
      <c r="H365" s="71" t="str">
        <f t="shared" si="1"/>
        <v>Sin Respuesta/Fracaso/No Posperó</v>
      </c>
      <c r="I365" s="72">
        <v>2</v>
      </c>
      <c r="J365" s="73"/>
      <c r="K365" s="73"/>
    </row>
    <row r="366" spans="1:11" ht="15">
      <c r="A366" s="97">
        <v>44006</v>
      </c>
      <c r="B366" s="91" t="s">
        <v>986</v>
      </c>
      <c r="C366" s="90" t="s">
        <v>987</v>
      </c>
      <c r="D366" s="90" t="s">
        <v>988</v>
      </c>
      <c r="E366" s="93">
        <v>45928348</v>
      </c>
      <c r="F366" s="91" t="s">
        <v>989</v>
      </c>
      <c r="G366" s="91" t="s">
        <v>191</v>
      </c>
      <c r="H366" s="71" t="str">
        <f t="shared" si="1"/>
        <v>Sin Respuesta/Fracaso/No Posperó</v>
      </c>
      <c r="I366" s="72">
        <v>2</v>
      </c>
      <c r="J366" s="73"/>
      <c r="K366" s="73"/>
    </row>
    <row r="367" spans="1:11" ht="15">
      <c r="A367" s="97">
        <v>44006</v>
      </c>
      <c r="B367" s="91" t="s">
        <v>986</v>
      </c>
      <c r="C367" s="90" t="s">
        <v>990</v>
      </c>
      <c r="D367" s="90" t="s">
        <v>991</v>
      </c>
      <c r="E367" s="93">
        <v>94229924</v>
      </c>
      <c r="F367" s="91" t="s">
        <v>989</v>
      </c>
      <c r="G367" s="91" t="s">
        <v>191</v>
      </c>
      <c r="H367" s="71" t="str">
        <f t="shared" si="1"/>
        <v>Exito</v>
      </c>
      <c r="I367" s="72">
        <v>1</v>
      </c>
      <c r="J367" s="73"/>
      <c r="K367" s="73"/>
    </row>
    <row r="368" spans="1:11" ht="15">
      <c r="A368" s="97">
        <v>44006</v>
      </c>
      <c r="B368" s="91" t="s">
        <v>992</v>
      </c>
      <c r="C368" s="90" t="s">
        <v>993</v>
      </c>
      <c r="D368" s="90" t="s">
        <v>991</v>
      </c>
      <c r="E368" s="93">
        <v>23847050</v>
      </c>
      <c r="F368" s="91" t="s">
        <v>413</v>
      </c>
      <c r="G368" s="91" t="s">
        <v>191</v>
      </c>
      <c r="H368" s="71" t="str">
        <f t="shared" si="1"/>
        <v xml:space="preserve">En Gestion actualmente </v>
      </c>
      <c r="I368" s="72">
        <v>4</v>
      </c>
      <c r="J368" s="73"/>
      <c r="K368" s="73"/>
    </row>
    <row r="369" spans="1:11" ht="15">
      <c r="A369" s="97">
        <v>44006</v>
      </c>
      <c r="B369" s="91" t="s">
        <v>994</v>
      </c>
      <c r="C369" s="90" t="s">
        <v>785</v>
      </c>
      <c r="D369" s="90" t="s">
        <v>478</v>
      </c>
      <c r="E369" s="93">
        <v>22125589</v>
      </c>
      <c r="F369" s="91" t="s">
        <v>806</v>
      </c>
      <c r="G369" s="91" t="s">
        <v>191</v>
      </c>
      <c r="H369" s="71" t="str">
        <f t="shared" si="1"/>
        <v xml:space="preserve">En Gestion actualmente </v>
      </c>
      <c r="I369" s="72">
        <v>4</v>
      </c>
      <c r="J369" s="73"/>
      <c r="K369" s="73"/>
    </row>
    <row r="370" spans="1:11" ht="15">
      <c r="A370" s="97">
        <v>44006</v>
      </c>
      <c r="B370" s="91" t="s">
        <v>995</v>
      </c>
      <c r="C370" s="90" t="s">
        <v>996</v>
      </c>
      <c r="D370" s="90" t="s">
        <v>997</v>
      </c>
      <c r="E370" s="93">
        <v>34251747</v>
      </c>
      <c r="F370" s="91" t="s">
        <v>998</v>
      </c>
      <c r="G370" s="91" t="s">
        <v>191</v>
      </c>
      <c r="H370" s="71" t="str">
        <f t="shared" si="1"/>
        <v xml:space="preserve">En Gestion actualmente </v>
      </c>
      <c r="I370" s="72">
        <v>4</v>
      </c>
      <c r="J370" s="73"/>
      <c r="K370" s="73"/>
    </row>
    <row r="371" spans="1:11" ht="15">
      <c r="A371" s="97">
        <v>44006</v>
      </c>
      <c r="B371" s="91" t="s">
        <v>999</v>
      </c>
      <c r="C371" s="90" t="s">
        <v>1000</v>
      </c>
      <c r="D371" s="90" t="s">
        <v>1001</v>
      </c>
      <c r="E371" s="93">
        <v>33267125</v>
      </c>
      <c r="F371" s="91"/>
      <c r="G371" s="91" t="s">
        <v>191</v>
      </c>
      <c r="H371" s="71" t="str">
        <f t="shared" si="1"/>
        <v xml:space="preserve">En Gestion actualmente </v>
      </c>
      <c r="I371" s="72">
        <v>4</v>
      </c>
      <c r="J371" s="73"/>
      <c r="K371" s="73"/>
    </row>
    <row r="372" spans="1:11" ht="15">
      <c r="A372" s="97">
        <v>44006</v>
      </c>
      <c r="B372" s="91" t="s">
        <v>1002</v>
      </c>
      <c r="C372" s="90" t="s">
        <v>1003</v>
      </c>
      <c r="D372" s="90" t="s">
        <v>1004</v>
      </c>
      <c r="E372" s="93">
        <v>52090366</v>
      </c>
      <c r="F372" s="91" t="s">
        <v>883</v>
      </c>
      <c r="G372" s="91" t="s">
        <v>191</v>
      </c>
      <c r="H372" s="71" t="str">
        <f t="shared" si="1"/>
        <v xml:space="preserve">En Gestion actualmente </v>
      </c>
      <c r="I372" s="72">
        <v>4</v>
      </c>
      <c r="J372" s="73"/>
      <c r="K372" s="73"/>
    </row>
    <row r="373" spans="1:11" ht="15">
      <c r="A373" s="97">
        <v>44006</v>
      </c>
      <c r="B373" s="91" t="s">
        <v>1002</v>
      </c>
      <c r="C373" s="90" t="s">
        <v>1003</v>
      </c>
      <c r="D373" s="90" t="s">
        <v>1005</v>
      </c>
      <c r="E373" s="93">
        <v>54102269</v>
      </c>
      <c r="F373" s="91" t="s">
        <v>883</v>
      </c>
      <c r="G373" s="91" t="s">
        <v>191</v>
      </c>
      <c r="H373" s="71" t="str">
        <f t="shared" si="1"/>
        <v xml:space="preserve">En Gestion actualmente </v>
      </c>
      <c r="I373" s="72">
        <v>4</v>
      </c>
      <c r="J373" s="73"/>
      <c r="K373" s="73"/>
    </row>
    <row r="374" spans="1:11" ht="15">
      <c r="A374" s="97">
        <v>44006</v>
      </c>
      <c r="B374" s="91" t="s">
        <v>1006</v>
      </c>
      <c r="C374" s="90" t="s">
        <v>1007</v>
      </c>
      <c r="D374" s="90" t="s">
        <v>1008</v>
      </c>
      <c r="E374" s="93">
        <v>31619572</v>
      </c>
      <c r="F374" s="91" t="s">
        <v>172</v>
      </c>
      <c r="G374" s="91" t="s">
        <v>191</v>
      </c>
      <c r="H374" s="71" t="str">
        <f t="shared" si="1"/>
        <v xml:space="preserve">En Gestion actualmente </v>
      </c>
      <c r="I374" s="72">
        <v>4</v>
      </c>
      <c r="J374" s="73"/>
      <c r="K374" s="73"/>
    </row>
    <row r="375" spans="1:11" ht="15">
      <c r="A375" s="97">
        <v>44006</v>
      </c>
      <c r="B375" s="91" t="s">
        <v>1009</v>
      </c>
      <c r="C375" s="90" t="s">
        <v>1010</v>
      </c>
      <c r="D375" s="90" t="s">
        <v>1011</v>
      </c>
      <c r="E375" s="93">
        <v>29180257</v>
      </c>
      <c r="F375" s="91"/>
      <c r="G375" s="91" t="s">
        <v>191</v>
      </c>
      <c r="H375" s="71" t="str">
        <f t="shared" si="1"/>
        <v xml:space="preserve">En Gestion actualmente </v>
      </c>
      <c r="I375" s="72">
        <v>4</v>
      </c>
      <c r="J375" s="73"/>
      <c r="K375" s="73"/>
    </row>
    <row r="376" spans="1:11" ht="15">
      <c r="A376" s="97">
        <v>44006</v>
      </c>
      <c r="B376" s="91" t="s">
        <v>1012</v>
      </c>
      <c r="C376" s="90" t="s">
        <v>1013</v>
      </c>
      <c r="D376" s="90" t="s">
        <v>1014</v>
      </c>
      <c r="E376" s="93">
        <v>31753090</v>
      </c>
      <c r="F376" s="91" t="s">
        <v>1015</v>
      </c>
      <c r="G376" s="91" t="s">
        <v>191</v>
      </c>
      <c r="H376" s="71" t="str">
        <f t="shared" si="1"/>
        <v xml:space="preserve">En Gestion actualmente </v>
      </c>
      <c r="I376" s="72">
        <v>4</v>
      </c>
      <c r="J376" s="73"/>
      <c r="K376" s="73"/>
    </row>
    <row r="377" spans="1:11" ht="15">
      <c r="A377" s="97">
        <v>44006</v>
      </c>
      <c r="B377" s="91" t="s">
        <v>1016</v>
      </c>
      <c r="C377" s="90" t="s">
        <v>1017</v>
      </c>
      <c r="D377" s="90" t="s">
        <v>1018</v>
      </c>
      <c r="E377" s="93">
        <v>95905845</v>
      </c>
      <c r="F377" s="91"/>
      <c r="G377" s="91" t="s">
        <v>191</v>
      </c>
      <c r="H377" s="71" t="str">
        <f t="shared" si="1"/>
        <v xml:space="preserve">En Gestion actualmente </v>
      </c>
      <c r="I377" s="72">
        <v>4</v>
      </c>
      <c r="J377" s="73"/>
      <c r="K377" s="73"/>
    </row>
    <row r="378" spans="1:11" ht="15">
      <c r="A378" s="97">
        <v>44006</v>
      </c>
      <c r="B378" s="91" t="s">
        <v>1019</v>
      </c>
      <c r="C378" s="90" t="s">
        <v>687</v>
      </c>
      <c r="D378" s="90" t="s">
        <v>1020</v>
      </c>
      <c r="E378" s="93">
        <v>32429939</v>
      </c>
      <c r="F378" s="91"/>
      <c r="G378" s="91" t="s">
        <v>191</v>
      </c>
      <c r="H378" s="71" t="str">
        <f t="shared" si="1"/>
        <v xml:space="preserve">En Gestion actualmente </v>
      </c>
      <c r="I378" s="72">
        <v>4</v>
      </c>
      <c r="J378" s="73"/>
      <c r="K378" s="73"/>
    </row>
    <row r="379" spans="1:11" ht="15">
      <c r="A379" s="97">
        <v>44006</v>
      </c>
      <c r="B379" s="91" t="s">
        <v>1021</v>
      </c>
      <c r="C379" s="90" t="s">
        <v>334</v>
      </c>
      <c r="D379" s="90" t="s">
        <v>1022</v>
      </c>
      <c r="E379" s="93">
        <v>14679261</v>
      </c>
      <c r="F379" s="91"/>
      <c r="G379" s="91" t="s">
        <v>191</v>
      </c>
      <c r="H379" s="71" t="str">
        <f t="shared" si="1"/>
        <v>Exito</v>
      </c>
      <c r="I379" s="72">
        <v>1</v>
      </c>
      <c r="J379" s="73"/>
      <c r="K379" s="73"/>
    </row>
    <row r="380" spans="1:11" ht="15">
      <c r="A380" s="97">
        <v>44006</v>
      </c>
      <c r="B380" s="91">
        <v>44008.559027777781</v>
      </c>
      <c r="C380" s="90" t="s">
        <v>1023</v>
      </c>
      <c r="D380" s="90" t="s">
        <v>407</v>
      </c>
      <c r="E380" s="93">
        <v>26885084</v>
      </c>
      <c r="F380" s="91"/>
      <c r="G380" s="91" t="s">
        <v>585</v>
      </c>
      <c r="H380" s="71" t="str">
        <f t="shared" si="1"/>
        <v>Exito</v>
      </c>
      <c r="I380" s="72">
        <v>1</v>
      </c>
      <c r="J380" s="73"/>
      <c r="K380" s="73"/>
    </row>
    <row r="381" spans="1:11" ht="15">
      <c r="A381" s="97">
        <v>44006</v>
      </c>
      <c r="B381" s="91">
        <v>44008.582638888889</v>
      </c>
      <c r="C381" s="90" t="s">
        <v>1024</v>
      </c>
      <c r="D381" s="90" t="s">
        <v>1025</v>
      </c>
      <c r="E381" s="93">
        <v>30924988</v>
      </c>
      <c r="F381" s="91"/>
      <c r="G381" s="91" t="s">
        <v>585</v>
      </c>
      <c r="H381" s="71" t="str">
        <f t="shared" si="1"/>
        <v>Exito</v>
      </c>
      <c r="I381" s="72">
        <v>1</v>
      </c>
      <c r="J381" s="73"/>
      <c r="K381" s="73"/>
    </row>
    <row r="382" spans="1:11" ht="15">
      <c r="A382" s="97">
        <v>44006</v>
      </c>
      <c r="B382" s="91"/>
      <c r="C382" s="90" t="s">
        <v>1026</v>
      </c>
      <c r="D382" s="90" t="s">
        <v>1027</v>
      </c>
      <c r="E382" s="101">
        <v>22814379</v>
      </c>
      <c r="F382" s="91"/>
      <c r="G382" s="91" t="s">
        <v>585</v>
      </c>
      <c r="H382" s="71" t="str">
        <f t="shared" si="1"/>
        <v>Sin Respuesta/Fracaso/No Posperó</v>
      </c>
      <c r="I382" s="72">
        <v>2</v>
      </c>
      <c r="J382" s="73"/>
      <c r="K382" s="73"/>
    </row>
    <row r="383" spans="1:11" ht="15">
      <c r="A383" s="97">
        <v>44006</v>
      </c>
      <c r="B383" s="91"/>
      <c r="C383" s="90" t="s">
        <v>1028</v>
      </c>
      <c r="D383" s="90" t="s">
        <v>1029</v>
      </c>
      <c r="E383" s="93">
        <v>94681712</v>
      </c>
      <c r="F383" s="91"/>
      <c r="G383" s="91" t="s">
        <v>585</v>
      </c>
      <c r="H383" s="71" t="str">
        <f t="shared" si="1"/>
        <v>Exito</v>
      </c>
      <c r="I383" s="72">
        <v>1</v>
      </c>
      <c r="J383" s="73"/>
      <c r="K383" s="73"/>
    </row>
    <row r="384" spans="1:11" ht="15">
      <c r="A384" s="97">
        <v>44006</v>
      </c>
      <c r="B384" s="91"/>
      <c r="C384" s="90" t="s">
        <v>1030</v>
      </c>
      <c r="D384" s="90" t="s">
        <v>1031</v>
      </c>
      <c r="E384" s="93">
        <v>22478629</v>
      </c>
      <c r="F384" s="91"/>
      <c r="G384" s="91" t="s">
        <v>585</v>
      </c>
      <c r="H384" s="71" t="str">
        <f t="shared" si="1"/>
        <v xml:space="preserve">En Gestion actualmente </v>
      </c>
      <c r="I384" s="72">
        <v>4</v>
      </c>
      <c r="J384" s="73"/>
      <c r="K384" s="73"/>
    </row>
    <row r="385" spans="1:11" ht="15">
      <c r="A385" s="97">
        <v>44006</v>
      </c>
      <c r="B385" s="91"/>
      <c r="C385" s="90" t="s">
        <v>1032</v>
      </c>
      <c r="D385" s="90" t="s">
        <v>1033</v>
      </c>
      <c r="E385" s="93">
        <v>94216712</v>
      </c>
      <c r="F385" s="91"/>
      <c r="G385" s="91" t="s">
        <v>585</v>
      </c>
      <c r="H385" s="71" t="str">
        <f t="shared" si="1"/>
        <v xml:space="preserve">En Gestion actualmente </v>
      </c>
      <c r="I385" s="72">
        <v>4</v>
      </c>
      <c r="J385" s="73"/>
      <c r="K385" s="73"/>
    </row>
    <row r="386" spans="1:11" ht="15">
      <c r="A386" s="97">
        <v>44006</v>
      </c>
      <c r="B386" s="91"/>
      <c r="C386" s="90" t="s">
        <v>1034</v>
      </c>
      <c r="D386" s="90" t="s">
        <v>1035</v>
      </c>
      <c r="E386" s="93">
        <v>48459150</v>
      </c>
      <c r="F386" s="91"/>
      <c r="G386" s="91" t="s">
        <v>191</v>
      </c>
      <c r="H386" s="71" t="str">
        <f t="shared" si="1"/>
        <v xml:space="preserve">En Gestion actualmente </v>
      </c>
      <c r="I386" s="72">
        <v>4</v>
      </c>
      <c r="J386" s="73"/>
      <c r="K386" s="73"/>
    </row>
    <row r="387" spans="1:11" ht="15">
      <c r="A387" s="97">
        <v>44006</v>
      </c>
      <c r="B387" s="91"/>
      <c r="C387" s="90" t="s">
        <v>1034</v>
      </c>
      <c r="D387" s="90" t="s">
        <v>1036</v>
      </c>
      <c r="E387" s="93">
        <v>46993615</v>
      </c>
      <c r="F387" s="91"/>
      <c r="G387" s="91" t="s">
        <v>191</v>
      </c>
      <c r="H387" s="71" t="str">
        <f t="shared" si="1"/>
        <v xml:space="preserve">En Gestion actualmente </v>
      </c>
      <c r="I387" s="72">
        <v>4</v>
      </c>
      <c r="J387" s="73"/>
      <c r="K387" s="73"/>
    </row>
    <row r="388" spans="1:11" ht="15">
      <c r="A388" s="97">
        <v>44006</v>
      </c>
      <c r="B388" s="91"/>
      <c r="C388" s="90" t="s">
        <v>1037</v>
      </c>
      <c r="D388" s="90" t="s">
        <v>400</v>
      </c>
      <c r="E388" s="93">
        <v>31153671</v>
      </c>
      <c r="F388" s="91"/>
      <c r="G388" s="91" t="s">
        <v>191</v>
      </c>
      <c r="H388" s="71" t="str">
        <f t="shared" si="1"/>
        <v xml:space="preserve">En Gestion actualmente </v>
      </c>
      <c r="I388" s="72">
        <v>4</v>
      </c>
      <c r="J388" s="73"/>
      <c r="K388" s="73"/>
    </row>
    <row r="389" spans="1:11" ht="15">
      <c r="A389" s="97">
        <v>44006</v>
      </c>
      <c r="B389" s="91"/>
      <c r="C389" s="90" t="s">
        <v>718</v>
      </c>
      <c r="D389" s="90" t="s">
        <v>1038</v>
      </c>
      <c r="E389" s="93">
        <v>41560343</v>
      </c>
      <c r="F389" s="91"/>
      <c r="G389" s="91" t="s">
        <v>191</v>
      </c>
      <c r="H389" s="71" t="str">
        <f t="shared" si="1"/>
        <v xml:space="preserve">En Gestion actualmente </v>
      </c>
      <c r="I389" s="72">
        <v>4</v>
      </c>
      <c r="J389" s="73"/>
      <c r="K389" s="73"/>
    </row>
    <row r="390" spans="1:11" ht="15">
      <c r="A390" s="97">
        <v>44006</v>
      </c>
      <c r="B390" s="91" t="s">
        <v>1039</v>
      </c>
      <c r="C390" s="90" t="s">
        <v>1040</v>
      </c>
      <c r="D390" s="90" t="s">
        <v>1041</v>
      </c>
      <c r="E390" s="93">
        <v>43329482</v>
      </c>
      <c r="F390" s="91" t="s">
        <v>883</v>
      </c>
      <c r="G390" s="91" t="s">
        <v>191</v>
      </c>
      <c r="H390" s="71" t="str">
        <f t="shared" si="1"/>
        <v xml:space="preserve">En Gestion actualmente </v>
      </c>
      <c r="I390" s="72">
        <v>4</v>
      </c>
      <c r="J390" s="73"/>
      <c r="K390" s="73"/>
    </row>
    <row r="391" spans="1:11" ht="15">
      <c r="A391" s="97">
        <v>44006</v>
      </c>
      <c r="B391" s="91" t="s">
        <v>1042</v>
      </c>
      <c r="C391" s="90" t="s">
        <v>1043</v>
      </c>
      <c r="D391" s="90" t="s">
        <v>1044</v>
      </c>
      <c r="E391" s="93">
        <v>26338775</v>
      </c>
      <c r="F391" s="91" t="s">
        <v>883</v>
      </c>
      <c r="G391" s="91" t="s">
        <v>191</v>
      </c>
      <c r="H391" s="71" t="str">
        <f t="shared" si="1"/>
        <v xml:space="preserve">En Gestion actualmente </v>
      </c>
      <c r="I391" s="72">
        <v>4</v>
      </c>
      <c r="J391" s="73"/>
      <c r="K391" s="73"/>
    </row>
    <row r="392" spans="1:11" ht="15">
      <c r="A392" s="97">
        <v>44006</v>
      </c>
      <c r="B392" s="91" t="s">
        <v>1045</v>
      </c>
      <c r="C392" s="90" t="s">
        <v>1043</v>
      </c>
      <c r="D392" s="90" t="s">
        <v>1046</v>
      </c>
      <c r="E392" s="93">
        <v>39761731</v>
      </c>
      <c r="F392" s="91" t="s">
        <v>216</v>
      </c>
      <c r="G392" s="91" t="s">
        <v>191</v>
      </c>
      <c r="H392" s="71" t="str">
        <f t="shared" si="1"/>
        <v xml:space="preserve">En Gestion actualmente </v>
      </c>
      <c r="I392" s="72">
        <v>4</v>
      </c>
      <c r="J392" s="73"/>
      <c r="K392" s="73"/>
    </row>
    <row r="393" spans="1:11" ht="15">
      <c r="A393" s="97">
        <v>44006</v>
      </c>
      <c r="B393" s="91" t="s">
        <v>1047</v>
      </c>
      <c r="C393" s="90" t="s">
        <v>1048</v>
      </c>
      <c r="D393" s="90" t="s">
        <v>1049</v>
      </c>
      <c r="E393" s="93">
        <v>36486645</v>
      </c>
      <c r="F393" s="91" t="s">
        <v>183</v>
      </c>
      <c r="G393" s="91" t="s">
        <v>191</v>
      </c>
      <c r="H393" s="71" t="str">
        <f t="shared" si="1"/>
        <v>Exito</v>
      </c>
      <c r="I393" s="72">
        <v>1</v>
      </c>
      <c r="J393" s="73"/>
      <c r="K393" s="73"/>
    </row>
    <row r="394" spans="1:11" ht="15">
      <c r="A394" s="97">
        <v>44006</v>
      </c>
      <c r="B394" s="91" t="s">
        <v>1050</v>
      </c>
      <c r="C394" s="90" t="s">
        <v>595</v>
      </c>
      <c r="D394" s="90" t="s">
        <v>1051</v>
      </c>
      <c r="E394" s="93">
        <v>42339943</v>
      </c>
      <c r="F394" s="91" t="s">
        <v>1052</v>
      </c>
      <c r="G394" s="91" t="s">
        <v>191</v>
      </c>
      <c r="H394" s="71" t="str">
        <f t="shared" si="1"/>
        <v xml:space="preserve">En Gestion actualmente </v>
      </c>
      <c r="I394" s="72">
        <v>4</v>
      </c>
      <c r="J394" s="73"/>
      <c r="K394" s="73"/>
    </row>
    <row r="395" spans="1:11" ht="15">
      <c r="A395" s="97">
        <v>44006</v>
      </c>
      <c r="B395" s="91" t="s">
        <v>1053</v>
      </c>
      <c r="C395" s="90" t="s">
        <v>1054</v>
      </c>
      <c r="D395" s="90" t="s">
        <v>1055</v>
      </c>
      <c r="E395" s="93">
        <v>96006397</v>
      </c>
      <c r="F395" s="91"/>
      <c r="G395" s="91" t="s">
        <v>191</v>
      </c>
      <c r="H395" s="71" t="str">
        <f t="shared" si="1"/>
        <v xml:space="preserve">En Gestion actualmente </v>
      </c>
      <c r="I395" s="72">
        <v>4</v>
      </c>
      <c r="J395" s="73"/>
      <c r="K395" s="73"/>
    </row>
    <row r="396" spans="1:11" ht="15">
      <c r="A396" s="97">
        <v>44006</v>
      </c>
      <c r="B396" s="91" t="s">
        <v>1056</v>
      </c>
      <c r="C396" s="90" t="s">
        <v>1057</v>
      </c>
      <c r="D396" s="90" t="s">
        <v>1058</v>
      </c>
      <c r="E396" s="93">
        <v>92728039</v>
      </c>
      <c r="F396" s="91" t="s">
        <v>261</v>
      </c>
      <c r="G396" s="91" t="s">
        <v>191</v>
      </c>
      <c r="H396" s="71" t="str">
        <f t="shared" si="1"/>
        <v xml:space="preserve">En Gestion actualmente </v>
      </c>
      <c r="I396" s="72">
        <v>4</v>
      </c>
      <c r="J396" s="73"/>
      <c r="K396" s="73"/>
    </row>
    <row r="397" spans="1:11" ht="15">
      <c r="A397" s="97">
        <v>44006</v>
      </c>
      <c r="B397" s="91"/>
      <c r="C397" s="90" t="s">
        <v>1059</v>
      </c>
      <c r="D397" s="90" t="s">
        <v>1060</v>
      </c>
      <c r="E397" s="93">
        <v>33248055</v>
      </c>
      <c r="F397" s="91"/>
      <c r="G397" s="91" t="s">
        <v>191</v>
      </c>
      <c r="H397" s="71" t="str">
        <f t="shared" si="1"/>
        <v xml:space="preserve">En Gestion actualmente </v>
      </c>
      <c r="I397" s="72">
        <v>4</v>
      </c>
      <c r="J397" s="73"/>
      <c r="K397" s="73"/>
    </row>
    <row r="398" spans="1:11" ht="15">
      <c r="A398" s="97">
        <v>44006</v>
      </c>
      <c r="B398" s="91" t="s">
        <v>1061</v>
      </c>
      <c r="C398" s="90" t="s">
        <v>1062</v>
      </c>
      <c r="D398" s="90" t="s">
        <v>1063</v>
      </c>
      <c r="E398" s="93">
        <v>94918633</v>
      </c>
      <c r="F398" s="91" t="s">
        <v>261</v>
      </c>
      <c r="G398" s="91" t="s">
        <v>191</v>
      </c>
      <c r="H398" s="71" t="str">
        <f t="shared" si="1"/>
        <v xml:space="preserve">En Gestion actualmente </v>
      </c>
      <c r="I398" s="72">
        <v>4</v>
      </c>
      <c r="J398" s="73"/>
      <c r="K398" s="73"/>
    </row>
    <row r="399" spans="1:11" ht="15">
      <c r="A399" s="97">
        <v>44006</v>
      </c>
      <c r="B399" s="91" t="s">
        <v>1064</v>
      </c>
      <c r="C399" s="90" t="s">
        <v>1065</v>
      </c>
      <c r="D399" s="90" t="s">
        <v>1066</v>
      </c>
      <c r="E399" s="93">
        <v>93748755</v>
      </c>
      <c r="F399" s="91" t="s">
        <v>183</v>
      </c>
      <c r="G399" s="91" t="s">
        <v>191</v>
      </c>
      <c r="H399" s="71" t="str">
        <f t="shared" si="1"/>
        <v>Exito</v>
      </c>
      <c r="I399" s="72">
        <v>1</v>
      </c>
      <c r="J399" s="73"/>
      <c r="K399" s="73"/>
    </row>
    <row r="400" spans="1:11" ht="15">
      <c r="A400" s="97">
        <v>44006</v>
      </c>
      <c r="B400" s="91" t="s">
        <v>1021</v>
      </c>
      <c r="C400" s="90" t="s">
        <v>1067</v>
      </c>
      <c r="D400" s="90" t="s">
        <v>503</v>
      </c>
      <c r="E400" s="93">
        <v>22602835</v>
      </c>
      <c r="F400" s="91" t="s">
        <v>1068</v>
      </c>
      <c r="G400" s="91" t="s">
        <v>191</v>
      </c>
      <c r="H400" s="71" t="str">
        <f t="shared" si="1"/>
        <v>Exito</v>
      </c>
      <c r="I400" s="72">
        <v>1</v>
      </c>
      <c r="J400" s="73"/>
      <c r="K400" s="73"/>
    </row>
    <row r="401" spans="1:11" ht="15">
      <c r="A401" s="97">
        <v>44006</v>
      </c>
      <c r="B401" s="91" t="s">
        <v>1069</v>
      </c>
      <c r="C401" s="90" t="s">
        <v>298</v>
      </c>
      <c r="D401" s="90" t="s">
        <v>299</v>
      </c>
      <c r="E401" s="93">
        <v>92982810</v>
      </c>
      <c r="F401" s="91" t="s">
        <v>770</v>
      </c>
      <c r="G401" s="91" t="s">
        <v>191</v>
      </c>
      <c r="H401" s="71" t="str">
        <f t="shared" si="1"/>
        <v>Exito</v>
      </c>
      <c r="I401" s="72">
        <v>1</v>
      </c>
      <c r="J401" s="73"/>
      <c r="K401" s="73"/>
    </row>
    <row r="402" spans="1:11" ht="15">
      <c r="A402" s="97">
        <v>44006</v>
      </c>
      <c r="B402" s="91" t="s">
        <v>1070</v>
      </c>
      <c r="C402" s="90" t="s">
        <v>1071</v>
      </c>
      <c r="D402" s="90" t="s">
        <v>761</v>
      </c>
      <c r="E402" s="93">
        <v>41756726</v>
      </c>
      <c r="F402" s="91"/>
      <c r="G402" s="91" t="s">
        <v>191</v>
      </c>
      <c r="H402" s="71" t="str">
        <f t="shared" si="1"/>
        <v>Exito</v>
      </c>
      <c r="I402" s="72">
        <v>1</v>
      </c>
      <c r="J402" s="73"/>
      <c r="K402" s="73"/>
    </row>
    <row r="403" spans="1:11" ht="30">
      <c r="A403" s="97">
        <v>44006</v>
      </c>
      <c r="B403" s="91" t="s">
        <v>1072</v>
      </c>
      <c r="C403" s="90" t="s">
        <v>780</v>
      </c>
      <c r="D403" s="90" t="s">
        <v>781</v>
      </c>
      <c r="E403" s="93">
        <v>93066315</v>
      </c>
      <c r="F403" s="91" t="s">
        <v>790</v>
      </c>
      <c r="G403" s="91" t="s">
        <v>191</v>
      </c>
      <c r="H403" s="71" t="str">
        <f t="shared" si="1"/>
        <v>Sin Respuesta/Fracaso/No Posperó</v>
      </c>
      <c r="I403" s="72">
        <v>2</v>
      </c>
      <c r="J403" s="73"/>
      <c r="K403" s="73"/>
    </row>
    <row r="404" spans="1:11" ht="15">
      <c r="A404" s="97">
        <v>44006</v>
      </c>
      <c r="B404" s="91" t="s">
        <v>1073</v>
      </c>
      <c r="C404" s="90" t="s">
        <v>865</v>
      </c>
      <c r="D404" s="90" t="s">
        <v>866</v>
      </c>
      <c r="E404" s="93">
        <v>94444658</v>
      </c>
      <c r="F404" s="91" t="s">
        <v>183</v>
      </c>
      <c r="G404" s="91" t="s">
        <v>191</v>
      </c>
      <c r="H404" s="71" t="str">
        <f t="shared" si="1"/>
        <v>Sin Respuesta/Fracaso/No Posperó</v>
      </c>
      <c r="I404" s="72">
        <v>2</v>
      </c>
      <c r="J404" s="73"/>
      <c r="K404" s="73"/>
    </row>
    <row r="405" spans="1:11" ht="15">
      <c r="A405" s="97">
        <v>44006</v>
      </c>
      <c r="B405" s="91"/>
      <c r="C405" s="90" t="s">
        <v>60</v>
      </c>
      <c r="D405" s="90" t="s">
        <v>870</v>
      </c>
      <c r="E405" s="93">
        <v>95406745</v>
      </c>
      <c r="F405" s="91"/>
      <c r="G405" s="91" t="s">
        <v>779</v>
      </c>
      <c r="H405" s="71" t="str">
        <f t="shared" si="1"/>
        <v>Error o sin OOSS</v>
      </c>
      <c r="I405" s="72">
        <v>5</v>
      </c>
      <c r="J405" s="73"/>
      <c r="K405" s="73"/>
    </row>
    <row r="406" spans="1:11" ht="15">
      <c r="A406" s="97">
        <v>44006</v>
      </c>
      <c r="B406" s="91"/>
      <c r="C406" s="90" t="s">
        <v>1074</v>
      </c>
      <c r="D406" s="90" t="s">
        <v>1075</v>
      </c>
      <c r="E406" s="93">
        <v>94497693</v>
      </c>
      <c r="F406" s="91"/>
      <c r="G406" s="91" t="s">
        <v>779</v>
      </c>
      <c r="H406" s="71" t="str">
        <f t="shared" si="1"/>
        <v>Sin Respuesta/Fracaso/No Posperó</v>
      </c>
      <c r="I406" s="72">
        <v>2</v>
      </c>
      <c r="J406" s="73"/>
      <c r="K406" s="73"/>
    </row>
    <row r="407" spans="1:11" ht="15">
      <c r="A407" s="97">
        <v>44006</v>
      </c>
      <c r="B407" s="91"/>
      <c r="C407" s="90" t="s">
        <v>1076</v>
      </c>
      <c r="D407" s="90" t="s">
        <v>1077</v>
      </c>
      <c r="E407" s="93">
        <v>93969988</v>
      </c>
      <c r="F407" s="91"/>
      <c r="G407" s="91" t="s">
        <v>779</v>
      </c>
      <c r="H407" s="71" t="str">
        <f t="shared" si="1"/>
        <v>Sin Respuesta/Fracaso/No Posperó</v>
      </c>
      <c r="I407" s="72">
        <v>2</v>
      </c>
      <c r="J407" s="73"/>
      <c r="K407" s="73"/>
    </row>
    <row r="408" spans="1:11" ht="15">
      <c r="A408" s="97">
        <v>44006</v>
      </c>
      <c r="B408" s="91"/>
      <c r="C408" s="90" t="s">
        <v>1078</v>
      </c>
      <c r="D408" s="90" t="s">
        <v>1079</v>
      </c>
      <c r="E408" s="93">
        <v>95156277</v>
      </c>
      <c r="F408" s="91"/>
      <c r="G408" s="91" t="s">
        <v>779</v>
      </c>
      <c r="H408" s="71" t="str">
        <f t="shared" si="1"/>
        <v>Sin Respuesta/Fracaso/No Posperó</v>
      </c>
      <c r="I408" s="72">
        <v>2</v>
      </c>
      <c r="J408" s="73"/>
      <c r="K408" s="73"/>
    </row>
    <row r="409" spans="1:11" ht="15">
      <c r="A409" s="97">
        <v>44006</v>
      </c>
      <c r="B409" s="91"/>
      <c r="C409" s="90" t="s">
        <v>1080</v>
      </c>
      <c r="D409" s="90" t="s">
        <v>1081</v>
      </c>
      <c r="E409" s="93">
        <v>23076369</v>
      </c>
      <c r="F409" s="91"/>
      <c r="G409" s="91" t="s">
        <v>779</v>
      </c>
      <c r="H409" s="71" t="str">
        <f t="shared" si="1"/>
        <v>Exito</v>
      </c>
      <c r="I409" s="72">
        <v>1</v>
      </c>
      <c r="J409" s="73"/>
      <c r="K409" s="73"/>
    </row>
    <row r="410" spans="1:11" ht="15">
      <c r="A410" s="97">
        <v>44006</v>
      </c>
      <c r="B410" s="91"/>
      <c r="C410" s="90" t="s">
        <v>1082</v>
      </c>
      <c r="D410" s="90" t="s">
        <v>1083</v>
      </c>
      <c r="E410" s="93">
        <v>34847358</v>
      </c>
      <c r="F410" s="91"/>
      <c r="G410" s="91" t="s">
        <v>779</v>
      </c>
      <c r="H410" s="71" t="str">
        <f t="shared" si="1"/>
        <v>Exito</v>
      </c>
      <c r="I410" s="72">
        <v>1</v>
      </c>
      <c r="J410" s="73"/>
      <c r="K410" s="73"/>
    </row>
    <row r="411" spans="1:11" ht="15">
      <c r="A411" s="97">
        <v>44006</v>
      </c>
      <c r="B411" s="91"/>
      <c r="C411" s="90" t="s">
        <v>1084</v>
      </c>
      <c r="D411" s="90" t="s">
        <v>1085</v>
      </c>
      <c r="E411" s="93">
        <v>92636868</v>
      </c>
      <c r="F411" s="91"/>
      <c r="G411" s="91" t="s">
        <v>779</v>
      </c>
      <c r="H411" s="71" t="str">
        <f t="shared" si="1"/>
        <v>Sin Respuesta/Fracaso/No Posperó</v>
      </c>
      <c r="I411" s="72">
        <v>2</v>
      </c>
      <c r="J411" s="73"/>
      <c r="K411" s="73"/>
    </row>
    <row r="412" spans="1:11" ht="15">
      <c r="A412" s="97">
        <v>44006</v>
      </c>
      <c r="B412" s="91"/>
      <c r="C412" s="90" t="s">
        <v>309</v>
      </c>
      <c r="D412" s="90" t="s">
        <v>310</v>
      </c>
      <c r="E412" s="93">
        <v>36324790</v>
      </c>
      <c r="F412" s="91"/>
      <c r="G412" s="91" t="s">
        <v>779</v>
      </c>
      <c r="H412" s="71" t="str">
        <f t="shared" si="1"/>
        <v>Sin Respuesta/Fracaso/No Posperó</v>
      </c>
      <c r="I412" s="72">
        <v>2</v>
      </c>
      <c r="J412" s="73"/>
      <c r="K412" s="73"/>
    </row>
    <row r="413" spans="1:11" ht="15">
      <c r="A413" s="97">
        <v>44006</v>
      </c>
      <c r="B413" s="91"/>
      <c r="C413" s="90" t="s">
        <v>1086</v>
      </c>
      <c r="D413" s="90" t="s">
        <v>1087</v>
      </c>
      <c r="E413" s="93">
        <v>94319249</v>
      </c>
      <c r="F413" s="91"/>
      <c r="G413" s="91" t="s">
        <v>779</v>
      </c>
      <c r="H413" s="71" t="str">
        <f t="shared" si="1"/>
        <v>Exito</v>
      </c>
      <c r="I413" s="72">
        <v>1</v>
      </c>
      <c r="J413" s="73"/>
      <c r="K413" s="73"/>
    </row>
    <row r="414" spans="1:11" ht="15">
      <c r="A414" s="97">
        <v>44006</v>
      </c>
      <c r="B414" s="91"/>
      <c r="C414" s="90" t="s">
        <v>1088</v>
      </c>
      <c r="D414" s="90" t="s">
        <v>319</v>
      </c>
      <c r="E414" s="93">
        <v>50702739</v>
      </c>
      <c r="F414" s="91"/>
      <c r="G414" s="91" t="s">
        <v>779</v>
      </c>
      <c r="H414" s="71" t="str">
        <f t="shared" si="1"/>
        <v>Exito</v>
      </c>
      <c r="I414" s="72">
        <v>1</v>
      </c>
      <c r="J414" s="73"/>
      <c r="K414" s="73"/>
    </row>
    <row r="415" spans="1:11" ht="15">
      <c r="A415" s="97">
        <v>44006</v>
      </c>
      <c r="B415" s="91"/>
      <c r="C415" s="90" t="s">
        <v>1089</v>
      </c>
      <c r="D415" s="90" t="s">
        <v>1090</v>
      </c>
      <c r="E415" s="93">
        <v>94525239</v>
      </c>
      <c r="F415" s="91"/>
      <c r="G415" s="91" t="s">
        <v>779</v>
      </c>
      <c r="H415" s="71" t="str">
        <f t="shared" si="1"/>
        <v>Derivado a domicilio por decisión médica</v>
      </c>
      <c r="I415" s="72">
        <v>7</v>
      </c>
      <c r="J415" s="73"/>
      <c r="K415" s="73"/>
    </row>
    <row r="416" spans="1:11" ht="15">
      <c r="A416" s="97">
        <v>44006</v>
      </c>
      <c r="B416" s="91"/>
      <c r="C416" s="90" t="s">
        <v>886</v>
      </c>
      <c r="D416" s="90" t="s">
        <v>1091</v>
      </c>
      <c r="E416" s="93">
        <v>24646008</v>
      </c>
      <c r="F416" s="91"/>
      <c r="G416" s="91" t="s">
        <v>779</v>
      </c>
      <c r="H416" s="71" t="str">
        <f t="shared" si="1"/>
        <v>Exito</v>
      </c>
      <c r="I416" s="72">
        <v>1</v>
      </c>
      <c r="J416" s="73"/>
      <c r="K416" s="73"/>
    </row>
    <row r="417" spans="1:11" ht="15">
      <c r="A417" s="97">
        <v>44006</v>
      </c>
      <c r="B417" s="91"/>
      <c r="C417" s="90" t="s">
        <v>1092</v>
      </c>
      <c r="D417" s="90" t="s">
        <v>1093</v>
      </c>
      <c r="E417" s="93">
        <v>42339304</v>
      </c>
      <c r="F417" s="91"/>
      <c r="G417" s="91" t="s">
        <v>779</v>
      </c>
      <c r="H417" s="71" t="str">
        <f t="shared" si="1"/>
        <v>Sin Respuesta/Fracaso/No Posperó</v>
      </c>
      <c r="I417" s="72">
        <v>2</v>
      </c>
      <c r="J417" s="73"/>
      <c r="K417" s="73"/>
    </row>
    <row r="418" spans="1:11" ht="15">
      <c r="A418" s="97">
        <v>44006</v>
      </c>
      <c r="B418" s="91"/>
      <c r="C418" s="90" t="s">
        <v>311</v>
      </c>
      <c r="D418" s="90" t="s">
        <v>312</v>
      </c>
      <c r="E418" s="93">
        <v>93986664</v>
      </c>
      <c r="F418" s="91"/>
      <c r="G418" s="91" t="s">
        <v>779</v>
      </c>
      <c r="H418" s="71" t="str">
        <f t="shared" si="1"/>
        <v>Sin Respuesta/Fracaso/No Posperó</v>
      </c>
      <c r="I418" s="72">
        <v>2</v>
      </c>
      <c r="J418" s="73"/>
      <c r="K418" s="73"/>
    </row>
    <row r="419" spans="1:11" ht="15">
      <c r="A419" s="97">
        <v>44006</v>
      </c>
      <c r="B419" s="91"/>
      <c r="C419" s="90" t="s">
        <v>384</v>
      </c>
      <c r="D419" s="90" t="s">
        <v>1094</v>
      </c>
      <c r="E419" s="93">
        <v>94880166</v>
      </c>
      <c r="F419" s="91"/>
      <c r="G419" s="91" t="s">
        <v>779</v>
      </c>
      <c r="H419" s="71" t="str">
        <f t="shared" si="1"/>
        <v>Error o sin OOSS</v>
      </c>
      <c r="I419" s="72">
        <v>5</v>
      </c>
      <c r="J419" s="73"/>
      <c r="K419" s="73"/>
    </row>
    <row r="420" spans="1:11" ht="15">
      <c r="A420" s="97">
        <v>44006</v>
      </c>
      <c r="B420" s="91"/>
      <c r="C420" s="90" t="s">
        <v>384</v>
      </c>
      <c r="D420" s="90" t="s">
        <v>385</v>
      </c>
      <c r="E420" s="93">
        <v>56888877</v>
      </c>
      <c r="F420" s="91"/>
      <c r="G420" s="91" t="s">
        <v>779</v>
      </c>
      <c r="H420" s="71" t="str">
        <f t="shared" si="1"/>
        <v>Exito</v>
      </c>
      <c r="I420" s="72">
        <v>1</v>
      </c>
      <c r="J420" s="73"/>
      <c r="K420" s="73"/>
    </row>
    <row r="421" spans="1:11" ht="15">
      <c r="A421" s="97">
        <v>44006</v>
      </c>
      <c r="B421" s="91"/>
      <c r="C421" s="90" t="s">
        <v>1095</v>
      </c>
      <c r="D421" s="90" t="s">
        <v>1096</v>
      </c>
      <c r="E421" s="93">
        <v>41708252</v>
      </c>
      <c r="F421" s="91"/>
      <c r="G421" s="91" t="s">
        <v>779</v>
      </c>
      <c r="H421" s="71" t="str">
        <f t="shared" si="1"/>
        <v>Exito</v>
      </c>
      <c r="I421" s="72">
        <v>1</v>
      </c>
      <c r="J421" s="73"/>
      <c r="K421" s="73"/>
    </row>
    <row r="422" spans="1:11" ht="15">
      <c r="A422" s="97">
        <v>44006</v>
      </c>
      <c r="B422" s="91"/>
      <c r="C422" s="90" t="s">
        <v>188</v>
      </c>
      <c r="D422" s="90" t="s">
        <v>232</v>
      </c>
      <c r="E422" s="93">
        <v>92927297</v>
      </c>
      <c r="F422" s="91"/>
      <c r="G422" s="91" t="s">
        <v>779</v>
      </c>
      <c r="H422" s="71" t="str">
        <f t="shared" si="1"/>
        <v>Sin Respuesta/Fracaso/No Posperó</v>
      </c>
      <c r="I422" s="72">
        <v>2</v>
      </c>
      <c r="J422" s="73"/>
      <c r="K422" s="73"/>
    </row>
    <row r="423" spans="1:11" ht="15">
      <c r="A423" s="97">
        <v>44006</v>
      </c>
      <c r="B423" s="91"/>
      <c r="C423" s="90" t="s">
        <v>1097</v>
      </c>
      <c r="D423" s="90" t="s">
        <v>1098</v>
      </c>
      <c r="E423" s="93">
        <v>31878231</v>
      </c>
      <c r="F423" s="91"/>
      <c r="G423" s="91" t="s">
        <v>779</v>
      </c>
      <c r="H423" s="71" t="str">
        <f t="shared" si="1"/>
        <v>Exito</v>
      </c>
      <c r="I423" s="72">
        <v>1</v>
      </c>
      <c r="J423" s="73"/>
      <c r="K423" s="73"/>
    </row>
    <row r="424" spans="1:11" ht="15">
      <c r="A424" s="97">
        <v>44006</v>
      </c>
      <c r="B424" s="91"/>
      <c r="C424" s="90" t="s">
        <v>1099</v>
      </c>
      <c r="D424" s="90" t="s">
        <v>1100</v>
      </c>
      <c r="E424" s="93">
        <v>94504089</v>
      </c>
      <c r="F424" s="91"/>
      <c r="G424" s="91" t="s">
        <v>779</v>
      </c>
      <c r="H424" s="71" t="str">
        <f t="shared" si="1"/>
        <v xml:space="preserve">En Gestion actualmente </v>
      </c>
      <c r="I424" s="72">
        <v>4</v>
      </c>
      <c r="J424" s="73"/>
      <c r="K424" s="73"/>
    </row>
    <row r="425" spans="1:11" ht="15">
      <c r="A425" s="97">
        <v>44006</v>
      </c>
      <c r="B425" s="91"/>
      <c r="C425" s="90" t="s">
        <v>742</v>
      </c>
      <c r="D425" s="90" t="s">
        <v>1101</v>
      </c>
      <c r="E425" s="93">
        <v>23443193</v>
      </c>
      <c r="F425" s="91"/>
      <c r="G425" s="91" t="s">
        <v>779</v>
      </c>
      <c r="H425" s="71" t="str">
        <f t="shared" si="1"/>
        <v xml:space="preserve">En Gestion actualmente </v>
      </c>
      <c r="I425" s="72">
        <v>4</v>
      </c>
      <c r="J425" s="73"/>
      <c r="K425" s="73"/>
    </row>
    <row r="426" spans="1:11" ht="15">
      <c r="A426" s="97">
        <v>44006</v>
      </c>
      <c r="B426" s="91"/>
      <c r="C426" s="90" t="s">
        <v>1102</v>
      </c>
      <c r="D426" s="90" t="s">
        <v>1103</v>
      </c>
      <c r="E426" s="93">
        <v>24110573</v>
      </c>
      <c r="F426" s="91"/>
      <c r="G426" s="91" t="s">
        <v>779</v>
      </c>
      <c r="H426" s="71" t="str">
        <f t="shared" si="1"/>
        <v>Exito</v>
      </c>
      <c r="I426" s="72">
        <v>1</v>
      </c>
      <c r="J426" s="73"/>
      <c r="K426" s="73"/>
    </row>
    <row r="427" spans="1:11" ht="15">
      <c r="A427" s="97">
        <v>44006</v>
      </c>
      <c r="B427" s="91"/>
      <c r="C427" s="90" t="s">
        <v>676</v>
      </c>
      <c r="D427" s="90" t="s">
        <v>677</v>
      </c>
      <c r="E427" s="93">
        <v>39207656</v>
      </c>
      <c r="F427" s="91"/>
      <c r="G427" s="91" t="s">
        <v>779</v>
      </c>
      <c r="H427" s="71" t="str">
        <f t="shared" si="1"/>
        <v>Exito</v>
      </c>
      <c r="I427" s="72">
        <v>1</v>
      </c>
      <c r="J427" s="73"/>
      <c r="K427" s="73"/>
    </row>
    <row r="428" spans="1:11" ht="15">
      <c r="A428" s="97">
        <v>44006</v>
      </c>
      <c r="B428" s="91"/>
      <c r="C428" s="90" t="s">
        <v>1104</v>
      </c>
      <c r="D428" s="90" t="s">
        <v>1105</v>
      </c>
      <c r="E428" s="93">
        <v>25612166</v>
      </c>
      <c r="F428" s="91" t="s">
        <v>1106</v>
      </c>
      <c r="G428" s="91" t="s">
        <v>779</v>
      </c>
      <c r="H428" s="71" t="str">
        <f t="shared" si="1"/>
        <v>Exito</v>
      </c>
      <c r="I428" s="72">
        <v>1</v>
      </c>
      <c r="J428" s="73"/>
      <c r="K428" s="73"/>
    </row>
    <row r="429" spans="1:11" ht="15">
      <c r="A429" s="97">
        <v>44006</v>
      </c>
      <c r="B429" s="91"/>
      <c r="C429" s="90" t="s">
        <v>389</v>
      </c>
      <c r="D429" s="90" t="s">
        <v>390</v>
      </c>
      <c r="E429" s="93">
        <v>33584845</v>
      </c>
      <c r="F429" s="91"/>
      <c r="G429" s="91" t="s">
        <v>779</v>
      </c>
      <c r="H429" s="71" t="str">
        <f t="shared" si="1"/>
        <v>Sin Respuesta/Fracaso/No Posperó</v>
      </c>
      <c r="I429" s="72">
        <v>2</v>
      </c>
      <c r="J429" s="73"/>
      <c r="K429" s="73"/>
    </row>
    <row r="430" spans="1:11" ht="15">
      <c r="A430" s="97">
        <v>44006</v>
      </c>
      <c r="B430" s="91" t="s">
        <v>1107</v>
      </c>
      <c r="C430" s="90" t="s">
        <v>1108</v>
      </c>
      <c r="D430" s="90" t="s">
        <v>1109</v>
      </c>
      <c r="E430" s="93">
        <v>95564053</v>
      </c>
      <c r="F430" s="91"/>
      <c r="G430" s="91" t="s">
        <v>779</v>
      </c>
      <c r="H430" s="71" t="str">
        <f t="shared" si="1"/>
        <v>Sin Respuesta/Fracaso/No Posperó</v>
      </c>
      <c r="I430" s="72">
        <v>2</v>
      </c>
      <c r="J430" s="73"/>
      <c r="K430" s="73"/>
    </row>
    <row r="431" spans="1:11" ht="15">
      <c r="A431" s="97">
        <v>44006</v>
      </c>
      <c r="B431" s="91" t="s">
        <v>1110</v>
      </c>
      <c r="C431" s="90" t="s">
        <v>318</v>
      </c>
      <c r="D431" s="90" t="s">
        <v>319</v>
      </c>
      <c r="E431" s="93">
        <v>49190361</v>
      </c>
      <c r="F431" s="91" t="s">
        <v>930</v>
      </c>
      <c r="G431" s="91" t="s">
        <v>779</v>
      </c>
      <c r="H431" s="71" t="str">
        <f t="shared" si="1"/>
        <v>Sin Respuesta/Fracaso/No Posperó</v>
      </c>
      <c r="I431" s="72">
        <v>2</v>
      </c>
      <c r="J431" s="73"/>
      <c r="K431" s="73"/>
    </row>
    <row r="432" spans="1:11" ht="15">
      <c r="A432" s="97">
        <v>44006</v>
      </c>
      <c r="B432" s="91" t="s">
        <v>1110</v>
      </c>
      <c r="C432" s="90" t="s">
        <v>681</v>
      </c>
      <c r="D432" s="90" t="s">
        <v>1100</v>
      </c>
      <c r="E432" s="93">
        <v>38892640</v>
      </c>
      <c r="F432" s="91" t="s">
        <v>1111</v>
      </c>
      <c r="G432" s="91" t="s">
        <v>779</v>
      </c>
      <c r="H432" s="71" t="str">
        <f t="shared" si="1"/>
        <v>Sin Respuesta/Fracaso/No Posperó</v>
      </c>
      <c r="I432" s="72">
        <v>2</v>
      </c>
      <c r="J432" s="73"/>
      <c r="K432" s="73"/>
    </row>
    <row r="433" spans="1:11" ht="15">
      <c r="A433" s="97">
        <v>44006</v>
      </c>
      <c r="B433" s="91" t="s">
        <v>1110</v>
      </c>
      <c r="C433" s="90" t="s">
        <v>394</v>
      </c>
      <c r="D433" s="90" t="s">
        <v>395</v>
      </c>
      <c r="E433" s="93">
        <v>94741836</v>
      </c>
      <c r="F433" s="91" t="s">
        <v>1112</v>
      </c>
      <c r="G433" s="91" t="s">
        <v>779</v>
      </c>
      <c r="H433" s="71" t="str">
        <f t="shared" si="1"/>
        <v>Sin Respuesta/Fracaso/No Posperó</v>
      </c>
      <c r="I433" s="72">
        <v>2</v>
      </c>
      <c r="J433" s="73"/>
      <c r="K433" s="73"/>
    </row>
    <row r="434" spans="1:11" ht="15">
      <c r="A434" s="97">
        <v>44006</v>
      </c>
      <c r="B434" s="91" t="s">
        <v>1110</v>
      </c>
      <c r="C434" s="90" t="s">
        <v>1113</v>
      </c>
      <c r="D434" s="90" t="s">
        <v>1114</v>
      </c>
      <c r="E434" s="93">
        <v>54297229</v>
      </c>
      <c r="F434" s="91" t="s">
        <v>1115</v>
      </c>
      <c r="G434" s="91" t="s">
        <v>779</v>
      </c>
      <c r="H434" s="71" t="str">
        <f t="shared" si="1"/>
        <v>Sin Respuesta/Fracaso/No Posperó</v>
      </c>
      <c r="I434" s="72">
        <v>2</v>
      </c>
      <c r="J434" s="73"/>
      <c r="K434" s="73"/>
    </row>
    <row r="435" spans="1:11" ht="15">
      <c r="A435" s="97">
        <v>44006</v>
      </c>
      <c r="B435" s="91" t="s">
        <v>1110</v>
      </c>
      <c r="C435" s="90" t="s">
        <v>1116</v>
      </c>
      <c r="D435" s="90" t="s">
        <v>1117</v>
      </c>
      <c r="E435" s="93">
        <v>18907695</v>
      </c>
      <c r="F435" s="91" t="s">
        <v>770</v>
      </c>
      <c r="G435" s="91" t="s">
        <v>779</v>
      </c>
      <c r="H435" s="71" t="str">
        <f t="shared" si="1"/>
        <v>Exito</v>
      </c>
      <c r="I435" s="72">
        <v>1</v>
      </c>
      <c r="J435" s="73"/>
      <c r="K435" s="73"/>
    </row>
    <row r="436" spans="1:11" ht="15">
      <c r="A436" s="97">
        <v>44006</v>
      </c>
      <c r="B436" s="91" t="s">
        <v>1110</v>
      </c>
      <c r="C436" s="90" t="s">
        <v>320</v>
      </c>
      <c r="D436" s="90" t="s">
        <v>1118</v>
      </c>
      <c r="E436" s="93">
        <v>94915112</v>
      </c>
      <c r="F436" s="91" t="s">
        <v>796</v>
      </c>
      <c r="G436" s="91" t="s">
        <v>779</v>
      </c>
      <c r="H436" s="71" t="str">
        <f t="shared" si="1"/>
        <v>Exito</v>
      </c>
      <c r="I436" s="72">
        <v>1</v>
      </c>
      <c r="J436" s="73"/>
      <c r="K436" s="73"/>
    </row>
    <row r="437" spans="1:11" ht="15">
      <c r="A437" s="97">
        <v>44006</v>
      </c>
      <c r="B437" s="91" t="s">
        <v>1110</v>
      </c>
      <c r="C437" s="90" t="s">
        <v>397</v>
      </c>
      <c r="D437" s="90" t="s">
        <v>398</v>
      </c>
      <c r="E437" s="93">
        <v>94634528</v>
      </c>
      <c r="F437" s="91" t="s">
        <v>1112</v>
      </c>
      <c r="G437" s="91" t="s">
        <v>779</v>
      </c>
      <c r="H437" s="71" t="str">
        <f t="shared" si="1"/>
        <v xml:space="preserve">En Gestion actualmente </v>
      </c>
      <c r="I437" s="72">
        <v>4</v>
      </c>
      <c r="J437" s="73"/>
      <c r="K437" s="73"/>
    </row>
    <row r="438" spans="1:11" ht="15">
      <c r="A438" s="97">
        <v>44006</v>
      </c>
      <c r="B438" s="91" t="s">
        <v>1110</v>
      </c>
      <c r="C438" s="90" t="s">
        <v>534</v>
      </c>
      <c r="D438" s="90" t="s">
        <v>1119</v>
      </c>
      <c r="E438" s="93">
        <v>16493478</v>
      </c>
      <c r="F438" s="91" t="s">
        <v>770</v>
      </c>
      <c r="G438" s="91" t="s">
        <v>779</v>
      </c>
      <c r="H438" s="71" t="str">
        <f t="shared" si="1"/>
        <v>Exito</v>
      </c>
      <c r="I438" s="72">
        <v>1</v>
      </c>
      <c r="J438" s="73"/>
      <c r="K438" s="73"/>
    </row>
    <row r="439" spans="1:11" ht="15">
      <c r="A439" s="97">
        <v>44006</v>
      </c>
      <c r="B439" s="91"/>
      <c r="C439" s="90" t="s">
        <v>1120</v>
      </c>
      <c r="D439" s="90" t="s">
        <v>1121</v>
      </c>
      <c r="E439" s="93">
        <v>94906961</v>
      </c>
      <c r="F439" s="91"/>
      <c r="G439" s="91" t="s">
        <v>492</v>
      </c>
      <c r="H439" s="71" t="str">
        <f t="shared" si="1"/>
        <v xml:space="preserve">En Gestion actualmente </v>
      </c>
      <c r="I439" s="72">
        <v>4</v>
      </c>
      <c r="J439" s="73"/>
      <c r="K439" s="73"/>
    </row>
    <row r="440" spans="1:11" ht="30">
      <c r="A440" s="97">
        <v>44006</v>
      </c>
      <c r="B440" s="91" t="s">
        <v>1122</v>
      </c>
      <c r="C440" s="90" t="s">
        <v>687</v>
      </c>
      <c r="D440" s="90" t="s">
        <v>1123</v>
      </c>
      <c r="E440" s="93">
        <v>22965903</v>
      </c>
      <c r="F440" s="91" t="s">
        <v>930</v>
      </c>
      <c r="G440" s="91" t="s">
        <v>492</v>
      </c>
      <c r="H440" s="71" t="str">
        <f t="shared" si="1"/>
        <v>Exito</v>
      </c>
      <c r="I440" s="72">
        <v>1</v>
      </c>
      <c r="J440" s="73"/>
      <c r="K440" s="73"/>
    </row>
    <row r="441" spans="1:11" ht="30">
      <c r="A441" s="97">
        <v>44006</v>
      </c>
      <c r="B441" s="91" t="s">
        <v>1124</v>
      </c>
      <c r="C441" s="90" t="s">
        <v>1125</v>
      </c>
      <c r="D441" s="90" t="s">
        <v>1126</v>
      </c>
      <c r="E441" s="93">
        <v>20488488</v>
      </c>
      <c r="F441" s="91" t="s">
        <v>802</v>
      </c>
      <c r="G441" s="91" t="s">
        <v>492</v>
      </c>
      <c r="H441" s="71" t="str">
        <f t="shared" si="1"/>
        <v>Exito</v>
      </c>
      <c r="I441" s="72">
        <v>1</v>
      </c>
      <c r="J441" s="73"/>
      <c r="K441" s="73"/>
    </row>
    <row r="442" spans="1:11" ht="30">
      <c r="A442" s="97">
        <v>44006</v>
      </c>
      <c r="B442" s="91" t="s">
        <v>1127</v>
      </c>
      <c r="C442" s="90" t="s">
        <v>1128</v>
      </c>
      <c r="D442" s="90" t="s">
        <v>1129</v>
      </c>
      <c r="E442" s="93">
        <v>13862071</v>
      </c>
      <c r="F442" s="91" t="s">
        <v>770</v>
      </c>
      <c r="G442" s="91" t="s">
        <v>492</v>
      </c>
      <c r="H442" s="71" t="str">
        <f t="shared" si="1"/>
        <v>Exito</v>
      </c>
      <c r="I442" s="72">
        <v>1</v>
      </c>
      <c r="J442" s="73"/>
      <c r="K442" s="73"/>
    </row>
    <row r="443" spans="1:11" ht="30">
      <c r="A443" s="97">
        <v>44006</v>
      </c>
      <c r="B443" s="91" t="s">
        <v>1130</v>
      </c>
      <c r="C443" s="90" t="s">
        <v>1131</v>
      </c>
      <c r="D443" s="90" t="s">
        <v>1132</v>
      </c>
      <c r="E443" s="93">
        <v>17467827</v>
      </c>
      <c r="F443" s="91" t="s">
        <v>790</v>
      </c>
      <c r="G443" s="91" t="s">
        <v>492</v>
      </c>
      <c r="H443" s="71" t="str">
        <f t="shared" si="1"/>
        <v>Sin Respuesta/Fracaso/No Posperó</v>
      </c>
      <c r="I443" s="72">
        <v>2</v>
      </c>
      <c r="J443" s="73"/>
      <c r="K443" s="73"/>
    </row>
    <row r="444" spans="1:11" ht="30">
      <c r="A444" s="97">
        <v>44006</v>
      </c>
      <c r="B444" s="91" t="s">
        <v>1133</v>
      </c>
      <c r="C444" s="90" t="s">
        <v>1134</v>
      </c>
      <c r="D444" s="90" t="s">
        <v>1135</v>
      </c>
      <c r="E444" s="93">
        <v>17031233</v>
      </c>
      <c r="F444" s="91" t="s">
        <v>1136</v>
      </c>
      <c r="G444" s="91" t="s">
        <v>492</v>
      </c>
      <c r="H444" s="71" t="str">
        <f t="shared" si="1"/>
        <v>Sin Respuesta/Fracaso/No Posperó</v>
      </c>
      <c r="I444" s="72">
        <v>2</v>
      </c>
      <c r="J444" s="73"/>
      <c r="K444" s="73"/>
    </row>
    <row r="445" spans="1:11" ht="30">
      <c r="A445" s="97">
        <v>44006</v>
      </c>
      <c r="B445" s="91" t="s">
        <v>1137</v>
      </c>
      <c r="C445" s="90" t="s">
        <v>1138</v>
      </c>
      <c r="D445" s="90" t="s">
        <v>1139</v>
      </c>
      <c r="E445" s="93">
        <v>27118861</v>
      </c>
      <c r="F445" s="91" t="s">
        <v>930</v>
      </c>
      <c r="G445" s="91" t="s">
        <v>492</v>
      </c>
      <c r="H445" s="71" t="str">
        <f t="shared" si="1"/>
        <v>Sin Respuesta/Fracaso/No Posperó</v>
      </c>
      <c r="I445" s="72">
        <v>2</v>
      </c>
      <c r="J445" s="73"/>
      <c r="K445" s="73"/>
    </row>
    <row r="446" spans="1:11" ht="30">
      <c r="A446" s="97">
        <v>44006</v>
      </c>
      <c r="B446" s="91" t="s">
        <v>1140</v>
      </c>
      <c r="C446" s="90" t="s">
        <v>1141</v>
      </c>
      <c r="D446" s="90" t="s">
        <v>1142</v>
      </c>
      <c r="E446" s="93">
        <v>30393318</v>
      </c>
      <c r="F446" s="91" t="s">
        <v>1143</v>
      </c>
      <c r="G446" s="91" t="s">
        <v>492</v>
      </c>
      <c r="H446" s="71" t="str">
        <f t="shared" si="1"/>
        <v>Sin Respuesta/Fracaso/No Posperó</v>
      </c>
      <c r="I446" s="72">
        <v>2</v>
      </c>
      <c r="J446" s="73"/>
      <c r="K446" s="73"/>
    </row>
    <row r="447" spans="1:11" ht="30">
      <c r="A447" s="97">
        <v>44006</v>
      </c>
      <c r="B447" s="91" t="s">
        <v>1144</v>
      </c>
      <c r="C447" s="90" t="s">
        <v>1145</v>
      </c>
      <c r="D447" s="90" t="s">
        <v>1146</v>
      </c>
      <c r="E447" s="93">
        <v>31651536</v>
      </c>
      <c r="F447" s="91" t="s">
        <v>1147</v>
      </c>
      <c r="G447" s="91" t="s">
        <v>492</v>
      </c>
      <c r="H447" s="71" t="str">
        <f t="shared" si="1"/>
        <v>Sin Respuesta/Fracaso/No Posperó</v>
      </c>
      <c r="I447" s="72">
        <v>2</v>
      </c>
      <c r="J447" s="73"/>
      <c r="K447" s="73"/>
    </row>
    <row r="448" spans="1:11" ht="30">
      <c r="A448" s="97">
        <v>44006</v>
      </c>
      <c r="B448" s="91" t="s">
        <v>1144</v>
      </c>
      <c r="C448" s="90" t="s">
        <v>1148</v>
      </c>
      <c r="D448" s="90" t="s">
        <v>1149</v>
      </c>
      <c r="E448" s="93">
        <v>21542362</v>
      </c>
      <c r="F448" s="91" t="s">
        <v>770</v>
      </c>
      <c r="G448" s="91" t="s">
        <v>492</v>
      </c>
      <c r="H448" s="71" t="str">
        <f t="shared" si="1"/>
        <v>Exito</v>
      </c>
      <c r="I448" s="72">
        <v>1</v>
      </c>
      <c r="J448" s="73"/>
      <c r="K448" s="73"/>
    </row>
    <row r="449" spans="1:11" ht="30">
      <c r="A449" s="97">
        <v>44006</v>
      </c>
      <c r="B449" s="91" t="s">
        <v>1150</v>
      </c>
      <c r="C449" s="90" t="s">
        <v>1151</v>
      </c>
      <c r="D449" s="90" t="s">
        <v>1152</v>
      </c>
      <c r="E449" s="93">
        <v>45444673</v>
      </c>
      <c r="F449" s="91" t="s">
        <v>930</v>
      </c>
      <c r="G449" s="91" t="s">
        <v>492</v>
      </c>
      <c r="H449" s="71" t="str">
        <f t="shared" si="1"/>
        <v>Sin Respuesta/Fracaso/No Posperó</v>
      </c>
      <c r="I449" s="72">
        <v>2</v>
      </c>
      <c r="J449" s="73"/>
      <c r="K449" s="73"/>
    </row>
    <row r="450" spans="1:11" ht="30">
      <c r="A450" s="97">
        <v>44006</v>
      </c>
      <c r="B450" s="91" t="s">
        <v>1153</v>
      </c>
      <c r="C450" s="90" t="s">
        <v>1154</v>
      </c>
      <c r="D450" s="90" t="s">
        <v>783</v>
      </c>
      <c r="E450" s="93">
        <v>16241800</v>
      </c>
      <c r="F450" s="91" t="s">
        <v>376</v>
      </c>
      <c r="G450" s="91" t="s">
        <v>492</v>
      </c>
      <c r="H450" s="71" t="str">
        <f t="shared" si="1"/>
        <v>Exito</v>
      </c>
      <c r="I450" s="72">
        <v>1</v>
      </c>
      <c r="J450" s="73"/>
      <c r="K450" s="73"/>
    </row>
    <row r="451" spans="1:11" ht="30">
      <c r="A451" s="97">
        <v>44006</v>
      </c>
      <c r="B451" s="91" t="s">
        <v>1155</v>
      </c>
      <c r="C451" s="90" t="s">
        <v>1156</v>
      </c>
      <c r="D451" s="90" t="s">
        <v>1157</v>
      </c>
      <c r="E451" s="93">
        <v>26431504</v>
      </c>
      <c r="F451" s="91" t="s">
        <v>1158</v>
      </c>
      <c r="G451" s="91" t="s">
        <v>492</v>
      </c>
      <c r="H451" s="71" t="str">
        <f t="shared" si="1"/>
        <v>Exito</v>
      </c>
      <c r="I451" s="72">
        <v>1</v>
      </c>
      <c r="J451" s="73"/>
      <c r="K451" s="73"/>
    </row>
    <row r="452" spans="1:11" ht="30">
      <c r="A452" s="97">
        <v>44006</v>
      </c>
      <c r="B452" s="91" t="s">
        <v>1159</v>
      </c>
      <c r="C452" s="90" t="s">
        <v>334</v>
      </c>
      <c r="D452" s="90" t="s">
        <v>1160</v>
      </c>
      <c r="E452" s="93">
        <v>51359599</v>
      </c>
      <c r="F452" s="91" t="s">
        <v>930</v>
      </c>
      <c r="G452" s="91" t="s">
        <v>492</v>
      </c>
      <c r="H452" s="71" t="str">
        <f t="shared" si="1"/>
        <v>Sin Respuesta/Fracaso/No Posperó</v>
      </c>
      <c r="I452" s="72">
        <v>2</v>
      </c>
      <c r="J452" s="73"/>
      <c r="K452" s="73"/>
    </row>
    <row r="453" spans="1:11" ht="30">
      <c r="A453" s="97">
        <v>44006</v>
      </c>
      <c r="B453" s="91" t="s">
        <v>1161</v>
      </c>
      <c r="C453" s="90" t="s">
        <v>334</v>
      </c>
      <c r="D453" s="90" t="s">
        <v>335</v>
      </c>
      <c r="E453" s="93">
        <v>18326142</v>
      </c>
      <c r="F453" s="91" t="s">
        <v>1162</v>
      </c>
      <c r="G453" s="91" t="s">
        <v>492</v>
      </c>
      <c r="H453" s="71" t="str">
        <f t="shared" si="1"/>
        <v>Exito</v>
      </c>
      <c r="I453" s="72">
        <v>1</v>
      </c>
      <c r="J453" s="73"/>
      <c r="K453" s="73"/>
    </row>
    <row r="454" spans="1:11" ht="30">
      <c r="A454" s="97">
        <v>44006</v>
      </c>
      <c r="B454" s="91" t="s">
        <v>1161</v>
      </c>
      <c r="C454" s="90" t="s">
        <v>334</v>
      </c>
      <c r="D454" s="90" t="s">
        <v>680</v>
      </c>
      <c r="E454" s="93">
        <v>31529707</v>
      </c>
      <c r="F454" s="91" t="s">
        <v>1158</v>
      </c>
      <c r="G454" s="91" t="s">
        <v>492</v>
      </c>
      <c r="H454" s="71" t="str">
        <f t="shared" si="1"/>
        <v>Exito</v>
      </c>
      <c r="I454" s="72">
        <v>1</v>
      </c>
      <c r="J454" s="73"/>
      <c r="K454" s="73"/>
    </row>
    <row r="455" spans="1:11" ht="30">
      <c r="A455" s="97">
        <v>44006</v>
      </c>
      <c r="B455" s="91" t="s">
        <v>1161</v>
      </c>
      <c r="C455" s="90" t="s">
        <v>1163</v>
      </c>
      <c r="D455" s="90" t="s">
        <v>1164</v>
      </c>
      <c r="E455" s="93">
        <v>93992715</v>
      </c>
      <c r="F455" s="91" t="s">
        <v>820</v>
      </c>
      <c r="G455" s="91" t="s">
        <v>492</v>
      </c>
      <c r="H455" s="71" t="str">
        <f t="shared" si="1"/>
        <v>Exito</v>
      </c>
      <c r="I455" s="72">
        <v>1</v>
      </c>
      <c r="J455" s="73"/>
      <c r="K455" s="73"/>
    </row>
    <row r="456" spans="1:11" ht="30">
      <c r="A456" s="97">
        <v>44006</v>
      </c>
      <c r="B456" s="91" t="s">
        <v>1165</v>
      </c>
      <c r="C456" s="90" t="s">
        <v>1166</v>
      </c>
      <c r="D456" s="90" t="s">
        <v>744</v>
      </c>
      <c r="E456" s="93">
        <v>92541215</v>
      </c>
      <c r="F456" s="86" t="s">
        <v>770</v>
      </c>
      <c r="G456" s="91" t="s">
        <v>492</v>
      </c>
      <c r="H456" s="71" t="str">
        <f t="shared" si="1"/>
        <v xml:space="preserve">En Gestion actualmente </v>
      </c>
      <c r="I456" s="72">
        <v>4</v>
      </c>
      <c r="J456" s="73"/>
      <c r="K456" s="73"/>
    </row>
    <row r="457" spans="1:11" ht="30">
      <c r="A457" s="97">
        <v>44006</v>
      </c>
      <c r="B457" s="91" t="s">
        <v>1167</v>
      </c>
      <c r="C457" s="90" t="s">
        <v>416</v>
      </c>
      <c r="D457" s="90" t="s">
        <v>1168</v>
      </c>
      <c r="E457" s="93">
        <v>94236201</v>
      </c>
      <c r="F457" s="86" t="s">
        <v>796</v>
      </c>
      <c r="G457" s="91" t="s">
        <v>492</v>
      </c>
      <c r="H457" s="71" t="str">
        <f t="shared" si="1"/>
        <v>Exito</v>
      </c>
      <c r="I457" s="72">
        <v>1</v>
      </c>
      <c r="J457" s="73"/>
      <c r="K457" s="73"/>
    </row>
    <row r="458" spans="1:11" ht="30">
      <c r="A458" s="97">
        <v>44006</v>
      </c>
      <c r="B458" s="91" t="s">
        <v>1169</v>
      </c>
      <c r="C458" s="90" t="s">
        <v>418</v>
      </c>
      <c r="D458" s="90" t="s">
        <v>419</v>
      </c>
      <c r="E458" s="93">
        <v>50441993</v>
      </c>
      <c r="F458" s="86" t="s">
        <v>1170</v>
      </c>
      <c r="G458" s="91" t="s">
        <v>492</v>
      </c>
      <c r="H458" s="71" t="str">
        <f t="shared" si="1"/>
        <v>Exito</v>
      </c>
      <c r="I458" s="72">
        <v>1</v>
      </c>
      <c r="J458" s="73"/>
      <c r="K458" s="73"/>
    </row>
    <row r="459" spans="1:11" ht="30">
      <c r="A459" s="97">
        <v>44006</v>
      </c>
      <c r="B459" s="91" t="s">
        <v>1171</v>
      </c>
      <c r="C459" s="90" t="s">
        <v>421</v>
      </c>
      <c r="D459" s="90" t="s">
        <v>422</v>
      </c>
      <c r="E459" s="93">
        <v>95442527</v>
      </c>
      <c r="F459" s="86" t="s">
        <v>930</v>
      </c>
      <c r="G459" s="91" t="s">
        <v>492</v>
      </c>
      <c r="H459" s="71" t="str">
        <f t="shared" si="1"/>
        <v>Sin Respuesta/Fracaso/No Posperó</v>
      </c>
      <c r="I459" s="72">
        <v>2</v>
      </c>
      <c r="J459" s="73"/>
      <c r="K459" s="73"/>
    </row>
    <row r="460" spans="1:11" ht="30">
      <c r="A460" s="97">
        <v>44006</v>
      </c>
      <c r="B460" s="91" t="s">
        <v>1171</v>
      </c>
      <c r="C460" s="90" t="s">
        <v>273</v>
      </c>
      <c r="D460" s="90" t="s">
        <v>274</v>
      </c>
      <c r="E460" s="93">
        <v>43728058</v>
      </c>
      <c r="F460" s="86" t="s">
        <v>1172</v>
      </c>
      <c r="G460" s="91" t="s">
        <v>492</v>
      </c>
      <c r="H460" s="71" t="str">
        <f t="shared" si="1"/>
        <v>Exito</v>
      </c>
      <c r="I460" s="72">
        <v>1</v>
      </c>
      <c r="J460" s="73"/>
      <c r="K460" s="73"/>
    </row>
    <row r="461" spans="1:11" ht="30">
      <c r="A461" s="97">
        <v>44006</v>
      </c>
      <c r="B461" s="91" t="s">
        <v>1173</v>
      </c>
      <c r="C461" s="90" t="s">
        <v>1026</v>
      </c>
      <c r="D461" s="90" t="s">
        <v>1174</v>
      </c>
      <c r="E461" s="93">
        <v>28857546</v>
      </c>
      <c r="F461" s="86" t="s">
        <v>930</v>
      </c>
      <c r="G461" s="91" t="s">
        <v>492</v>
      </c>
      <c r="H461" s="71" t="str">
        <f t="shared" si="1"/>
        <v xml:space="preserve">En Gestion actualmente </v>
      </c>
      <c r="I461" s="72">
        <v>4</v>
      </c>
      <c r="J461" s="73"/>
      <c r="K461" s="73"/>
    </row>
    <row r="462" spans="1:11" ht="30">
      <c r="A462" s="97">
        <v>44006</v>
      </c>
      <c r="B462" s="91" t="s">
        <v>1175</v>
      </c>
      <c r="C462" s="90" t="s">
        <v>426</v>
      </c>
      <c r="D462" s="90" t="s">
        <v>427</v>
      </c>
      <c r="E462" s="93">
        <v>95080886</v>
      </c>
      <c r="F462" s="86" t="s">
        <v>1158</v>
      </c>
      <c r="G462" s="91" t="s">
        <v>492</v>
      </c>
      <c r="H462" s="71" t="str">
        <f t="shared" si="1"/>
        <v>Exito</v>
      </c>
      <c r="I462" s="72">
        <v>1</v>
      </c>
      <c r="J462" s="73"/>
      <c r="K462" s="73"/>
    </row>
    <row r="463" spans="1:11" ht="30">
      <c r="A463" s="97">
        <v>44006</v>
      </c>
      <c r="B463" s="91" t="s">
        <v>1175</v>
      </c>
      <c r="C463" s="70" t="s">
        <v>641</v>
      </c>
      <c r="D463" s="90" t="s">
        <v>1176</v>
      </c>
      <c r="E463" s="93">
        <v>56077959</v>
      </c>
      <c r="F463" s="86" t="s">
        <v>190</v>
      </c>
      <c r="G463" s="91" t="s">
        <v>492</v>
      </c>
      <c r="H463" s="71" t="str">
        <f t="shared" si="1"/>
        <v xml:space="preserve">En Gestion actualmente </v>
      </c>
      <c r="I463" s="72">
        <v>4</v>
      </c>
      <c r="J463" s="73"/>
      <c r="K463" s="73"/>
    </row>
    <row r="464" spans="1:11" ht="30">
      <c r="A464" s="97">
        <v>44006</v>
      </c>
      <c r="B464" s="91" t="s">
        <v>1175</v>
      </c>
      <c r="C464" s="90" t="s">
        <v>1177</v>
      </c>
      <c r="D464" s="90" t="s">
        <v>1178</v>
      </c>
      <c r="E464" s="93">
        <v>38253294</v>
      </c>
      <c r="F464" s="86" t="s">
        <v>376</v>
      </c>
      <c r="G464" s="91" t="s">
        <v>492</v>
      </c>
      <c r="H464" s="71" t="str">
        <f t="shared" si="1"/>
        <v>Exito</v>
      </c>
      <c r="I464" s="72">
        <v>1</v>
      </c>
      <c r="J464" s="73"/>
      <c r="K464" s="73"/>
    </row>
    <row r="465" spans="1:11" ht="30">
      <c r="A465" s="97">
        <v>44006</v>
      </c>
      <c r="B465" s="91" t="s">
        <v>1175</v>
      </c>
      <c r="C465" s="90" t="s">
        <v>753</v>
      </c>
      <c r="D465" s="90" t="s">
        <v>754</v>
      </c>
      <c r="E465" s="93">
        <v>40840766</v>
      </c>
      <c r="F465" s="86" t="s">
        <v>1158</v>
      </c>
      <c r="G465" s="91" t="s">
        <v>492</v>
      </c>
      <c r="H465" s="71" t="str">
        <f t="shared" si="1"/>
        <v>Exito</v>
      </c>
      <c r="I465" s="72">
        <v>1</v>
      </c>
      <c r="J465" s="73"/>
      <c r="K465" s="73"/>
    </row>
    <row r="466" spans="1:11" ht="30">
      <c r="A466" s="97">
        <v>44006</v>
      </c>
      <c r="B466" s="91" t="s">
        <v>1179</v>
      </c>
      <c r="C466" s="90" t="s">
        <v>1180</v>
      </c>
      <c r="D466" s="90" t="s">
        <v>1181</v>
      </c>
      <c r="E466" s="93">
        <v>94045652</v>
      </c>
      <c r="F466" s="86" t="s">
        <v>1182</v>
      </c>
      <c r="G466" s="91" t="s">
        <v>492</v>
      </c>
      <c r="H466" s="71" t="str">
        <f t="shared" si="1"/>
        <v>Exito</v>
      </c>
      <c r="I466" s="72">
        <v>1</v>
      </c>
      <c r="J466" s="73"/>
      <c r="K466" s="73"/>
    </row>
    <row r="467" spans="1:11" ht="30">
      <c r="A467" s="97">
        <v>44006</v>
      </c>
      <c r="B467" s="91" t="s">
        <v>1179</v>
      </c>
      <c r="C467" s="90" t="s">
        <v>1183</v>
      </c>
      <c r="D467" s="90" t="s">
        <v>1184</v>
      </c>
      <c r="E467" s="93">
        <v>28648247</v>
      </c>
      <c r="F467" s="86" t="s">
        <v>1185</v>
      </c>
      <c r="G467" s="91" t="s">
        <v>492</v>
      </c>
      <c r="H467" s="71" t="str">
        <f t="shared" si="1"/>
        <v>Exito</v>
      </c>
      <c r="I467" s="72">
        <v>1</v>
      </c>
      <c r="J467" s="73"/>
      <c r="K467" s="73"/>
    </row>
    <row r="468" spans="1:11" ht="30">
      <c r="A468" s="97">
        <v>44006</v>
      </c>
      <c r="B468" s="91" t="s">
        <v>1179</v>
      </c>
      <c r="C468" s="90" t="s">
        <v>280</v>
      </c>
      <c r="D468" s="90" t="s">
        <v>281</v>
      </c>
      <c r="E468" s="93">
        <v>34251970</v>
      </c>
      <c r="F468" s="86" t="s">
        <v>930</v>
      </c>
      <c r="G468" s="91" t="s">
        <v>492</v>
      </c>
      <c r="H468" s="71" t="str">
        <f t="shared" si="1"/>
        <v>Sin Respuesta/Fracaso/No Posperó</v>
      </c>
      <c r="I468" s="72">
        <v>2</v>
      </c>
      <c r="J468" s="73"/>
      <c r="K468" s="73"/>
    </row>
    <row r="469" spans="1:11" ht="30">
      <c r="A469" s="97">
        <v>44006</v>
      </c>
      <c r="B469" s="91" t="s">
        <v>1179</v>
      </c>
      <c r="C469" s="90" t="s">
        <v>282</v>
      </c>
      <c r="D469" s="90" t="s">
        <v>283</v>
      </c>
      <c r="E469" s="93">
        <v>47800762</v>
      </c>
      <c r="F469" s="86" t="s">
        <v>930</v>
      </c>
      <c r="G469" s="91" t="s">
        <v>492</v>
      </c>
      <c r="H469" s="71" t="str">
        <f t="shared" si="1"/>
        <v>Sin Respuesta/Fracaso/No Posperó</v>
      </c>
      <c r="I469" s="72">
        <v>2</v>
      </c>
      <c r="J469" s="73"/>
      <c r="K469" s="73"/>
    </row>
    <row r="470" spans="1:11" ht="30">
      <c r="A470" s="97">
        <v>44006</v>
      </c>
      <c r="B470" s="91" t="s">
        <v>1186</v>
      </c>
      <c r="C470" s="90" t="s">
        <v>1187</v>
      </c>
      <c r="D470" s="90" t="s">
        <v>431</v>
      </c>
      <c r="E470" s="93">
        <v>92983483</v>
      </c>
      <c r="F470" s="86" t="s">
        <v>930</v>
      </c>
      <c r="G470" s="91" t="s">
        <v>492</v>
      </c>
      <c r="H470" s="71" t="str">
        <f t="shared" si="1"/>
        <v>Sin Respuesta/Fracaso/No Posperó</v>
      </c>
      <c r="I470" s="72">
        <v>2</v>
      </c>
      <c r="J470" s="73"/>
      <c r="K470" s="73"/>
    </row>
    <row r="471" spans="1:11" ht="30">
      <c r="A471" s="97">
        <v>44006</v>
      </c>
      <c r="B471" s="91" t="s">
        <v>1188</v>
      </c>
      <c r="C471" s="90" t="s">
        <v>284</v>
      </c>
      <c r="D471" s="90" t="s">
        <v>285</v>
      </c>
      <c r="E471" s="93">
        <v>20976875</v>
      </c>
      <c r="F471" s="86"/>
      <c r="G471" s="91" t="s">
        <v>492</v>
      </c>
      <c r="H471" s="71" t="str">
        <f t="shared" si="1"/>
        <v>Exito</v>
      </c>
      <c r="I471" s="72">
        <v>1</v>
      </c>
      <c r="J471" s="73"/>
      <c r="K471" s="73"/>
    </row>
    <row r="472" spans="1:11" ht="30">
      <c r="A472" s="97">
        <v>44006</v>
      </c>
      <c r="B472" s="91" t="s">
        <v>1173</v>
      </c>
      <c r="C472" s="90" t="s">
        <v>1189</v>
      </c>
      <c r="D472" s="90" t="s">
        <v>1190</v>
      </c>
      <c r="E472" s="93">
        <v>19047439</v>
      </c>
      <c r="F472" s="86" t="s">
        <v>930</v>
      </c>
      <c r="G472" s="91" t="s">
        <v>492</v>
      </c>
      <c r="H472" s="71" t="str">
        <f t="shared" si="1"/>
        <v>Sin Respuesta/Fracaso/No Posperó</v>
      </c>
      <c r="I472" s="72">
        <v>2</v>
      </c>
      <c r="J472" s="73"/>
      <c r="K472" s="73"/>
    </row>
    <row r="473" spans="1:11" ht="30">
      <c r="A473" s="97">
        <v>44006</v>
      </c>
      <c r="B473" s="91" t="s">
        <v>1173</v>
      </c>
      <c r="C473" s="90" t="s">
        <v>1189</v>
      </c>
      <c r="D473" s="90" t="s">
        <v>1036</v>
      </c>
      <c r="E473" s="93">
        <v>46704089</v>
      </c>
      <c r="F473" s="86" t="s">
        <v>1162</v>
      </c>
      <c r="G473" s="91" t="s">
        <v>492</v>
      </c>
      <c r="H473" s="71" t="str">
        <f t="shared" si="1"/>
        <v>Exito</v>
      </c>
      <c r="I473" s="72">
        <v>1</v>
      </c>
      <c r="J473" s="73"/>
      <c r="K473" s="73"/>
    </row>
    <row r="474" spans="1:11" ht="15">
      <c r="A474" s="97">
        <v>44006</v>
      </c>
      <c r="B474" s="86"/>
      <c r="C474" s="90" t="s">
        <v>575</v>
      </c>
      <c r="D474" s="90" t="s">
        <v>576</v>
      </c>
      <c r="E474" s="93">
        <v>38895092</v>
      </c>
      <c r="F474" s="86"/>
      <c r="G474" s="91" t="s">
        <v>492</v>
      </c>
      <c r="H474" s="71" t="str">
        <f t="shared" si="1"/>
        <v>Sin Respuesta/Fracaso/No Posperó</v>
      </c>
      <c r="I474" s="72">
        <v>2</v>
      </c>
      <c r="J474" s="73"/>
      <c r="K474" s="73"/>
    </row>
    <row r="475" spans="1:11" ht="30">
      <c r="A475" s="97">
        <v>44006</v>
      </c>
      <c r="B475" s="91" t="s">
        <v>1191</v>
      </c>
      <c r="C475" s="90" t="s">
        <v>286</v>
      </c>
      <c r="D475" s="90" t="s">
        <v>352</v>
      </c>
      <c r="E475" s="93">
        <v>20689053</v>
      </c>
      <c r="F475" s="86" t="s">
        <v>930</v>
      </c>
      <c r="G475" s="91" t="s">
        <v>492</v>
      </c>
      <c r="H475" s="71" t="str">
        <f t="shared" si="1"/>
        <v>Sin Respuesta/Fracaso/No Posperó</v>
      </c>
      <c r="I475" s="72">
        <v>2</v>
      </c>
      <c r="J475" s="73"/>
      <c r="K475" s="73"/>
    </row>
    <row r="476" spans="1:11" ht="15">
      <c r="A476" s="97">
        <v>44006</v>
      </c>
      <c r="B476" s="86"/>
      <c r="C476" s="90" t="s">
        <v>286</v>
      </c>
      <c r="D476" s="90" t="s">
        <v>287</v>
      </c>
      <c r="E476" s="93">
        <v>30420732</v>
      </c>
      <c r="F476" s="86"/>
      <c r="G476" s="91" t="s">
        <v>492</v>
      </c>
      <c r="H476" s="71" t="str">
        <f t="shared" si="1"/>
        <v>Exito</v>
      </c>
      <c r="I476" s="72">
        <v>1</v>
      </c>
      <c r="J476" s="73"/>
      <c r="K476" s="73"/>
    </row>
    <row r="477" spans="1:11" ht="15">
      <c r="A477" s="97">
        <v>44006</v>
      </c>
      <c r="B477" s="102">
        <v>44007.520833333336</v>
      </c>
      <c r="C477" s="90" t="s">
        <v>353</v>
      </c>
      <c r="D477" s="90" t="s">
        <v>354</v>
      </c>
      <c r="E477" s="93">
        <v>95301411</v>
      </c>
      <c r="F477" s="86" t="s">
        <v>1192</v>
      </c>
      <c r="G477" s="91" t="s">
        <v>492</v>
      </c>
      <c r="H477" s="71" t="str">
        <f t="shared" si="1"/>
        <v>Sin Respuesta/Fracaso/No Posperó</v>
      </c>
      <c r="I477" s="72">
        <v>2</v>
      </c>
      <c r="J477" s="73"/>
      <c r="K477" s="73"/>
    </row>
    <row r="478" spans="1:11" ht="15">
      <c r="A478" s="97">
        <v>44006</v>
      </c>
      <c r="B478" s="102">
        <v>44007.520833333336</v>
      </c>
      <c r="C478" s="90" t="s">
        <v>433</v>
      </c>
      <c r="D478" s="90" t="s">
        <v>434</v>
      </c>
      <c r="E478" s="93">
        <v>94793234</v>
      </c>
      <c r="F478" s="86" t="s">
        <v>796</v>
      </c>
      <c r="G478" s="91" t="s">
        <v>492</v>
      </c>
      <c r="H478" s="71" t="str">
        <f t="shared" si="1"/>
        <v>Sin Respuesta/Fracaso/No Posperó</v>
      </c>
      <c r="I478" s="72">
        <v>2</v>
      </c>
      <c r="J478" s="73"/>
      <c r="K478" s="73"/>
    </row>
    <row r="479" spans="1:11" ht="30">
      <c r="A479" s="97">
        <v>44006</v>
      </c>
      <c r="B479" s="91" t="s">
        <v>1191</v>
      </c>
      <c r="C479" s="90" t="s">
        <v>435</v>
      </c>
      <c r="D479" s="90" t="s">
        <v>436</v>
      </c>
      <c r="E479" s="93">
        <v>95533898</v>
      </c>
      <c r="F479" s="86" t="s">
        <v>930</v>
      </c>
      <c r="G479" s="91" t="s">
        <v>492</v>
      </c>
      <c r="H479" s="71" t="str">
        <f t="shared" si="1"/>
        <v xml:space="preserve">En Gestion actualmente </v>
      </c>
      <c r="I479" s="72">
        <v>4</v>
      </c>
      <c r="J479" s="73"/>
      <c r="K479" s="73"/>
    </row>
    <row r="480" spans="1:11" ht="15">
      <c r="A480" s="97">
        <v>44006</v>
      </c>
      <c r="B480" s="86">
        <v>44007.444444444445</v>
      </c>
      <c r="C480" s="90" t="s">
        <v>438</v>
      </c>
      <c r="D480" s="90" t="s">
        <v>439</v>
      </c>
      <c r="E480" s="93">
        <v>94000786</v>
      </c>
      <c r="F480" s="86"/>
      <c r="G480" s="86" t="s">
        <v>949</v>
      </c>
      <c r="H480" s="71" t="str">
        <f t="shared" si="1"/>
        <v xml:space="preserve">En Gestion actualmente </v>
      </c>
      <c r="I480" s="72">
        <v>4</v>
      </c>
      <c r="J480" s="73"/>
      <c r="K480" s="73"/>
    </row>
    <row r="481" spans="1:11" ht="15">
      <c r="A481" s="97">
        <v>44006</v>
      </c>
      <c r="B481" s="86">
        <v>44007.444444444445</v>
      </c>
      <c r="C481" s="90" t="s">
        <v>440</v>
      </c>
      <c r="D481" s="90" t="s">
        <v>1193</v>
      </c>
      <c r="E481" s="93">
        <v>55690419</v>
      </c>
      <c r="F481" s="86"/>
      <c r="G481" s="86" t="s">
        <v>949</v>
      </c>
      <c r="H481" s="71" t="str">
        <f t="shared" si="1"/>
        <v xml:space="preserve">En Gestion actualmente </v>
      </c>
      <c r="I481" s="72">
        <v>4</v>
      </c>
      <c r="J481" s="73"/>
      <c r="K481" s="73"/>
    </row>
    <row r="482" spans="1:11" ht="15">
      <c r="A482" s="97">
        <v>44006</v>
      </c>
      <c r="B482" s="86">
        <v>44007.444444444445</v>
      </c>
      <c r="C482" s="90" t="s">
        <v>440</v>
      </c>
      <c r="D482" s="90" t="s">
        <v>442</v>
      </c>
      <c r="E482" s="93">
        <v>51069139</v>
      </c>
      <c r="F482" s="86"/>
      <c r="G482" s="86" t="s">
        <v>949</v>
      </c>
      <c r="H482" s="71" t="str">
        <f t="shared" si="1"/>
        <v xml:space="preserve">En Gestion actualmente </v>
      </c>
      <c r="I482" s="72">
        <v>4</v>
      </c>
      <c r="J482" s="73"/>
      <c r="K482" s="73"/>
    </row>
    <row r="483" spans="1:11" ht="15">
      <c r="A483" s="97">
        <v>44006</v>
      </c>
      <c r="B483" s="86"/>
      <c r="C483" s="90" t="s">
        <v>447</v>
      </c>
      <c r="D483" s="90" t="s">
        <v>1194</v>
      </c>
      <c r="E483" s="93">
        <v>25473505</v>
      </c>
      <c r="F483" s="86"/>
      <c r="G483" s="86" t="s">
        <v>949</v>
      </c>
      <c r="H483" s="71" t="str">
        <f t="shared" si="1"/>
        <v>Suspendido/Cancelado</v>
      </c>
      <c r="I483" s="72">
        <v>3</v>
      </c>
      <c r="J483" s="73"/>
      <c r="K483" s="73"/>
    </row>
    <row r="484" spans="1:11" ht="15">
      <c r="A484" s="97">
        <v>44006</v>
      </c>
      <c r="B484" s="86">
        <v>44007.449305555558</v>
      </c>
      <c r="C484" s="90" t="s">
        <v>1195</v>
      </c>
      <c r="D484" s="90" t="s">
        <v>361</v>
      </c>
      <c r="E484" s="93">
        <v>18381071</v>
      </c>
      <c r="F484" s="86"/>
      <c r="G484" s="86" t="s">
        <v>949</v>
      </c>
      <c r="H484" s="71" t="str">
        <f t="shared" si="1"/>
        <v>Exito</v>
      </c>
      <c r="I484" s="72">
        <v>1</v>
      </c>
      <c r="J484" s="73"/>
      <c r="K484" s="73"/>
    </row>
    <row r="485" spans="1:11" ht="15">
      <c r="A485" s="97">
        <v>44006</v>
      </c>
      <c r="B485" s="86"/>
      <c r="C485" s="90" t="s">
        <v>205</v>
      </c>
      <c r="D485" s="90" t="s">
        <v>564</v>
      </c>
      <c r="E485" s="93">
        <v>94268641</v>
      </c>
      <c r="F485" s="86"/>
      <c r="G485" s="86" t="s">
        <v>949</v>
      </c>
      <c r="H485" s="71" t="str">
        <f t="shared" si="1"/>
        <v>Suspendido/Cancelado</v>
      </c>
      <c r="I485" s="72">
        <v>3</v>
      </c>
      <c r="J485" s="73"/>
      <c r="K485" s="73"/>
    </row>
    <row r="486" spans="1:11" ht="15">
      <c r="A486" s="97">
        <v>44006</v>
      </c>
      <c r="B486" s="86">
        <v>44007.454861111109</v>
      </c>
      <c r="C486" s="90" t="s">
        <v>1043</v>
      </c>
      <c r="D486" s="90" t="s">
        <v>1196</v>
      </c>
      <c r="E486" s="93">
        <v>35730918</v>
      </c>
      <c r="F486" s="86"/>
      <c r="G486" s="86" t="s">
        <v>949</v>
      </c>
      <c r="H486" s="71" t="str">
        <f t="shared" si="1"/>
        <v xml:space="preserve">En Gestion actualmente </v>
      </c>
      <c r="I486" s="72">
        <v>4</v>
      </c>
      <c r="J486" s="73"/>
      <c r="K486" s="73"/>
    </row>
    <row r="487" spans="1:11" ht="15">
      <c r="A487" s="97">
        <v>44006</v>
      </c>
      <c r="B487" s="86"/>
      <c r="C487" s="90" t="s">
        <v>449</v>
      </c>
      <c r="D487" s="90" t="s">
        <v>1197</v>
      </c>
      <c r="E487" s="93">
        <v>42647565</v>
      </c>
      <c r="F487" s="86"/>
      <c r="G487" s="86" t="s">
        <v>949</v>
      </c>
      <c r="H487" s="71" t="str">
        <f t="shared" si="1"/>
        <v>Sin Respuesta/Fracaso/No Posperó</v>
      </c>
      <c r="I487" s="72">
        <v>2</v>
      </c>
      <c r="J487" s="73"/>
      <c r="K487" s="73"/>
    </row>
    <row r="488" spans="1:11" ht="15">
      <c r="A488" s="97">
        <v>44006</v>
      </c>
      <c r="B488" s="86"/>
      <c r="C488" s="90" t="s">
        <v>1198</v>
      </c>
      <c r="D488" s="90" t="s">
        <v>1199</v>
      </c>
      <c r="E488" s="93">
        <v>94062836</v>
      </c>
      <c r="F488" s="86"/>
      <c r="G488" s="86" t="s">
        <v>949</v>
      </c>
      <c r="H488" s="71" t="str">
        <f t="shared" si="1"/>
        <v xml:space="preserve">En Gestion actualmente </v>
      </c>
      <c r="I488" s="72">
        <v>4</v>
      </c>
      <c r="J488" s="73"/>
      <c r="K488" s="73"/>
    </row>
    <row r="489" spans="1:11" ht="15">
      <c r="A489" s="97">
        <v>44006</v>
      </c>
      <c r="B489" s="86"/>
      <c r="C489" s="90" t="s">
        <v>454</v>
      </c>
      <c r="D489" s="90" t="s">
        <v>455</v>
      </c>
      <c r="E489" s="93">
        <v>25234469</v>
      </c>
      <c r="F489" s="86" t="s">
        <v>1200</v>
      </c>
      <c r="G489" s="86" t="s">
        <v>949</v>
      </c>
      <c r="H489" s="71" t="str">
        <f t="shared" si="1"/>
        <v>Exito</v>
      </c>
      <c r="I489" s="72">
        <v>1</v>
      </c>
      <c r="J489" s="73"/>
      <c r="K489" s="73"/>
    </row>
    <row r="490" spans="1:11" ht="15">
      <c r="A490" s="97">
        <v>44006</v>
      </c>
      <c r="B490" s="86"/>
      <c r="C490" s="90" t="s">
        <v>1201</v>
      </c>
      <c r="D490" s="90" t="s">
        <v>1202</v>
      </c>
      <c r="E490" s="93">
        <v>38071810</v>
      </c>
      <c r="F490" s="86"/>
      <c r="G490" s="86" t="s">
        <v>949</v>
      </c>
      <c r="H490" s="71" t="str">
        <f t="shared" si="1"/>
        <v>Sin Respuesta/Fracaso/No Posperó</v>
      </c>
      <c r="I490" s="72">
        <v>2</v>
      </c>
      <c r="J490" s="73"/>
      <c r="K490" s="73"/>
    </row>
    <row r="491" spans="1:11" ht="15">
      <c r="A491" s="97">
        <v>44006</v>
      </c>
      <c r="B491" s="86"/>
      <c r="C491" s="90" t="s">
        <v>366</v>
      </c>
      <c r="D491" s="90" t="s">
        <v>1203</v>
      </c>
      <c r="E491" s="93">
        <v>31977274</v>
      </c>
      <c r="F491" s="86"/>
      <c r="G491" s="86" t="s">
        <v>949</v>
      </c>
      <c r="H491" s="71" t="str">
        <f t="shared" si="1"/>
        <v>Exito</v>
      </c>
      <c r="I491" s="72">
        <v>1</v>
      </c>
      <c r="J491" s="73"/>
      <c r="K491" s="73"/>
    </row>
    <row r="492" spans="1:11" ht="15">
      <c r="A492" s="97">
        <v>44006</v>
      </c>
      <c r="B492" s="86"/>
      <c r="C492" s="90" t="s">
        <v>1204</v>
      </c>
      <c r="D492" s="90" t="s">
        <v>1205</v>
      </c>
      <c r="E492" s="93">
        <v>34081483</v>
      </c>
      <c r="F492" s="86"/>
      <c r="G492" s="86" t="s">
        <v>949</v>
      </c>
      <c r="H492" s="71" t="str">
        <f t="shared" si="1"/>
        <v>Sin Respuesta/Fracaso/No Posperó</v>
      </c>
      <c r="I492" s="72">
        <v>2</v>
      </c>
      <c r="J492" s="73"/>
      <c r="K492" s="73"/>
    </row>
    <row r="493" spans="1:11" ht="15">
      <c r="A493" s="97">
        <v>44006</v>
      </c>
      <c r="B493" s="86"/>
      <c r="C493" s="90" t="s">
        <v>368</v>
      </c>
      <c r="D493" s="90" t="s">
        <v>369</v>
      </c>
      <c r="E493" s="93">
        <v>96010107</v>
      </c>
      <c r="F493" s="86"/>
      <c r="G493" s="86" t="s">
        <v>949</v>
      </c>
      <c r="H493" s="71" t="e">
        <f t="shared" si="1"/>
        <v>#N/A</v>
      </c>
      <c r="I493" s="73"/>
      <c r="J493" s="73"/>
      <c r="K493" s="73"/>
    </row>
    <row r="494" spans="1:11" ht="15">
      <c r="A494" s="97">
        <v>44006</v>
      </c>
      <c r="B494" s="86"/>
      <c r="C494" s="90" t="s">
        <v>656</v>
      </c>
      <c r="D494" s="90" t="s">
        <v>1206</v>
      </c>
      <c r="E494" s="93">
        <v>14945197</v>
      </c>
      <c r="F494" s="86"/>
      <c r="G494" s="86" t="s">
        <v>949</v>
      </c>
      <c r="H494" s="71" t="e">
        <f t="shared" si="1"/>
        <v>#N/A</v>
      </c>
      <c r="I494" s="73"/>
      <c r="J494" s="73"/>
      <c r="K494" s="73"/>
    </row>
    <row r="495" spans="1:11" ht="15">
      <c r="A495" s="97">
        <v>44006</v>
      </c>
      <c r="B495" s="86"/>
      <c r="C495" s="90" t="s">
        <v>1207</v>
      </c>
      <c r="D495" s="90" t="s">
        <v>1208</v>
      </c>
      <c r="E495" s="93">
        <v>30385734</v>
      </c>
      <c r="F495" s="86"/>
      <c r="G495" s="86" t="s">
        <v>949</v>
      </c>
      <c r="H495" s="71" t="e">
        <f t="shared" si="1"/>
        <v>#N/A</v>
      </c>
      <c r="I495" s="73"/>
      <c r="J495" s="73"/>
      <c r="K495" s="73"/>
    </row>
    <row r="496" spans="1:11" ht="15">
      <c r="A496" s="97">
        <v>44006</v>
      </c>
      <c r="B496" s="86"/>
      <c r="C496" s="90" t="s">
        <v>1209</v>
      </c>
      <c r="D496" s="90" t="s">
        <v>1210</v>
      </c>
      <c r="E496" s="93">
        <v>93114379</v>
      </c>
      <c r="F496" s="86"/>
      <c r="G496" s="86" t="s">
        <v>949</v>
      </c>
      <c r="H496" s="71" t="e">
        <f t="shared" si="1"/>
        <v>#N/A</v>
      </c>
      <c r="I496" s="73"/>
      <c r="J496" s="73"/>
      <c r="K496" s="73"/>
    </row>
    <row r="497" spans="1:11" ht="15">
      <c r="A497" s="97">
        <v>44006</v>
      </c>
      <c r="B497" s="86"/>
      <c r="C497" s="90" t="s">
        <v>1211</v>
      </c>
      <c r="D497" s="90" t="s">
        <v>1212</v>
      </c>
      <c r="E497" s="93">
        <v>31650632</v>
      </c>
      <c r="F497" s="86"/>
      <c r="G497" s="86" t="s">
        <v>949</v>
      </c>
      <c r="H497" s="71" t="e">
        <f t="shared" si="1"/>
        <v>#N/A</v>
      </c>
      <c r="I497" s="73"/>
      <c r="J497" s="73"/>
      <c r="K497" s="73"/>
    </row>
    <row r="498" spans="1:11" ht="15">
      <c r="A498" s="97">
        <v>44006</v>
      </c>
      <c r="B498" s="86"/>
      <c r="C498" s="90" t="s">
        <v>1213</v>
      </c>
      <c r="D498" s="90" t="s">
        <v>1214</v>
      </c>
      <c r="E498" s="93">
        <v>23574486</v>
      </c>
      <c r="F498" s="86"/>
      <c r="G498" s="86" t="s">
        <v>949</v>
      </c>
      <c r="H498" s="71" t="e">
        <f t="shared" si="1"/>
        <v>#N/A</v>
      </c>
      <c r="I498" s="73"/>
      <c r="J498" s="73"/>
      <c r="K498" s="73"/>
    </row>
    <row r="499" spans="1:11" ht="15">
      <c r="A499" s="97">
        <v>44006</v>
      </c>
      <c r="B499" s="86"/>
      <c r="C499" s="90" t="s">
        <v>976</v>
      </c>
      <c r="D499" s="90" t="s">
        <v>977</v>
      </c>
      <c r="E499" s="93">
        <v>94903132</v>
      </c>
      <c r="F499" s="86"/>
      <c r="G499" s="86" t="s">
        <v>949</v>
      </c>
      <c r="H499" s="71" t="e">
        <f t="shared" si="1"/>
        <v>#N/A</v>
      </c>
      <c r="I499" s="73"/>
      <c r="J499" s="73"/>
      <c r="K499" s="73"/>
    </row>
    <row r="500" spans="1:11" ht="15">
      <c r="A500" s="97">
        <v>44006</v>
      </c>
      <c r="B500" s="86"/>
      <c r="C500" s="90" t="s">
        <v>1215</v>
      </c>
      <c r="D500" s="90" t="s">
        <v>1066</v>
      </c>
      <c r="E500" s="93">
        <v>25951549</v>
      </c>
      <c r="F500" s="86"/>
      <c r="G500" s="86" t="s">
        <v>949</v>
      </c>
      <c r="H500" s="71" t="e">
        <f t="shared" si="1"/>
        <v>#N/A</v>
      </c>
      <c r="I500" s="73"/>
      <c r="J500" s="73"/>
      <c r="K500" s="73"/>
    </row>
    <row r="501" spans="1:11" ht="15">
      <c r="A501" s="97">
        <v>44006</v>
      </c>
      <c r="B501" s="86"/>
      <c r="C501" s="90" t="s">
        <v>1216</v>
      </c>
      <c r="D501" s="90" t="s">
        <v>673</v>
      </c>
      <c r="E501" s="93">
        <v>94298857</v>
      </c>
      <c r="F501" s="86"/>
      <c r="G501" s="86" t="s">
        <v>949</v>
      </c>
      <c r="H501" s="71" t="e">
        <f t="shared" si="1"/>
        <v>#N/A</v>
      </c>
      <c r="I501" s="73"/>
      <c r="J501" s="73"/>
      <c r="K501" s="73"/>
    </row>
    <row r="502" spans="1:11" ht="15">
      <c r="A502" s="97">
        <v>44006</v>
      </c>
      <c r="B502" s="86"/>
      <c r="C502" s="90" t="s">
        <v>1217</v>
      </c>
      <c r="D502" s="90" t="s">
        <v>1218</v>
      </c>
      <c r="E502" s="93">
        <v>42226605</v>
      </c>
      <c r="F502" s="86"/>
      <c r="G502" s="86" t="s">
        <v>949</v>
      </c>
      <c r="H502" s="71" t="e">
        <f t="shared" si="1"/>
        <v>#N/A</v>
      </c>
      <c r="I502" s="73"/>
      <c r="J502" s="73"/>
      <c r="K502" s="73"/>
    </row>
    <row r="503" spans="1:11" ht="15">
      <c r="A503" s="97">
        <v>44006</v>
      </c>
      <c r="B503" s="86"/>
      <c r="C503" s="90" t="s">
        <v>1217</v>
      </c>
      <c r="D503" s="90" t="s">
        <v>1219</v>
      </c>
      <c r="E503" s="93">
        <v>40012835</v>
      </c>
      <c r="F503" s="86"/>
      <c r="G503" s="86" t="s">
        <v>949</v>
      </c>
      <c r="H503" s="71" t="e">
        <f t="shared" si="1"/>
        <v>#N/A</v>
      </c>
      <c r="I503" s="73"/>
      <c r="J503" s="73"/>
      <c r="K503" s="73"/>
    </row>
    <row r="504" spans="1:11" ht="15">
      <c r="A504" s="97">
        <v>44006</v>
      </c>
      <c r="B504" s="86"/>
      <c r="C504" s="90" t="s">
        <v>763</v>
      </c>
      <c r="D504" s="90" t="s">
        <v>764</v>
      </c>
      <c r="E504" s="93">
        <v>2768567</v>
      </c>
      <c r="F504" s="86"/>
      <c r="G504" s="86" t="s">
        <v>949</v>
      </c>
      <c r="H504" s="71" t="e">
        <f t="shared" si="1"/>
        <v>#N/A</v>
      </c>
      <c r="I504" s="73"/>
      <c r="J504" s="73"/>
      <c r="K504" s="73"/>
    </row>
    <row r="505" spans="1:11" ht="15">
      <c r="A505" s="97">
        <v>44006</v>
      </c>
      <c r="B505" s="86"/>
      <c r="C505" s="90" t="s">
        <v>1220</v>
      </c>
      <c r="D505" s="90" t="s">
        <v>1221</v>
      </c>
      <c r="E505" s="93">
        <v>94470958</v>
      </c>
      <c r="F505" s="86"/>
      <c r="G505" s="86" t="s">
        <v>949</v>
      </c>
      <c r="H505" s="71" t="e">
        <f t="shared" si="1"/>
        <v>#N/A</v>
      </c>
      <c r="I505" s="73"/>
      <c r="J505" s="73"/>
      <c r="K505" s="73"/>
    </row>
    <row r="506" spans="1:11" ht="15">
      <c r="A506" s="73"/>
      <c r="B506" s="86"/>
      <c r="C506" s="86"/>
      <c r="D506" s="86"/>
      <c r="E506" s="86"/>
      <c r="F506" s="86"/>
      <c r="G506" s="86"/>
      <c r="H506" s="71" t="e">
        <f t="shared" si="1"/>
        <v>#N/A</v>
      </c>
      <c r="I506" s="73"/>
      <c r="J506" s="73"/>
      <c r="K506" s="73"/>
    </row>
    <row r="507" spans="1:11" ht="14.25">
      <c r="A507" s="73"/>
      <c r="B507" s="73"/>
      <c r="C507" s="73"/>
      <c r="D507" s="73"/>
      <c r="E507" s="73"/>
      <c r="F507" s="73"/>
      <c r="G507" s="73"/>
      <c r="H507" s="71" t="e">
        <f t="shared" si="1"/>
        <v>#N/A</v>
      </c>
      <c r="I507" s="73"/>
      <c r="J507" s="73"/>
      <c r="K507" s="73"/>
    </row>
    <row r="508" spans="1:11" ht="14.25">
      <c r="A508" s="73"/>
      <c r="B508" s="73"/>
      <c r="C508" s="73"/>
      <c r="D508" s="73"/>
      <c r="E508" s="73"/>
      <c r="F508" s="73"/>
      <c r="G508" s="73"/>
      <c r="H508" s="71" t="e">
        <f t="shared" si="1"/>
        <v>#N/A</v>
      </c>
      <c r="I508" s="73"/>
      <c r="J508" s="73"/>
      <c r="K508" s="73"/>
    </row>
    <row r="509" spans="1:11" ht="14.25">
      <c r="A509" s="73"/>
      <c r="B509" s="73"/>
      <c r="C509" s="73"/>
      <c r="D509" s="73"/>
      <c r="E509" s="73"/>
      <c r="F509" s="73"/>
      <c r="G509" s="73"/>
      <c r="H509" s="71" t="e">
        <f t="shared" si="1"/>
        <v>#N/A</v>
      </c>
      <c r="I509" s="73"/>
      <c r="J509" s="73"/>
      <c r="K509" s="73"/>
    </row>
    <row r="510" spans="1:11" ht="14.25">
      <c r="A510" s="73"/>
      <c r="B510" s="73"/>
      <c r="C510" s="73"/>
      <c r="D510" s="73"/>
      <c r="E510" s="73"/>
      <c r="F510" s="73"/>
      <c r="G510" s="73"/>
      <c r="H510" s="71" t="e">
        <f t="shared" si="1"/>
        <v>#N/A</v>
      </c>
      <c r="I510" s="73"/>
      <c r="J510" s="73"/>
      <c r="K510" s="73"/>
    </row>
    <row r="511" spans="1:11" ht="14.25">
      <c r="A511" s="73"/>
      <c r="B511" s="73"/>
      <c r="C511" s="73"/>
      <c r="D511" s="73"/>
      <c r="E511" s="73"/>
      <c r="F511" s="73"/>
      <c r="G511" s="73"/>
      <c r="H511" s="71" t="e">
        <f t="shared" si="1"/>
        <v>#N/A</v>
      </c>
      <c r="I511" s="73"/>
      <c r="J511" s="73"/>
      <c r="K511" s="73"/>
    </row>
    <row r="512" spans="1:11" ht="14.25">
      <c r="A512" s="73"/>
      <c r="B512" s="73"/>
      <c r="C512" s="73"/>
      <c r="D512" s="73"/>
      <c r="E512" s="73"/>
      <c r="F512" s="73"/>
      <c r="G512" s="73"/>
      <c r="H512" s="71" t="e">
        <f t="shared" si="1"/>
        <v>#N/A</v>
      </c>
      <c r="I512" s="73"/>
      <c r="J512" s="73"/>
      <c r="K512" s="73"/>
    </row>
    <row r="513" spans="1:11" ht="14.25">
      <c r="A513" s="73"/>
      <c r="B513" s="73"/>
      <c r="C513" s="73"/>
      <c r="D513" s="73"/>
      <c r="E513" s="73"/>
      <c r="F513" s="73"/>
      <c r="G513" s="73"/>
      <c r="H513" s="71" t="e">
        <f t="shared" si="1"/>
        <v>#N/A</v>
      </c>
      <c r="I513" s="73"/>
      <c r="J513" s="73"/>
      <c r="K513" s="73"/>
    </row>
    <row r="514" spans="1:11" ht="14.25">
      <c r="A514" s="73"/>
      <c r="B514" s="73"/>
      <c r="C514" s="73"/>
      <c r="D514" s="73"/>
      <c r="E514" s="73"/>
      <c r="F514" s="73"/>
      <c r="G514" s="73"/>
      <c r="H514" s="71" t="e">
        <f t="shared" si="1"/>
        <v>#N/A</v>
      </c>
      <c r="I514" s="73"/>
      <c r="J514" s="73"/>
      <c r="K514" s="73"/>
    </row>
    <row r="515" spans="1:11" ht="14.25">
      <c r="A515" s="73"/>
      <c r="B515" s="73"/>
      <c r="C515" s="73"/>
      <c r="D515" s="73"/>
      <c r="E515" s="73"/>
      <c r="F515" s="73"/>
      <c r="G515" s="73"/>
      <c r="H515" s="71" t="e">
        <f t="shared" si="1"/>
        <v>#N/A</v>
      </c>
      <c r="I515" s="73"/>
      <c r="J515" s="73"/>
      <c r="K515" s="73"/>
    </row>
    <row r="516" spans="1:11" ht="14.25">
      <c r="A516" s="73"/>
      <c r="B516" s="73"/>
      <c r="C516" s="73"/>
      <c r="D516" s="73"/>
      <c r="E516" s="73"/>
      <c r="F516" s="73"/>
      <c r="G516" s="73"/>
      <c r="H516" s="71" t="e">
        <f t="shared" si="1"/>
        <v>#N/A</v>
      </c>
      <c r="I516" s="73"/>
      <c r="J516" s="73"/>
      <c r="K516" s="73"/>
    </row>
    <row r="517" spans="1:11" ht="14.25">
      <c r="A517" s="73"/>
      <c r="B517" s="73"/>
      <c r="C517" s="73"/>
      <c r="D517" s="73"/>
      <c r="E517" s="73"/>
      <c r="F517" s="73"/>
      <c r="G517" s="73"/>
      <c r="H517" s="71" t="e">
        <f t="shared" si="1"/>
        <v>#N/A</v>
      </c>
      <c r="I517" s="73"/>
      <c r="J517" s="73"/>
      <c r="K517" s="73"/>
    </row>
    <row r="518" spans="1:11" ht="14.25">
      <c r="A518" s="73"/>
      <c r="B518" s="73"/>
      <c r="C518" s="73"/>
      <c r="D518" s="73"/>
      <c r="E518" s="73"/>
      <c r="F518" s="73"/>
      <c r="G518" s="73"/>
      <c r="H518" s="71" t="e">
        <f t="shared" si="1"/>
        <v>#N/A</v>
      </c>
      <c r="I518" s="73"/>
      <c r="J518" s="73"/>
      <c r="K518" s="73"/>
    </row>
    <row r="519" spans="1:11" ht="14.25">
      <c r="A519" s="73"/>
      <c r="B519" s="73"/>
      <c r="C519" s="73"/>
      <c r="D519" s="73"/>
      <c r="E519" s="73"/>
      <c r="F519" s="73"/>
      <c r="G519" s="73"/>
      <c r="H519" s="71" t="e">
        <f t="shared" si="1"/>
        <v>#N/A</v>
      </c>
      <c r="I519" s="73"/>
      <c r="J519" s="73"/>
      <c r="K519" s="73"/>
    </row>
    <row r="520" spans="1:11" ht="14.25">
      <c r="A520" s="73"/>
      <c r="B520" s="73"/>
      <c r="C520" s="73"/>
      <c r="D520" s="73"/>
      <c r="E520" s="73"/>
      <c r="F520" s="73"/>
      <c r="G520" s="73"/>
      <c r="H520" s="71" t="e">
        <f t="shared" ref="H520:H603" si="2">LOOKUP(I520,$I$1:$I$8,$H$1:$H$8)</f>
        <v>#N/A</v>
      </c>
      <c r="I520" s="73"/>
      <c r="J520" s="73"/>
      <c r="K520" s="73"/>
    </row>
    <row r="521" spans="1:11" ht="14.25">
      <c r="A521" s="73"/>
      <c r="B521" s="73"/>
      <c r="C521" s="73"/>
      <c r="D521" s="73"/>
      <c r="E521" s="73"/>
      <c r="F521" s="73"/>
      <c r="G521" s="73"/>
      <c r="H521" s="71" t="e">
        <f t="shared" si="2"/>
        <v>#N/A</v>
      </c>
      <c r="I521" s="73"/>
      <c r="J521" s="73"/>
      <c r="K521" s="73"/>
    </row>
    <row r="522" spans="1:11" ht="14.25">
      <c r="A522" s="73"/>
      <c r="B522" s="73"/>
      <c r="C522" s="73"/>
      <c r="D522" s="73"/>
      <c r="E522" s="73"/>
      <c r="F522" s="73"/>
      <c r="G522" s="73"/>
      <c r="H522" s="71" t="e">
        <f t="shared" si="2"/>
        <v>#N/A</v>
      </c>
      <c r="I522" s="73"/>
      <c r="J522" s="73"/>
      <c r="K522" s="73"/>
    </row>
    <row r="523" spans="1:11" ht="14.25">
      <c r="A523" s="73"/>
      <c r="B523" s="73"/>
      <c r="C523" s="73"/>
      <c r="D523" s="73"/>
      <c r="E523" s="73"/>
      <c r="F523" s="73"/>
      <c r="G523" s="73"/>
      <c r="H523" s="71" t="e">
        <f t="shared" si="2"/>
        <v>#N/A</v>
      </c>
      <c r="I523" s="73"/>
      <c r="J523" s="73"/>
      <c r="K523" s="73"/>
    </row>
    <row r="524" spans="1:11" ht="14.25">
      <c r="A524" s="73"/>
      <c r="B524" s="73"/>
      <c r="C524" s="73"/>
      <c r="D524" s="73"/>
      <c r="E524" s="73"/>
      <c r="F524" s="73"/>
      <c r="G524" s="73"/>
      <c r="H524" s="71" t="e">
        <f t="shared" si="2"/>
        <v>#N/A</v>
      </c>
      <c r="I524" s="73"/>
      <c r="J524" s="73"/>
      <c r="K524" s="73"/>
    </row>
    <row r="525" spans="1:11" ht="14.25">
      <c r="A525" s="73"/>
      <c r="B525" s="73"/>
      <c r="C525" s="73"/>
      <c r="D525" s="73"/>
      <c r="E525" s="73"/>
      <c r="F525" s="73"/>
      <c r="G525" s="73"/>
      <c r="H525" s="71" t="e">
        <f t="shared" si="2"/>
        <v>#N/A</v>
      </c>
      <c r="I525" s="73"/>
      <c r="J525" s="73"/>
      <c r="K525" s="73"/>
    </row>
    <row r="526" spans="1:11" ht="14.25">
      <c r="A526" s="73"/>
      <c r="B526" s="73"/>
      <c r="C526" s="73"/>
      <c r="D526" s="73"/>
      <c r="E526" s="73"/>
      <c r="F526" s="73"/>
      <c r="G526" s="73"/>
      <c r="H526" s="71" t="e">
        <f t="shared" si="2"/>
        <v>#N/A</v>
      </c>
      <c r="I526" s="73"/>
      <c r="J526" s="73"/>
      <c r="K526" s="73"/>
    </row>
    <row r="527" spans="1:11" ht="14.25">
      <c r="A527" s="73"/>
      <c r="B527" s="73"/>
      <c r="C527" s="73"/>
      <c r="D527" s="73"/>
      <c r="E527" s="73"/>
      <c r="F527" s="73"/>
      <c r="G527" s="73"/>
      <c r="H527" s="71" t="e">
        <f t="shared" si="2"/>
        <v>#N/A</v>
      </c>
      <c r="I527" s="73"/>
      <c r="J527" s="73"/>
      <c r="K527" s="73"/>
    </row>
    <row r="528" spans="1:11" ht="14.25">
      <c r="A528" s="73"/>
      <c r="B528" s="73"/>
      <c r="C528" s="73"/>
      <c r="D528" s="73"/>
      <c r="E528" s="73"/>
      <c r="F528" s="73"/>
      <c r="G528" s="73"/>
      <c r="H528" s="71" t="e">
        <f t="shared" si="2"/>
        <v>#N/A</v>
      </c>
      <c r="I528" s="73"/>
      <c r="J528" s="73"/>
      <c r="K528" s="73"/>
    </row>
    <row r="529" spans="1:11" ht="14.25">
      <c r="A529" s="73"/>
      <c r="B529" s="73"/>
      <c r="C529" s="73"/>
      <c r="D529" s="73"/>
      <c r="E529" s="73"/>
      <c r="F529" s="73"/>
      <c r="G529" s="73"/>
      <c r="H529" s="71" t="e">
        <f t="shared" si="2"/>
        <v>#N/A</v>
      </c>
      <c r="I529" s="73"/>
      <c r="J529" s="73"/>
      <c r="K529" s="73"/>
    </row>
    <row r="530" spans="1:11" ht="14.25">
      <c r="A530" s="73"/>
      <c r="B530" s="73"/>
      <c r="C530" s="73"/>
      <c r="D530" s="73"/>
      <c r="E530" s="73"/>
      <c r="F530" s="73"/>
      <c r="G530" s="73"/>
      <c r="H530" s="71" t="e">
        <f t="shared" si="2"/>
        <v>#N/A</v>
      </c>
      <c r="I530" s="73"/>
      <c r="J530" s="73"/>
      <c r="K530" s="73"/>
    </row>
    <row r="531" spans="1:11" ht="14.25">
      <c r="A531" s="73"/>
      <c r="B531" s="73"/>
      <c r="C531" s="73"/>
      <c r="D531" s="73"/>
      <c r="E531" s="73"/>
      <c r="F531" s="73"/>
      <c r="G531" s="73"/>
      <c r="H531" s="71" t="e">
        <f t="shared" si="2"/>
        <v>#N/A</v>
      </c>
      <c r="I531" s="73"/>
      <c r="J531" s="73"/>
      <c r="K531" s="73"/>
    </row>
    <row r="532" spans="1:11" ht="14.25">
      <c r="A532" s="73"/>
      <c r="B532" s="73"/>
      <c r="C532" s="73"/>
      <c r="D532" s="73"/>
      <c r="E532" s="73"/>
      <c r="F532" s="73"/>
      <c r="G532" s="73"/>
      <c r="H532" s="71" t="e">
        <f t="shared" si="2"/>
        <v>#N/A</v>
      </c>
      <c r="I532" s="73"/>
      <c r="J532" s="73"/>
      <c r="K532" s="73"/>
    </row>
    <row r="533" spans="1:11" ht="14.25">
      <c r="A533" s="73"/>
      <c r="B533" s="73"/>
      <c r="C533" s="73"/>
      <c r="D533" s="73"/>
      <c r="E533" s="73"/>
      <c r="F533" s="73"/>
      <c r="G533" s="73"/>
      <c r="H533" s="71" t="e">
        <f t="shared" si="2"/>
        <v>#N/A</v>
      </c>
      <c r="I533" s="73"/>
      <c r="J533" s="73"/>
      <c r="K533" s="73"/>
    </row>
    <row r="534" spans="1:11" ht="14.25">
      <c r="A534" s="73"/>
      <c r="B534" s="73"/>
      <c r="C534" s="73"/>
      <c r="D534" s="73"/>
      <c r="E534" s="73"/>
      <c r="F534" s="73"/>
      <c r="G534" s="73"/>
      <c r="H534" s="71" t="e">
        <f t="shared" si="2"/>
        <v>#N/A</v>
      </c>
      <c r="I534" s="73"/>
      <c r="J534" s="73"/>
      <c r="K534" s="73"/>
    </row>
    <row r="535" spans="1:11" ht="14.25">
      <c r="A535" s="73"/>
      <c r="B535" s="73"/>
      <c r="C535" s="73"/>
      <c r="D535" s="73"/>
      <c r="E535" s="73"/>
      <c r="F535" s="73"/>
      <c r="G535" s="73"/>
      <c r="H535" s="71" t="e">
        <f t="shared" si="2"/>
        <v>#N/A</v>
      </c>
      <c r="I535" s="73"/>
      <c r="J535" s="73"/>
      <c r="K535" s="73"/>
    </row>
    <row r="536" spans="1:11" ht="14.25">
      <c r="A536" s="73"/>
      <c r="B536" s="73"/>
      <c r="C536" s="73"/>
      <c r="D536" s="73"/>
      <c r="E536" s="73"/>
      <c r="F536" s="73"/>
      <c r="G536" s="73"/>
      <c r="H536" s="71" t="e">
        <f t="shared" si="2"/>
        <v>#N/A</v>
      </c>
      <c r="I536" s="73"/>
      <c r="J536" s="73"/>
      <c r="K536" s="73"/>
    </row>
    <row r="537" spans="1:11" ht="14.25">
      <c r="A537" s="73"/>
      <c r="B537" s="73"/>
      <c r="C537" s="73"/>
      <c r="D537" s="73"/>
      <c r="E537" s="73"/>
      <c r="F537" s="73"/>
      <c r="G537" s="73"/>
      <c r="H537" s="71" t="e">
        <f t="shared" si="2"/>
        <v>#N/A</v>
      </c>
      <c r="I537" s="73"/>
      <c r="J537" s="73"/>
      <c r="K537" s="73"/>
    </row>
    <row r="538" spans="1:11" ht="14.25">
      <c r="A538" s="73"/>
      <c r="B538" s="73"/>
      <c r="C538" s="73"/>
      <c r="D538" s="73"/>
      <c r="E538" s="73"/>
      <c r="F538" s="73"/>
      <c r="G538" s="73"/>
      <c r="H538" s="71" t="e">
        <f t="shared" si="2"/>
        <v>#N/A</v>
      </c>
      <c r="I538" s="73"/>
      <c r="J538" s="73"/>
      <c r="K538" s="73"/>
    </row>
    <row r="539" spans="1:11" ht="14.25">
      <c r="A539" s="73"/>
      <c r="B539" s="73"/>
      <c r="C539" s="73"/>
      <c r="D539" s="73"/>
      <c r="E539" s="73"/>
      <c r="F539" s="73"/>
      <c r="G539" s="73"/>
      <c r="H539" s="71" t="e">
        <f t="shared" si="2"/>
        <v>#N/A</v>
      </c>
      <c r="I539" s="73"/>
      <c r="J539" s="73"/>
      <c r="K539" s="73"/>
    </row>
    <row r="540" spans="1:11" ht="14.25">
      <c r="A540" s="73"/>
      <c r="B540" s="73"/>
      <c r="C540" s="73"/>
      <c r="D540" s="73"/>
      <c r="E540" s="73"/>
      <c r="F540" s="73"/>
      <c r="G540" s="73"/>
      <c r="H540" s="71" t="e">
        <f t="shared" si="2"/>
        <v>#N/A</v>
      </c>
      <c r="I540" s="73"/>
      <c r="J540" s="73"/>
      <c r="K540" s="73"/>
    </row>
    <row r="541" spans="1:11" ht="14.25">
      <c r="A541" s="73"/>
      <c r="B541" s="73"/>
      <c r="C541" s="73"/>
      <c r="D541" s="73"/>
      <c r="E541" s="73"/>
      <c r="F541" s="73"/>
      <c r="G541" s="73"/>
      <c r="H541" s="71" t="e">
        <f t="shared" si="2"/>
        <v>#N/A</v>
      </c>
      <c r="I541" s="73"/>
      <c r="J541" s="73"/>
      <c r="K541" s="73"/>
    </row>
    <row r="542" spans="1:11" ht="14.25">
      <c r="A542" s="73"/>
      <c r="B542" s="73"/>
      <c r="C542" s="73"/>
      <c r="D542" s="73"/>
      <c r="E542" s="73"/>
      <c r="F542" s="73"/>
      <c r="G542" s="73"/>
      <c r="H542" s="71" t="e">
        <f t="shared" si="2"/>
        <v>#N/A</v>
      </c>
      <c r="I542" s="73"/>
      <c r="J542" s="73"/>
      <c r="K542" s="73"/>
    </row>
    <row r="543" spans="1:11" ht="14.25">
      <c r="A543" s="73"/>
      <c r="B543" s="73"/>
      <c r="C543" s="73"/>
      <c r="D543" s="73"/>
      <c r="E543" s="73"/>
      <c r="F543" s="73"/>
      <c r="G543" s="73"/>
      <c r="H543" s="71" t="e">
        <f t="shared" si="2"/>
        <v>#N/A</v>
      </c>
      <c r="I543" s="73"/>
      <c r="J543" s="73"/>
      <c r="K543" s="73"/>
    </row>
    <row r="544" spans="1:11" ht="14.25">
      <c r="A544" s="73"/>
      <c r="B544" s="73"/>
      <c r="C544" s="73"/>
      <c r="D544" s="73"/>
      <c r="E544" s="73"/>
      <c r="F544" s="73"/>
      <c r="G544" s="73"/>
      <c r="H544" s="71" t="e">
        <f t="shared" si="2"/>
        <v>#N/A</v>
      </c>
      <c r="I544" s="73"/>
      <c r="J544" s="73"/>
      <c r="K544" s="73"/>
    </row>
    <row r="545" spans="1:11" ht="14.25">
      <c r="A545" s="73"/>
      <c r="B545" s="73"/>
      <c r="C545" s="73"/>
      <c r="D545" s="73"/>
      <c r="E545" s="73"/>
      <c r="F545" s="73"/>
      <c r="G545" s="73"/>
      <c r="H545" s="71" t="e">
        <f t="shared" si="2"/>
        <v>#N/A</v>
      </c>
      <c r="I545" s="73"/>
      <c r="J545" s="73"/>
      <c r="K545" s="73"/>
    </row>
    <row r="546" spans="1:11" ht="14.25">
      <c r="A546" s="73"/>
      <c r="B546" s="73"/>
      <c r="C546" s="73"/>
      <c r="D546" s="73"/>
      <c r="E546" s="73"/>
      <c r="F546" s="73"/>
      <c r="G546" s="73"/>
      <c r="H546" s="71" t="e">
        <f t="shared" si="2"/>
        <v>#N/A</v>
      </c>
      <c r="I546" s="73"/>
      <c r="J546" s="73"/>
      <c r="K546" s="73"/>
    </row>
    <row r="547" spans="1:11" ht="14.25">
      <c r="A547" s="73"/>
      <c r="B547" s="73"/>
      <c r="C547" s="73"/>
      <c r="D547" s="73"/>
      <c r="E547" s="73"/>
      <c r="F547" s="73"/>
      <c r="G547" s="73"/>
      <c r="H547" s="71" t="e">
        <f t="shared" si="2"/>
        <v>#N/A</v>
      </c>
      <c r="I547" s="73"/>
      <c r="J547" s="73"/>
      <c r="K547" s="73"/>
    </row>
    <row r="548" spans="1:11" ht="14.25">
      <c r="A548" s="73"/>
      <c r="B548" s="73"/>
      <c r="C548" s="73"/>
      <c r="D548" s="73"/>
      <c r="E548" s="73"/>
      <c r="F548" s="73"/>
      <c r="G548" s="73"/>
      <c r="H548" s="71" t="e">
        <f t="shared" si="2"/>
        <v>#N/A</v>
      </c>
      <c r="I548" s="73"/>
      <c r="J548" s="73"/>
      <c r="K548" s="73"/>
    </row>
    <row r="549" spans="1:11" ht="14.25">
      <c r="A549" s="73"/>
      <c r="B549" s="73"/>
      <c r="C549" s="73"/>
      <c r="D549" s="73"/>
      <c r="E549" s="73"/>
      <c r="F549" s="73"/>
      <c r="G549" s="73"/>
      <c r="H549" s="71" t="e">
        <f t="shared" si="2"/>
        <v>#N/A</v>
      </c>
      <c r="I549" s="73"/>
      <c r="J549" s="73"/>
      <c r="K549" s="73"/>
    </row>
    <row r="550" spans="1:11" ht="14.25">
      <c r="A550" s="73"/>
      <c r="B550" s="73"/>
      <c r="C550" s="73"/>
      <c r="D550" s="73"/>
      <c r="E550" s="73"/>
      <c r="F550" s="73"/>
      <c r="G550" s="73"/>
      <c r="H550" s="71" t="e">
        <f t="shared" si="2"/>
        <v>#N/A</v>
      </c>
      <c r="I550" s="73"/>
      <c r="J550" s="73"/>
      <c r="K550" s="73"/>
    </row>
    <row r="551" spans="1:11" ht="14.25">
      <c r="A551" s="73"/>
      <c r="B551" s="73"/>
      <c r="C551" s="73"/>
      <c r="D551" s="73"/>
      <c r="E551" s="73"/>
      <c r="F551" s="73"/>
      <c r="G551" s="73"/>
      <c r="H551" s="71" t="e">
        <f t="shared" si="2"/>
        <v>#N/A</v>
      </c>
      <c r="I551" s="73"/>
      <c r="J551" s="73"/>
      <c r="K551" s="73"/>
    </row>
    <row r="552" spans="1:11" ht="14.25">
      <c r="A552" s="73"/>
      <c r="B552" s="73"/>
      <c r="C552" s="73"/>
      <c r="D552" s="73"/>
      <c r="E552" s="73"/>
      <c r="F552" s="73"/>
      <c r="G552" s="73"/>
      <c r="H552" s="71" t="e">
        <f t="shared" si="2"/>
        <v>#N/A</v>
      </c>
      <c r="I552" s="73"/>
      <c r="J552" s="73"/>
      <c r="K552" s="73"/>
    </row>
    <row r="553" spans="1:11" ht="14.25">
      <c r="A553" s="73"/>
      <c r="B553" s="73"/>
      <c r="C553" s="73"/>
      <c r="D553" s="73"/>
      <c r="E553" s="73"/>
      <c r="F553" s="73"/>
      <c r="G553" s="73"/>
      <c r="H553" s="71" t="e">
        <f t="shared" si="2"/>
        <v>#N/A</v>
      </c>
      <c r="I553" s="73"/>
      <c r="J553" s="73"/>
      <c r="K553" s="73"/>
    </row>
    <row r="554" spans="1:11" ht="14.25">
      <c r="A554" s="73"/>
      <c r="B554" s="73"/>
      <c r="C554" s="73"/>
      <c r="D554" s="73"/>
      <c r="E554" s="73"/>
      <c r="F554" s="73"/>
      <c r="G554" s="73"/>
      <c r="H554" s="71" t="e">
        <f t="shared" si="2"/>
        <v>#N/A</v>
      </c>
      <c r="I554" s="73"/>
      <c r="J554" s="73"/>
      <c r="K554" s="73"/>
    </row>
    <row r="555" spans="1:11" ht="14.25">
      <c r="A555" s="73"/>
      <c r="B555" s="73"/>
      <c r="C555" s="73"/>
      <c r="D555" s="73"/>
      <c r="E555" s="73"/>
      <c r="F555" s="73"/>
      <c r="G555" s="73"/>
      <c r="H555" s="71" t="e">
        <f t="shared" si="2"/>
        <v>#N/A</v>
      </c>
      <c r="I555" s="73"/>
      <c r="J555" s="73"/>
      <c r="K555" s="73"/>
    </row>
    <row r="556" spans="1:11" ht="14.25">
      <c r="A556" s="73"/>
      <c r="B556" s="73"/>
      <c r="C556" s="73"/>
      <c r="D556" s="73"/>
      <c r="E556" s="73"/>
      <c r="F556" s="73"/>
      <c r="G556" s="73"/>
      <c r="H556" s="71" t="e">
        <f t="shared" si="2"/>
        <v>#N/A</v>
      </c>
      <c r="I556" s="73"/>
      <c r="J556" s="73"/>
      <c r="K556" s="73"/>
    </row>
    <row r="557" spans="1:11" ht="14.25">
      <c r="A557" s="73"/>
      <c r="B557" s="73"/>
      <c r="C557" s="73"/>
      <c r="D557" s="73"/>
      <c r="E557" s="73"/>
      <c r="F557" s="73"/>
      <c r="G557" s="73"/>
      <c r="H557" s="71" t="e">
        <f t="shared" si="2"/>
        <v>#N/A</v>
      </c>
      <c r="I557" s="73"/>
      <c r="J557" s="73"/>
      <c r="K557" s="73"/>
    </row>
    <row r="558" spans="1:11" ht="14.25">
      <c r="A558" s="73"/>
      <c r="B558" s="73"/>
      <c r="C558" s="73"/>
      <c r="D558" s="73"/>
      <c r="E558" s="73"/>
      <c r="F558" s="73"/>
      <c r="G558" s="73"/>
      <c r="H558" s="71" t="e">
        <f t="shared" si="2"/>
        <v>#N/A</v>
      </c>
      <c r="I558" s="73"/>
      <c r="J558" s="73"/>
      <c r="K558" s="73"/>
    </row>
    <row r="559" spans="1:11" ht="14.25">
      <c r="A559" s="73"/>
      <c r="B559" s="73"/>
      <c r="C559" s="73"/>
      <c r="D559" s="73"/>
      <c r="E559" s="73"/>
      <c r="F559" s="73"/>
      <c r="G559" s="73"/>
      <c r="H559" s="71" t="e">
        <f t="shared" si="2"/>
        <v>#N/A</v>
      </c>
      <c r="I559" s="73"/>
      <c r="J559" s="73"/>
      <c r="K559" s="73"/>
    </row>
    <row r="560" spans="1:11" ht="14.25">
      <c r="A560" s="73"/>
      <c r="B560" s="73"/>
      <c r="C560" s="73"/>
      <c r="D560" s="73"/>
      <c r="E560" s="73"/>
      <c r="F560" s="73"/>
      <c r="G560" s="73"/>
      <c r="H560" s="71" t="e">
        <f t="shared" si="2"/>
        <v>#N/A</v>
      </c>
      <c r="I560" s="73"/>
      <c r="J560" s="73"/>
      <c r="K560" s="73"/>
    </row>
    <row r="561" spans="1:11" ht="14.25">
      <c r="A561" s="73"/>
      <c r="B561" s="73"/>
      <c r="C561" s="73"/>
      <c r="D561" s="73"/>
      <c r="E561" s="73"/>
      <c r="F561" s="73"/>
      <c r="G561" s="73"/>
      <c r="H561" s="71" t="e">
        <f t="shared" si="2"/>
        <v>#N/A</v>
      </c>
      <c r="I561" s="73"/>
      <c r="J561" s="73"/>
      <c r="K561" s="73"/>
    </row>
    <row r="562" spans="1:11" ht="14.25">
      <c r="A562" s="73"/>
      <c r="B562" s="73"/>
      <c r="C562" s="73"/>
      <c r="D562" s="73"/>
      <c r="E562" s="73"/>
      <c r="F562" s="73"/>
      <c r="G562" s="73"/>
      <c r="H562" s="71" t="e">
        <f t="shared" si="2"/>
        <v>#N/A</v>
      </c>
      <c r="I562" s="73"/>
      <c r="J562" s="73"/>
      <c r="K562" s="73"/>
    </row>
    <row r="563" spans="1:11" ht="14.25">
      <c r="A563" s="73"/>
      <c r="B563" s="73"/>
      <c r="C563" s="73"/>
      <c r="D563" s="73"/>
      <c r="E563" s="73"/>
      <c r="F563" s="73"/>
      <c r="G563" s="73"/>
      <c r="H563" s="71" t="e">
        <f t="shared" si="2"/>
        <v>#N/A</v>
      </c>
      <c r="I563" s="73"/>
      <c r="J563" s="73"/>
      <c r="K563" s="73"/>
    </row>
    <row r="564" spans="1:11" ht="14.25">
      <c r="A564" s="73"/>
      <c r="B564" s="73"/>
      <c r="C564" s="73"/>
      <c r="D564" s="73"/>
      <c r="E564" s="73"/>
      <c r="F564" s="73"/>
      <c r="G564" s="73"/>
      <c r="H564" s="71" t="e">
        <f t="shared" si="2"/>
        <v>#N/A</v>
      </c>
      <c r="I564" s="73"/>
      <c r="J564" s="73"/>
      <c r="K564" s="73"/>
    </row>
    <row r="565" spans="1:11" ht="14.25">
      <c r="A565" s="73"/>
      <c r="B565" s="73"/>
      <c r="C565" s="73"/>
      <c r="D565" s="73"/>
      <c r="E565" s="73"/>
      <c r="F565" s="73"/>
      <c r="G565" s="73"/>
      <c r="H565" s="71" t="e">
        <f t="shared" si="2"/>
        <v>#N/A</v>
      </c>
      <c r="I565" s="73"/>
      <c r="J565" s="73"/>
      <c r="K565" s="73"/>
    </row>
    <row r="566" spans="1:11" ht="14.25">
      <c r="A566" s="73"/>
      <c r="B566" s="73"/>
      <c r="C566" s="73"/>
      <c r="D566" s="73"/>
      <c r="E566" s="73"/>
      <c r="F566" s="73"/>
      <c r="G566" s="73"/>
      <c r="H566" s="71" t="e">
        <f t="shared" si="2"/>
        <v>#N/A</v>
      </c>
      <c r="I566" s="73"/>
      <c r="J566" s="73"/>
      <c r="K566" s="73"/>
    </row>
    <row r="567" spans="1:11" ht="14.25">
      <c r="A567" s="73"/>
      <c r="B567" s="73"/>
      <c r="C567" s="73"/>
      <c r="D567" s="73"/>
      <c r="E567" s="73"/>
      <c r="F567" s="73"/>
      <c r="G567" s="73"/>
      <c r="H567" s="71" t="e">
        <f t="shared" si="2"/>
        <v>#N/A</v>
      </c>
      <c r="I567" s="73"/>
      <c r="J567" s="73"/>
      <c r="K567" s="73"/>
    </row>
    <row r="568" spans="1:11" ht="14.25">
      <c r="A568" s="73"/>
      <c r="B568" s="73"/>
      <c r="C568" s="73"/>
      <c r="D568" s="73"/>
      <c r="E568" s="73"/>
      <c r="F568" s="73"/>
      <c r="G568" s="73"/>
      <c r="H568" s="71" t="e">
        <f t="shared" si="2"/>
        <v>#N/A</v>
      </c>
      <c r="I568" s="73"/>
      <c r="J568" s="73"/>
      <c r="K568" s="73"/>
    </row>
    <row r="569" spans="1:11" ht="14.25">
      <c r="A569" s="73"/>
      <c r="B569" s="73"/>
      <c r="C569" s="73"/>
      <c r="D569" s="73"/>
      <c r="E569" s="73"/>
      <c r="F569" s="73"/>
      <c r="G569" s="73"/>
      <c r="H569" s="71" t="e">
        <f t="shared" si="2"/>
        <v>#N/A</v>
      </c>
      <c r="I569" s="73"/>
      <c r="J569" s="73"/>
      <c r="K569" s="73"/>
    </row>
    <row r="570" spans="1:11" ht="14.25">
      <c r="A570" s="73"/>
      <c r="B570" s="73"/>
      <c r="C570" s="73"/>
      <c r="D570" s="73"/>
      <c r="E570" s="73"/>
      <c r="F570" s="73"/>
      <c r="G570" s="73"/>
      <c r="H570" s="71" t="e">
        <f t="shared" si="2"/>
        <v>#N/A</v>
      </c>
      <c r="I570" s="73"/>
      <c r="J570" s="73"/>
      <c r="K570" s="73"/>
    </row>
    <row r="571" spans="1:11" ht="14.25">
      <c r="A571" s="73"/>
      <c r="B571" s="73"/>
      <c r="C571" s="73"/>
      <c r="D571" s="73"/>
      <c r="E571" s="73"/>
      <c r="F571" s="73"/>
      <c r="G571" s="73"/>
      <c r="H571" s="71" t="e">
        <f t="shared" si="2"/>
        <v>#N/A</v>
      </c>
      <c r="I571" s="73"/>
      <c r="J571" s="73"/>
      <c r="K571" s="73"/>
    </row>
    <row r="572" spans="1:11" ht="14.25">
      <c r="A572" s="73"/>
      <c r="B572" s="73"/>
      <c r="C572" s="73"/>
      <c r="D572" s="73"/>
      <c r="E572" s="73"/>
      <c r="F572" s="73"/>
      <c r="G572" s="73"/>
      <c r="H572" s="71" t="e">
        <f t="shared" si="2"/>
        <v>#N/A</v>
      </c>
      <c r="I572" s="73"/>
      <c r="J572" s="73"/>
      <c r="K572" s="73"/>
    </row>
    <row r="573" spans="1:11" ht="14.25">
      <c r="A573" s="73"/>
      <c r="B573" s="73"/>
      <c r="C573" s="73"/>
      <c r="D573" s="73"/>
      <c r="E573" s="73"/>
      <c r="F573" s="73"/>
      <c r="G573" s="73"/>
      <c r="H573" s="71" t="e">
        <f t="shared" si="2"/>
        <v>#N/A</v>
      </c>
      <c r="I573" s="73"/>
      <c r="J573" s="73"/>
      <c r="K573" s="73"/>
    </row>
    <row r="574" spans="1:11" ht="14.25">
      <c r="A574" s="73"/>
      <c r="B574" s="73"/>
      <c r="C574" s="73"/>
      <c r="D574" s="73"/>
      <c r="E574" s="73"/>
      <c r="F574" s="73"/>
      <c r="G574" s="73"/>
      <c r="H574" s="71" t="e">
        <f t="shared" si="2"/>
        <v>#N/A</v>
      </c>
      <c r="I574" s="73"/>
      <c r="J574" s="73"/>
      <c r="K574" s="73"/>
    </row>
    <row r="575" spans="1:11" ht="14.25">
      <c r="A575" s="73"/>
      <c r="B575" s="73"/>
      <c r="C575" s="73"/>
      <c r="D575" s="73"/>
      <c r="E575" s="73"/>
      <c r="F575" s="73"/>
      <c r="G575" s="73"/>
      <c r="H575" s="71" t="e">
        <f t="shared" si="2"/>
        <v>#N/A</v>
      </c>
      <c r="I575" s="73"/>
      <c r="J575" s="73"/>
      <c r="K575" s="73"/>
    </row>
    <row r="576" spans="1:11" ht="14.25">
      <c r="A576" s="73"/>
      <c r="B576" s="73"/>
      <c r="C576" s="73"/>
      <c r="D576" s="73"/>
      <c r="E576" s="73"/>
      <c r="F576" s="73"/>
      <c r="G576" s="73"/>
      <c r="H576" s="71" t="e">
        <f t="shared" si="2"/>
        <v>#N/A</v>
      </c>
      <c r="I576" s="73"/>
      <c r="J576" s="73"/>
      <c r="K576" s="73"/>
    </row>
    <row r="577" spans="1:11" ht="14.25">
      <c r="A577" s="73"/>
      <c r="B577" s="73"/>
      <c r="C577" s="73"/>
      <c r="D577" s="73"/>
      <c r="E577" s="73"/>
      <c r="F577" s="73"/>
      <c r="G577" s="73"/>
      <c r="H577" s="71" t="e">
        <f t="shared" si="2"/>
        <v>#N/A</v>
      </c>
      <c r="I577" s="73"/>
      <c r="J577" s="73"/>
      <c r="K577" s="73"/>
    </row>
    <row r="578" spans="1:11" ht="14.25">
      <c r="A578" s="73"/>
      <c r="B578" s="73"/>
      <c r="C578" s="73"/>
      <c r="D578" s="73"/>
      <c r="E578" s="73"/>
      <c r="F578" s="73"/>
      <c r="G578" s="73"/>
      <c r="H578" s="71" t="e">
        <f t="shared" si="2"/>
        <v>#N/A</v>
      </c>
      <c r="I578" s="73"/>
      <c r="J578" s="73"/>
      <c r="K578" s="73"/>
    </row>
    <row r="579" spans="1:11" ht="14.25">
      <c r="A579" s="73"/>
      <c r="B579" s="73"/>
      <c r="C579" s="73"/>
      <c r="D579" s="73"/>
      <c r="E579" s="73"/>
      <c r="F579" s="73"/>
      <c r="G579" s="73"/>
      <c r="H579" s="71" t="e">
        <f t="shared" si="2"/>
        <v>#N/A</v>
      </c>
      <c r="I579" s="73"/>
      <c r="J579" s="73"/>
      <c r="K579" s="73"/>
    </row>
    <row r="580" spans="1:11" ht="14.25">
      <c r="A580" s="73"/>
      <c r="B580" s="73"/>
      <c r="C580" s="73"/>
      <c r="D580" s="73"/>
      <c r="E580" s="73"/>
      <c r="F580" s="73"/>
      <c r="G580" s="73"/>
      <c r="H580" s="71" t="e">
        <f t="shared" si="2"/>
        <v>#N/A</v>
      </c>
      <c r="I580" s="73"/>
      <c r="J580" s="73"/>
      <c r="K580" s="73"/>
    </row>
    <row r="581" spans="1:11" ht="14.25">
      <c r="A581" s="73"/>
      <c r="B581" s="73"/>
      <c r="C581" s="73"/>
      <c r="D581" s="73"/>
      <c r="E581" s="73"/>
      <c r="F581" s="73"/>
      <c r="G581" s="73"/>
      <c r="H581" s="71" t="e">
        <f t="shared" si="2"/>
        <v>#N/A</v>
      </c>
      <c r="I581" s="73"/>
      <c r="J581" s="73"/>
      <c r="K581" s="73"/>
    </row>
    <row r="582" spans="1:11" ht="14.25">
      <c r="A582" s="73"/>
      <c r="B582" s="73"/>
      <c r="C582" s="73"/>
      <c r="D582" s="73"/>
      <c r="E582" s="73"/>
      <c r="F582" s="73"/>
      <c r="G582" s="73"/>
      <c r="H582" s="71" t="e">
        <f t="shared" si="2"/>
        <v>#N/A</v>
      </c>
      <c r="I582" s="73"/>
      <c r="J582" s="73"/>
      <c r="K582" s="73"/>
    </row>
    <row r="583" spans="1:11" ht="14.25">
      <c r="A583" s="73"/>
      <c r="B583" s="73"/>
      <c r="C583" s="73"/>
      <c r="D583" s="73"/>
      <c r="E583" s="73"/>
      <c r="F583" s="73"/>
      <c r="G583" s="73"/>
      <c r="H583" s="71" t="e">
        <f t="shared" si="2"/>
        <v>#N/A</v>
      </c>
      <c r="I583" s="73"/>
      <c r="J583" s="73"/>
      <c r="K583" s="73"/>
    </row>
    <row r="584" spans="1:11" ht="14.25">
      <c r="A584" s="103"/>
      <c r="B584" s="103"/>
      <c r="C584" s="103"/>
      <c r="D584" s="103"/>
      <c r="E584" s="103"/>
      <c r="F584" s="103"/>
      <c r="G584" s="103"/>
      <c r="H584" s="104" t="e">
        <f t="shared" si="2"/>
        <v>#N/A</v>
      </c>
      <c r="I584" s="103"/>
      <c r="J584" s="103"/>
      <c r="K584" s="103"/>
    </row>
    <row r="585" spans="1:11" ht="14.25">
      <c r="A585" s="103"/>
      <c r="B585" s="103"/>
      <c r="C585" s="103"/>
      <c r="D585" s="103"/>
      <c r="E585" s="103"/>
      <c r="F585" s="103"/>
      <c r="G585" s="103"/>
      <c r="H585" s="104" t="e">
        <f t="shared" si="2"/>
        <v>#N/A</v>
      </c>
      <c r="I585" s="103"/>
      <c r="J585" s="103"/>
      <c r="K585" s="103"/>
    </row>
    <row r="586" spans="1:11" ht="14.25">
      <c r="A586" s="103"/>
      <c r="B586" s="103"/>
      <c r="C586" s="103"/>
      <c r="D586" s="103"/>
      <c r="E586" s="103"/>
      <c r="F586" s="103"/>
      <c r="G586" s="103"/>
      <c r="H586" s="104" t="e">
        <f t="shared" si="2"/>
        <v>#N/A</v>
      </c>
      <c r="I586" s="103"/>
      <c r="J586" s="103"/>
      <c r="K586" s="103"/>
    </row>
    <row r="587" spans="1:11" ht="14.25">
      <c r="A587" s="103"/>
      <c r="B587" s="103"/>
      <c r="C587" s="103"/>
      <c r="D587" s="103"/>
      <c r="E587" s="103"/>
      <c r="F587" s="103"/>
      <c r="G587" s="103"/>
      <c r="H587" s="104" t="e">
        <f t="shared" si="2"/>
        <v>#N/A</v>
      </c>
      <c r="I587" s="103"/>
      <c r="J587" s="103"/>
      <c r="K587" s="103"/>
    </row>
    <row r="588" spans="1:11" ht="14.25">
      <c r="A588" s="103"/>
      <c r="B588" s="103"/>
      <c r="C588" s="103"/>
      <c r="D588" s="103"/>
      <c r="E588" s="103"/>
      <c r="F588" s="103"/>
      <c r="G588" s="103"/>
      <c r="H588" s="104" t="e">
        <f t="shared" si="2"/>
        <v>#N/A</v>
      </c>
      <c r="I588" s="103"/>
      <c r="J588" s="103"/>
      <c r="K588" s="103"/>
    </row>
    <row r="589" spans="1:11" ht="14.25">
      <c r="A589" s="103"/>
      <c r="B589" s="103"/>
      <c r="C589" s="103"/>
      <c r="D589" s="103"/>
      <c r="E589" s="103"/>
      <c r="F589" s="103"/>
      <c r="G589" s="103"/>
      <c r="H589" s="104" t="e">
        <f t="shared" si="2"/>
        <v>#N/A</v>
      </c>
      <c r="I589" s="103"/>
      <c r="J589" s="103"/>
      <c r="K589" s="103"/>
    </row>
    <row r="590" spans="1:11" ht="14.25">
      <c r="A590" s="103"/>
      <c r="B590" s="103"/>
      <c r="C590" s="103"/>
      <c r="D590" s="103"/>
      <c r="E590" s="103"/>
      <c r="F590" s="103"/>
      <c r="G590" s="103"/>
      <c r="H590" s="104" t="e">
        <f t="shared" si="2"/>
        <v>#N/A</v>
      </c>
      <c r="I590" s="103"/>
      <c r="J590" s="103"/>
      <c r="K590" s="103"/>
    </row>
    <row r="591" spans="1:11" ht="14.25">
      <c r="A591" s="103"/>
      <c r="B591" s="103"/>
      <c r="C591" s="103"/>
      <c r="D591" s="103"/>
      <c r="E591" s="103"/>
      <c r="F591" s="103"/>
      <c r="G591" s="103"/>
      <c r="H591" s="104" t="e">
        <f t="shared" si="2"/>
        <v>#N/A</v>
      </c>
      <c r="I591" s="103"/>
      <c r="J591" s="103"/>
      <c r="K591" s="103"/>
    </row>
    <row r="592" spans="1:11" ht="14.25">
      <c r="A592" s="103"/>
      <c r="B592" s="103"/>
      <c r="C592" s="103"/>
      <c r="D592" s="103"/>
      <c r="E592" s="103"/>
      <c r="F592" s="103"/>
      <c r="G592" s="103"/>
      <c r="H592" s="104" t="e">
        <f t="shared" si="2"/>
        <v>#N/A</v>
      </c>
      <c r="I592" s="103"/>
      <c r="J592" s="103"/>
      <c r="K592" s="103"/>
    </row>
    <row r="593" spans="1:11" ht="14.25">
      <c r="A593" s="103"/>
      <c r="B593" s="103"/>
      <c r="C593" s="103"/>
      <c r="D593" s="103"/>
      <c r="E593" s="103"/>
      <c r="F593" s="103"/>
      <c r="G593" s="103"/>
      <c r="H593" s="104" t="e">
        <f t="shared" si="2"/>
        <v>#N/A</v>
      </c>
      <c r="I593" s="103"/>
      <c r="J593" s="103"/>
      <c r="K593" s="103"/>
    </row>
    <row r="594" spans="1:11" ht="14.25">
      <c r="A594" s="103"/>
      <c r="B594" s="103"/>
      <c r="C594" s="103"/>
      <c r="D594" s="103"/>
      <c r="E594" s="103"/>
      <c r="F594" s="103"/>
      <c r="G594" s="103"/>
      <c r="H594" s="104" t="e">
        <f t="shared" si="2"/>
        <v>#N/A</v>
      </c>
      <c r="I594" s="103"/>
      <c r="J594" s="103"/>
      <c r="K594" s="103"/>
    </row>
    <row r="595" spans="1:11" ht="14.25">
      <c r="A595" s="103"/>
      <c r="B595" s="103"/>
      <c r="C595" s="103"/>
      <c r="D595" s="103"/>
      <c r="E595" s="103"/>
      <c r="F595" s="103"/>
      <c r="G595" s="103"/>
      <c r="H595" s="104" t="e">
        <f t="shared" si="2"/>
        <v>#N/A</v>
      </c>
      <c r="I595" s="103"/>
      <c r="J595" s="103"/>
      <c r="K595" s="103"/>
    </row>
    <row r="596" spans="1:11" ht="14.25">
      <c r="A596" s="103"/>
      <c r="B596" s="103"/>
      <c r="C596" s="103"/>
      <c r="D596" s="103"/>
      <c r="E596" s="103"/>
      <c r="F596" s="103"/>
      <c r="G596" s="103"/>
      <c r="H596" s="104" t="e">
        <f t="shared" si="2"/>
        <v>#N/A</v>
      </c>
      <c r="I596" s="103"/>
      <c r="J596" s="103"/>
      <c r="K596" s="103"/>
    </row>
    <row r="597" spans="1:11" ht="14.25">
      <c r="A597" s="103"/>
      <c r="B597" s="103"/>
      <c r="C597" s="103"/>
      <c r="D597" s="103"/>
      <c r="E597" s="103"/>
      <c r="F597" s="103"/>
      <c r="G597" s="103"/>
      <c r="H597" s="104" t="e">
        <f t="shared" si="2"/>
        <v>#N/A</v>
      </c>
      <c r="I597" s="103"/>
      <c r="J597" s="103"/>
      <c r="K597" s="103"/>
    </row>
    <row r="598" spans="1:11" ht="14.25">
      <c r="A598" s="103"/>
      <c r="B598" s="103"/>
      <c r="C598" s="103"/>
      <c r="D598" s="103"/>
      <c r="E598" s="103"/>
      <c r="F598" s="103"/>
      <c r="G598" s="103"/>
      <c r="H598" s="104" t="e">
        <f t="shared" si="2"/>
        <v>#N/A</v>
      </c>
      <c r="I598" s="103"/>
      <c r="J598" s="103"/>
      <c r="K598" s="103"/>
    </row>
    <row r="599" spans="1:11" ht="14.25">
      <c r="A599" s="103"/>
      <c r="B599" s="103"/>
      <c r="C599" s="103"/>
      <c r="D599" s="103"/>
      <c r="E599" s="103"/>
      <c r="F599" s="103"/>
      <c r="G599" s="103"/>
      <c r="H599" s="104" t="e">
        <f t="shared" si="2"/>
        <v>#N/A</v>
      </c>
      <c r="I599" s="103"/>
      <c r="J599" s="103"/>
      <c r="K599" s="103"/>
    </row>
    <row r="600" spans="1:11" ht="14.25">
      <c r="A600" s="103"/>
      <c r="B600" s="103"/>
      <c r="C600" s="103"/>
      <c r="D600" s="103"/>
      <c r="E600" s="103"/>
      <c r="F600" s="103"/>
      <c r="G600" s="103"/>
      <c r="H600" s="104" t="e">
        <f t="shared" si="2"/>
        <v>#N/A</v>
      </c>
      <c r="I600" s="103"/>
      <c r="J600" s="103"/>
      <c r="K600" s="103"/>
    </row>
    <row r="601" spans="1:11" ht="14.25">
      <c r="A601" s="103"/>
      <c r="B601" s="103"/>
      <c r="C601" s="103"/>
      <c r="D601" s="103"/>
      <c r="E601" s="103"/>
      <c r="F601" s="103"/>
      <c r="G601" s="103"/>
      <c r="H601" s="104" t="e">
        <f t="shared" si="2"/>
        <v>#N/A</v>
      </c>
      <c r="I601" s="103"/>
      <c r="J601" s="103"/>
      <c r="K601" s="103"/>
    </row>
    <row r="602" spans="1:11" ht="14.25">
      <c r="A602" s="103"/>
      <c r="B602" s="103"/>
      <c r="C602" s="103"/>
      <c r="D602" s="103"/>
      <c r="E602" s="103"/>
      <c r="F602" s="103"/>
      <c r="G602" s="103"/>
      <c r="H602" s="104" t="e">
        <f t="shared" si="2"/>
        <v>#N/A</v>
      </c>
      <c r="I602" s="103"/>
      <c r="J602" s="103"/>
      <c r="K602" s="103"/>
    </row>
    <row r="603" spans="1:11" ht="14.25">
      <c r="A603" s="103"/>
      <c r="B603" s="103"/>
      <c r="C603" s="103"/>
      <c r="D603" s="103"/>
      <c r="E603" s="103"/>
      <c r="F603" s="103"/>
      <c r="G603" s="103"/>
      <c r="H603" s="104" t="e">
        <f t="shared" si="2"/>
        <v>#N/A</v>
      </c>
      <c r="I603" s="103"/>
      <c r="J603" s="103"/>
      <c r="K603" s="103"/>
    </row>
    <row r="604" spans="1:11">
      <c r="A604" s="103"/>
      <c r="B604" s="103"/>
      <c r="C604" s="103"/>
      <c r="D604" s="103"/>
      <c r="E604" s="103"/>
      <c r="F604" s="103"/>
      <c r="G604" s="103"/>
      <c r="H604" s="103"/>
      <c r="I604" s="103"/>
      <c r="J604" s="103"/>
      <c r="K604" s="103"/>
    </row>
    <row r="605" spans="1:11">
      <c r="A605" s="103"/>
      <c r="B605" s="103"/>
      <c r="C605" s="103"/>
      <c r="D605" s="103"/>
      <c r="E605" s="103"/>
      <c r="F605" s="103"/>
      <c r="G605" s="103"/>
      <c r="H605" s="103"/>
      <c r="I605" s="103"/>
      <c r="J605" s="103"/>
      <c r="K605" s="103"/>
    </row>
    <row r="606" spans="1:11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</row>
    <row r="607" spans="1:11">
      <c r="A607" s="103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</row>
    <row r="608" spans="1:11">
      <c r="A608" s="103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</row>
    <row r="609" spans="1:11">
      <c r="A609" s="103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</row>
    <row r="610" spans="1:11">
      <c r="A610" s="103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</row>
    <row r="611" spans="1:11">
      <c r="A611" s="103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</row>
    <row r="612" spans="1:11">
      <c r="A612" s="103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</row>
    <row r="613" spans="1:11">
      <c r="A613" s="103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</row>
    <row r="614" spans="1:11">
      <c r="A614" s="103"/>
      <c r="B614" s="103"/>
      <c r="C614" s="103"/>
      <c r="D614" s="103"/>
      <c r="E614" s="103"/>
      <c r="F614" s="103"/>
      <c r="G614" s="103"/>
      <c r="H614" s="103"/>
      <c r="I614" s="103"/>
      <c r="J614" s="103"/>
      <c r="K614" s="103"/>
    </row>
    <row r="615" spans="1:11">
      <c r="A615" s="103"/>
      <c r="B615" s="103"/>
      <c r="C615" s="103"/>
      <c r="D615" s="103"/>
      <c r="E615" s="103"/>
      <c r="F615" s="103"/>
      <c r="G615" s="103"/>
      <c r="H615" s="103"/>
      <c r="I615" s="103"/>
      <c r="J615" s="103"/>
      <c r="K615" s="103"/>
    </row>
    <row r="616" spans="1:11">
      <c r="A616" s="103"/>
      <c r="B616" s="103"/>
      <c r="C616" s="103"/>
      <c r="D616" s="103"/>
      <c r="E616" s="103"/>
      <c r="F616" s="103"/>
      <c r="G616" s="103"/>
      <c r="H616" s="103"/>
      <c r="I616" s="103"/>
      <c r="J616" s="103"/>
      <c r="K616" s="103"/>
    </row>
    <row r="617" spans="1:11">
      <c r="A617" s="103"/>
      <c r="B617" s="103"/>
      <c r="C617" s="103"/>
      <c r="D617" s="103"/>
      <c r="E617" s="103"/>
      <c r="F617" s="103"/>
      <c r="G617" s="103"/>
      <c r="H617" s="103"/>
      <c r="I617" s="103"/>
      <c r="J617" s="103"/>
      <c r="K617" s="103"/>
    </row>
    <row r="618" spans="1:11">
      <c r="A618" s="103"/>
      <c r="B618" s="103"/>
      <c r="C618" s="103"/>
      <c r="D618" s="103"/>
      <c r="E618" s="103"/>
      <c r="F618" s="103"/>
      <c r="G618" s="103"/>
      <c r="H618" s="103"/>
      <c r="I618" s="103"/>
      <c r="J618" s="103"/>
      <c r="K618" s="103"/>
    </row>
    <row r="619" spans="1:11">
      <c r="A619" s="103"/>
      <c r="B619" s="103"/>
      <c r="C619" s="103"/>
      <c r="D619" s="103"/>
      <c r="E619" s="103"/>
      <c r="F619" s="103"/>
      <c r="G619" s="103"/>
      <c r="H619" s="103"/>
      <c r="I619" s="103"/>
      <c r="J619" s="103"/>
      <c r="K619" s="103"/>
    </row>
    <row r="620" spans="1:11">
      <c r="A620" s="103"/>
      <c r="B620" s="103"/>
      <c r="C620" s="103"/>
      <c r="D620" s="103"/>
      <c r="E620" s="103"/>
      <c r="F620" s="103"/>
      <c r="G620" s="103"/>
      <c r="H620" s="103"/>
      <c r="I620" s="103"/>
      <c r="J620" s="103"/>
      <c r="K620" s="103"/>
    </row>
    <row r="621" spans="1:11">
      <c r="A621" s="103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</row>
    <row r="622" spans="1:11">
      <c r="A622" s="103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</row>
    <row r="623" spans="1:11">
      <c r="A623" s="103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</row>
    <row r="624" spans="1:11">
      <c r="A624" s="103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</row>
    <row r="625" spans="1:11">
      <c r="A625" s="103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</row>
    <row r="626" spans="1:11">
      <c r="A626" s="103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</row>
    <row r="627" spans="1:11">
      <c r="A627" s="103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</row>
    <row r="628" spans="1:11">
      <c r="A628" s="103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</row>
    <row r="629" spans="1:11">
      <c r="A629" s="103"/>
      <c r="B629" s="103"/>
      <c r="C629" s="103"/>
      <c r="D629" s="103"/>
      <c r="E629" s="103"/>
      <c r="F629" s="103"/>
      <c r="G629" s="103"/>
      <c r="H629" s="103"/>
      <c r="I629" s="103"/>
      <c r="J629" s="103"/>
      <c r="K629" s="103"/>
    </row>
    <row r="630" spans="1:11">
      <c r="A630" s="103"/>
      <c r="B630" s="103"/>
      <c r="C630" s="103"/>
      <c r="D630" s="103"/>
      <c r="E630" s="103"/>
      <c r="F630" s="103"/>
      <c r="G630" s="103"/>
      <c r="H630" s="103"/>
      <c r="I630" s="103"/>
      <c r="J630" s="103"/>
      <c r="K630" s="103"/>
    </row>
    <row r="631" spans="1:11">
      <c r="A631" s="103"/>
      <c r="B631" s="103"/>
      <c r="C631" s="103"/>
      <c r="D631" s="103"/>
      <c r="E631" s="103"/>
      <c r="F631" s="103"/>
      <c r="G631" s="103"/>
      <c r="H631" s="103"/>
      <c r="I631" s="103"/>
      <c r="J631" s="103"/>
      <c r="K631" s="103"/>
    </row>
    <row r="632" spans="1:11">
      <c r="A632" s="103"/>
      <c r="B632" s="103"/>
      <c r="C632" s="103"/>
      <c r="D632" s="103"/>
      <c r="E632" s="103"/>
      <c r="F632" s="103"/>
      <c r="G632" s="103"/>
      <c r="H632" s="103"/>
      <c r="I632" s="103"/>
      <c r="J632" s="103"/>
      <c r="K632" s="103"/>
    </row>
    <row r="633" spans="1:11">
      <c r="A633" s="103"/>
      <c r="B633" s="103"/>
      <c r="C633" s="103"/>
      <c r="D633" s="103"/>
      <c r="E633" s="103"/>
      <c r="F633" s="103"/>
      <c r="G633" s="103"/>
      <c r="H633" s="103"/>
      <c r="I633" s="103"/>
      <c r="J633" s="103"/>
      <c r="K633" s="103"/>
    </row>
    <row r="634" spans="1:11">
      <c r="A634" s="103"/>
      <c r="B634" s="103"/>
      <c r="C634" s="103"/>
      <c r="D634" s="103"/>
      <c r="E634" s="103"/>
      <c r="F634" s="103"/>
      <c r="G634" s="103"/>
      <c r="H634" s="103"/>
      <c r="I634" s="103"/>
      <c r="J634" s="103"/>
      <c r="K634" s="103"/>
    </row>
    <row r="635" spans="1:11">
      <c r="A635" s="103"/>
      <c r="B635" s="103"/>
      <c r="C635" s="103"/>
      <c r="D635" s="103"/>
      <c r="E635" s="103"/>
      <c r="F635" s="103"/>
      <c r="G635" s="103"/>
      <c r="H635" s="103"/>
      <c r="I635" s="103"/>
      <c r="J635" s="103"/>
      <c r="K635" s="103"/>
    </row>
    <row r="636" spans="1:11">
      <c r="A636" s="103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</row>
    <row r="637" spans="1:11">
      <c r="A637" s="103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</row>
    <row r="638" spans="1:11">
      <c r="A638" s="103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</row>
    <row r="639" spans="1:11">
      <c r="A639" s="103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</row>
    <row r="640" spans="1:11">
      <c r="A640" s="103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</row>
    <row r="641" spans="1:11">
      <c r="A641" s="103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</row>
    <row r="642" spans="1:11">
      <c r="A642" s="103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</row>
    <row r="643" spans="1:11">
      <c r="A643" s="103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</row>
    <row r="644" spans="1:11">
      <c r="A644" s="103"/>
      <c r="B644" s="103"/>
      <c r="C644" s="103"/>
      <c r="D644" s="103"/>
      <c r="E644" s="103"/>
      <c r="F644" s="103"/>
      <c r="G644" s="103"/>
      <c r="H644" s="103"/>
      <c r="I644" s="103"/>
      <c r="J644" s="103"/>
      <c r="K644" s="103"/>
    </row>
    <row r="645" spans="1:11">
      <c r="A645" s="103"/>
      <c r="B645" s="103"/>
      <c r="C645" s="103"/>
      <c r="D645" s="103"/>
      <c r="E645" s="103"/>
      <c r="F645" s="103"/>
      <c r="G645" s="103"/>
      <c r="H645" s="103"/>
      <c r="I645" s="103"/>
      <c r="J645" s="103"/>
      <c r="K645" s="103"/>
    </row>
    <row r="646" spans="1:11">
      <c r="A646" s="103"/>
      <c r="B646" s="103"/>
      <c r="C646" s="103"/>
      <c r="D646" s="103"/>
      <c r="E646" s="103"/>
      <c r="F646" s="103"/>
      <c r="G646" s="103"/>
      <c r="H646" s="103"/>
      <c r="I646" s="103"/>
      <c r="J646" s="103"/>
      <c r="K646" s="103"/>
    </row>
    <row r="647" spans="1:11">
      <c r="A647" s="103"/>
      <c r="B647" s="103"/>
      <c r="C647" s="103"/>
      <c r="D647" s="103"/>
      <c r="E647" s="103"/>
      <c r="F647" s="103"/>
      <c r="G647" s="103"/>
      <c r="H647" s="103"/>
      <c r="I647" s="103"/>
      <c r="J647" s="103"/>
      <c r="K647" s="103"/>
    </row>
    <row r="648" spans="1:11">
      <c r="A648" s="103"/>
      <c r="B648" s="103"/>
      <c r="C648" s="103"/>
      <c r="D648" s="103"/>
      <c r="E648" s="103"/>
      <c r="F648" s="103"/>
      <c r="G648" s="103"/>
      <c r="H648" s="103"/>
      <c r="I648" s="103"/>
      <c r="J648" s="103"/>
      <c r="K648" s="103"/>
    </row>
    <row r="649" spans="1:11">
      <c r="A649" s="103"/>
      <c r="B649" s="103"/>
      <c r="C649" s="103"/>
      <c r="D649" s="103"/>
      <c r="E649" s="103"/>
      <c r="F649" s="103"/>
      <c r="G649" s="103"/>
      <c r="H649" s="103"/>
      <c r="I649" s="103"/>
      <c r="J649" s="103"/>
      <c r="K649" s="103"/>
    </row>
    <row r="650" spans="1:11">
      <c r="A650" s="103"/>
      <c r="B650" s="103"/>
      <c r="C650" s="103"/>
      <c r="D650" s="103"/>
      <c r="E650" s="103"/>
      <c r="F650" s="103"/>
      <c r="G650" s="103"/>
      <c r="H650" s="103"/>
      <c r="I650" s="103"/>
      <c r="J650" s="103"/>
      <c r="K650" s="103"/>
    </row>
    <row r="651" spans="1:11">
      <c r="A651" s="103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</row>
    <row r="652" spans="1:11">
      <c r="A652" s="103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</row>
    <row r="653" spans="1:11">
      <c r="A653" s="103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</row>
    <row r="654" spans="1:11">
      <c r="A654" s="103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</row>
    <row r="655" spans="1:11">
      <c r="A655" s="103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</row>
    <row r="656" spans="1:11">
      <c r="A656" s="103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</row>
    <row r="657" spans="1:11">
      <c r="A657" s="103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</row>
    <row r="658" spans="1:11">
      <c r="A658" s="103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</row>
    <row r="659" spans="1:11">
      <c r="A659" s="103"/>
      <c r="B659" s="103"/>
      <c r="C659" s="103"/>
      <c r="D659" s="103"/>
      <c r="E659" s="103"/>
      <c r="F659" s="103"/>
      <c r="G659" s="103"/>
      <c r="H659" s="103"/>
      <c r="I659" s="103"/>
      <c r="J659" s="103"/>
      <c r="K659" s="103"/>
    </row>
    <row r="660" spans="1:11">
      <c r="A660" s="103"/>
      <c r="B660" s="103"/>
      <c r="C660" s="103"/>
      <c r="D660" s="103"/>
      <c r="E660" s="103"/>
      <c r="F660" s="103"/>
      <c r="G660" s="103"/>
      <c r="H660" s="103"/>
      <c r="I660" s="103"/>
      <c r="J660" s="103"/>
      <c r="K660" s="103"/>
    </row>
    <row r="661" spans="1:11">
      <c r="A661" s="103"/>
      <c r="B661" s="103"/>
      <c r="C661" s="103"/>
      <c r="D661" s="103"/>
      <c r="E661" s="103"/>
      <c r="F661" s="103"/>
      <c r="G661" s="103"/>
      <c r="H661" s="103"/>
      <c r="I661" s="103"/>
      <c r="J661" s="103"/>
      <c r="K661" s="103"/>
    </row>
    <row r="662" spans="1:11">
      <c r="A662" s="103"/>
      <c r="B662" s="103"/>
      <c r="C662" s="103"/>
      <c r="D662" s="103"/>
      <c r="E662" s="103"/>
      <c r="F662" s="103"/>
      <c r="G662" s="103"/>
      <c r="H662" s="103"/>
      <c r="I662" s="103"/>
      <c r="J662" s="103"/>
      <c r="K662" s="103"/>
    </row>
    <row r="663" spans="1:11">
      <c r="A663" s="103"/>
      <c r="B663" s="103"/>
      <c r="C663" s="103"/>
      <c r="D663" s="103"/>
      <c r="E663" s="103"/>
      <c r="F663" s="103"/>
      <c r="G663" s="103"/>
      <c r="H663" s="103"/>
      <c r="I663" s="103"/>
      <c r="J663" s="103"/>
      <c r="K663" s="103"/>
    </row>
    <row r="664" spans="1:11">
      <c r="A664" s="103"/>
      <c r="B664" s="103"/>
      <c r="C664" s="103"/>
      <c r="D664" s="103"/>
      <c r="E664" s="103"/>
      <c r="F664" s="103"/>
      <c r="G664" s="103"/>
      <c r="H664" s="103"/>
      <c r="I664" s="103"/>
      <c r="J664" s="103"/>
      <c r="K664" s="103"/>
    </row>
    <row r="665" spans="1:11">
      <c r="A665" s="103"/>
      <c r="B665" s="103"/>
      <c r="C665" s="103"/>
      <c r="D665" s="103"/>
      <c r="E665" s="103"/>
      <c r="F665" s="103"/>
      <c r="G665" s="103"/>
      <c r="H665" s="103"/>
      <c r="I665" s="103"/>
      <c r="J665" s="103"/>
      <c r="K665" s="103"/>
    </row>
    <row r="666" spans="1:11">
      <c r="A666" s="103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</row>
    <row r="667" spans="1:11">
      <c r="A667" s="103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</row>
    <row r="668" spans="1:11">
      <c r="A668" s="103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</row>
    <row r="669" spans="1:11">
      <c r="A669" s="103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</row>
    <row r="670" spans="1:11">
      <c r="A670" s="103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</row>
    <row r="671" spans="1:11">
      <c r="A671" s="103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</row>
    <row r="672" spans="1:11">
      <c r="A672" s="103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</row>
    <row r="673" spans="1:11">
      <c r="A673" s="103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</row>
    <row r="674" spans="1:11">
      <c r="A674" s="103"/>
      <c r="B674" s="103"/>
      <c r="C674" s="103"/>
      <c r="D674" s="103"/>
      <c r="E674" s="103"/>
      <c r="F674" s="103"/>
      <c r="G674" s="103"/>
      <c r="H674" s="103"/>
      <c r="I674" s="103"/>
      <c r="J674" s="103"/>
      <c r="K674" s="103"/>
    </row>
    <row r="675" spans="1:11">
      <c r="A675" s="103"/>
      <c r="B675" s="103"/>
      <c r="C675" s="103"/>
      <c r="D675" s="103"/>
      <c r="E675" s="103"/>
      <c r="F675" s="103"/>
      <c r="G675" s="103"/>
      <c r="H675" s="103"/>
      <c r="I675" s="103"/>
      <c r="J675" s="103"/>
      <c r="K675" s="103"/>
    </row>
    <row r="676" spans="1:11">
      <c r="A676" s="103"/>
      <c r="B676" s="103"/>
      <c r="C676" s="103"/>
      <c r="D676" s="103"/>
      <c r="E676" s="103"/>
      <c r="F676" s="103"/>
      <c r="G676" s="103"/>
      <c r="H676" s="103"/>
      <c r="I676" s="103"/>
      <c r="J676" s="103"/>
      <c r="K676" s="103"/>
    </row>
    <row r="677" spans="1:11">
      <c r="A677" s="103"/>
      <c r="B677" s="103"/>
      <c r="C677" s="103"/>
      <c r="D677" s="103"/>
      <c r="E677" s="103"/>
      <c r="F677" s="103"/>
      <c r="G677" s="103"/>
      <c r="H677" s="103"/>
      <c r="I677" s="103"/>
      <c r="J677" s="103"/>
      <c r="K677" s="103"/>
    </row>
    <row r="678" spans="1:11">
      <c r="A678" s="103"/>
      <c r="B678" s="103"/>
      <c r="C678" s="103"/>
      <c r="D678" s="103"/>
      <c r="E678" s="103"/>
      <c r="F678" s="103"/>
      <c r="G678" s="103"/>
      <c r="H678" s="103"/>
      <c r="I678" s="103"/>
      <c r="J678" s="103"/>
      <c r="K678" s="103"/>
    </row>
    <row r="679" spans="1:11">
      <c r="A679" s="103"/>
      <c r="B679" s="103"/>
      <c r="C679" s="103"/>
      <c r="D679" s="103"/>
      <c r="E679" s="103"/>
      <c r="F679" s="103"/>
      <c r="G679" s="103"/>
      <c r="H679" s="103"/>
      <c r="I679" s="103"/>
      <c r="J679" s="103"/>
      <c r="K679" s="103"/>
    </row>
    <row r="680" spans="1:11">
      <c r="A680" s="103"/>
      <c r="B680" s="103"/>
      <c r="C680" s="103"/>
      <c r="D680" s="103"/>
      <c r="E680" s="103"/>
      <c r="F680" s="103"/>
      <c r="G680" s="103"/>
      <c r="H680" s="103"/>
      <c r="I680" s="103"/>
      <c r="J680" s="103"/>
      <c r="K680" s="103"/>
    </row>
    <row r="681" spans="1:11">
      <c r="A681" s="103"/>
      <c r="B681" s="103"/>
      <c r="C681" s="103"/>
      <c r="D681" s="103"/>
      <c r="E681" s="103"/>
      <c r="F681" s="103"/>
      <c r="G681" s="103"/>
      <c r="H681" s="103"/>
      <c r="I681" s="103"/>
      <c r="J681" s="103"/>
      <c r="K681" s="103"/>
    </row>
    <row r="682" spans="1:11">
      <c r="A682" s="103"/>
      <c r="B682" s="103"/>
      <c r="C682" s="103"/>
      <c r="D682" s="103"/>
      <c r="E682" s="103"/>
      <c r="F682" s="103"/>
      <c r="G682" s="103"/>
      <c r="H682" s="103"/>
      <c r="I682" s="103"/>
      <c r="J682" s="103"/>
      <c r="K682" s="103"/>
    </row>
    <row r="683" spans="1:11">
      <c r="A683" s="103"/>
      <c r="B683" s="103"/>
      <c r="C683" s="103"/>
      <c r="D683" s="103"/>
      <c r="E683" s="103"/>
      <c r="F683" s="103"/>
      <c r="G683" s="103"/>
      <c r="H683" s="103"/>
      <c r="I683" s="103"/>
      <c r="J683" s="103"/>
      <c r="K683" s="103"/>
    </row>
    <row r="684" spans="1:11">
      <c r="A684" s="103"/>
      <c r="B684" s="103"/>
      <c r="C684" s="103"/>
      <c r="D684" s="103"/>
      <c r="E684" s="103"/>
      <c r="F684" s="103"/>
      <c r="G684" s="103"/>
      <c r="H684" s="103"/>
      <c r="I684" s="103"/>
      <c r="J684" s="103"/>
      <c r="K684" s="103"/>
    </row>
    <row r="685" spans="1:11">
      <c r="A685" s="103"/>
      <c r="B685" s="103"/>
      <c r="C685" s="103"/>
      <c r="D685" s="103"/>
      <c r="E685" s="103"/>
      <c r="F685" s="103"/>
      <c r="G685" s="103"/>
      <c r="H685" s="103"/>
      <c r="I685" s="103"/>
      <c r="J685" s="103"/>
      <c r="K685" s="103"/>
    </row>
    <row r="686" spans="1:11">
      <c r="A686" s="103"/>
      <c r="B686" s="103"/>
      <c r="C686" s="103"/>
      <c r="D686" s="103"/>
      <c r="E686" s="103"/>
      <c r="F686" s="103"/>
      <c r="G686" s="103"/>
      <c r="H686" s="103"/>
      <c r="I686" s="103"/>
      <c r="J686" s="103"/>
      <c r="K686" s="103"/>
    </row>
    <row r="687" spans="1:11">
      <c r="A687" s="103"/>
      <c r="B687" s="103"/>
      <c r="C687" s="103"/>
      <c r="D687" s="103"/>
      <c r="E687" s="103"/>
      <c r="F687" s="103"/>
      <c r="G687" s="103"/>
      <c r="H687" s="103"/>
      <c r="I687" s="103"/>
      <c r="J687" s="103"/>
      <c r="K687" s="103"/>
    </row>
    <row r="688" spans="1:11">
      <c r="A688" s="103"/>
      <c r="B688" s="103"/>
      <c r="C688" s="103"/>
      <c r="D688" s="103"/>
      <c r="E688" s="103"/>
      <c r="F688" s="103"/>
      <c r="G688" s="103"/>
      <c r="H688" s="103"/>
      <c r="I688" s="103"/>
      <c r="J688" s="103"/>
      <c r="K688" s="103"/>
    </row>
    <row r="689" spans="1:11">
      <c r="A689" s="103"/>
      <c r="B689" s="103"/>
      <c r="C689" s="103"/>
      <c r="D689" s="103"/>
      <c r="E689" s="103"/>
      <c r="F689" s="103"/>
      <c r="G689" s="103"/>
      <c r="H689" s="103"/>
      <c r="I689" s="103"/>
      <c r="J689" s="103"/>
      <c r="K689" s="103"/>
    </row>
    <row r="690" spans="1:11">
      <c r="A690" s="103"/>
      <c r="B690" s="103"/>
      <c r="C690" s="103"/>
      <c r="D690" s="103"/>
      <c r="E690" s="103"/>
      <c r="F690" s="103"/>
      <c r="G690" s="103"/>
      <c r="H690" s="103"/>
      <c r="I690" s="103"/>
      <c r="J690" s="103"/>
      <c r="K690" s="103"/>
    </row>
    <row r="691" spans="1:11">
      <c r="A691" s="103"/>
      <c r="B691" s="103"/>
      <c r="C691" s="103"/>
      <c r="D691" s="103"/>
      <c r="E691" s="103"/>
      <c r="F691" s="103"/>
      <c r="G691" s="103"/>
      <c r="H691" s="103"/>
      <c r="I691" s="103"/>
      <c r="J691" s="103"/>
      <c r="K691" s="103"/>
    </row>
    <row r="692" spans="1:11">
      <c r="A692" s="103"/>
      <c r="B692" s="103"/>
      <c r="C692" s="103"/>
      <c r="D692" s="103"/>
      <c r="E692" s="103"/>
      <c r="F692" s="103"/>
      <c r="G692" s="103"/>
      <c r="H692" s="103"/>
      <c r="I692" s="103"/>
      <c r="J692" s="103"/>
      <c r="K692" s="103"/>
    </row>
    <row r="693" spans="1:11">
      <c r="A693" s="103"/>
      <c r="B693" s="103"/>
      <c r="C693" s="103"/>
      <c r="D693" s="103"/>
      <c r="E693" s="103"/>
      <c r="F693" s="103"/>
      <c r="G693" s="103"/>
      <c r="H693" s="103"/>
      <c r="I693" s="103"/>
      <c r="J693" s="103"/>
      <c r="K693" s="103"/>
    </row>
    <row r="694" spans="1:11">
      <c r="A694" s="103"/>
      <c r="B694" s="103"/>
      <c r="C694" s="103"/>
      <c r="D694" s="103"/>
      <c r="E694" s="103"/>
      <c r="F694" s="103"/>
      <c r="G694" s="103"/>
      <c r="H694" s="103"/>
      <c r="I694" s="103"/>
      <c r="J694" s="103"/>
      <c r="K694" s="103"/>
    </row>
    <row r="695" spans="1:11">
      <c r="A695" s="103"/>
      <c r="B695" s="103"/>
      <c r="C695" s="103"/>
      <c r="D695" s="103"/>
      <c r="E695" s="103"/>
      <c r="F695" s="103"/>
      <c r="G695" s="103"/>
      <c r="H695" s="103"/>
      <c r="I695" s="103"/>
      <c r="J695" s="103"/>
      <c r="K695" s="103"/>
    </row>
    <row r="696" spans="1:11">
      <c r="A696" s="103"/>
      <c r="B696" s="103"/>
      <c r="C696" s="103"/>
      <c r="D696" s="103"/>
      <c r="E696" s="103"/>
      <c r="F696" s="103"/>
      <c r="G696" s="103"/>
      <c r="H696" s="103"/>
      <c r="I696" s="103"/>
      <c r="J696" s="103"/>
      <c r="K696" s="103"/>
    </row>
    <row r="697" spans="1:11">
      <c r="A697" s="103"/>
      <c r="B697" s="103"/>
      <c r="C697" s="103"/>
      <c r="D697" s="103"/>
      <c r="E697" s="103"/>
      <c r="F697" s="103"/>
      <c r="G697" s="103"/>
      <c r="H697" s="103"/>
      <c r="I697" s="103"/>
      <c r="J697" s="103"/>
      <c r="K697" s="103"/>
    </row>
    <row r="698" spans="1:11">
      <c r="A698" s="103"/>
      <c r="B698" s="103"/>
      <c r="C698" s="103"/>
      <c r="D698" s="103"/>
      <c r="E698" s="103"/>
      <c r="F698" s="103"/>
      <c r="G698" s="103"/>
      <c r="H698" s="103"/>
      <c r="I698" s="103"/>
      <c r="J698" s="103"/>
      <c r="K698" s="103"/>
    </row>
    <row r="699" spans="1:11">
      <c r="A699" s="103"/>
      <c r="B699" s="103"/>
      <c r="C699" s="103"/>
      <c r="D699" s="103"/>
      <c r="E699" s="103"/>
      <c r="F699" s="103"/>
      <c r="G699" s="103"/>
      <c r="H699" s="103"/>
      <c r="I699" s="103"/>
      <c r="J699" s="103"/>
      <c r="K699" s="103"/>
    </row>
    <row r="700" spans="1:11">
      <c r="A700" s="103"/>
      <c r="B700" s="103"/>
      <c r="C700" s="103"/>
      <c r="D700" s="103"/>
      <c r="E700" s="103"/>
      <c r="F700" s="103"/>
      <c r="G700" s="103"/>
      <c r="H700" s="103"/>
      <c r="I700" s="103"/>
      <c r="J700" s="103"/>
      <c r="K700" s="103"/>
    </row>
    <row r="701" spans="1:11">
      <c r="A701" s="103"/>
      <c r="B701" s="103"/>
      <c r="C701" s="103"/>
      <c r="D701" s="103"/>
      <c r="E701" s="103"/>
      <c r="F701" s="103"/>
      <c r="G701" s="103"/>
      <c r="H701" s="103"/>
      <c r="I701" s="103"/>
      <c r="J701" s="103"/>
      <c r="K701" s="103"/>
    </row>
    <row r="702" spans="1:11">
      <c r="A702" s="103"/>
      <c r="B702" s="103"/>
      <c r="C702" s="103"/>
      <c r="D702" s="103"/>
      <c r="E702" s="103"/>
      <c r="F702" s="103"/>
      <c r="G702" s="103"/>
      <c r="H702" s="103"/>
      <c r="I702" s="103"/>
      <c r="J702" s="103"/>
      <c r="K702" s="103"/>
    </row>
    <row r="703" spans="1:11">
      <c r="A703" s="103"/>
      <c r="B703" s="103"/>
      <c r="C703" s="103"/>
      <c r="D703" s="103"/>
      <c r="E703" s="103"/>
      <c r="F703" s="103"/>
      <c r="G703" s="103"/>
      <c r="H703" s="103"/>
      <c r="I703" s="103"/>
      <c r="J703" s="103"/>
      <c r="K703" s="103"/>
    </row>
    <row r="704" spans="1:11">
      <c r="A704" s="103"/>
      <c r="B704" s="103"/>
      <c r="C704" s="103"/>
      <c r="D704" s="103"/>
      <c r="E704" s="103"/>
      <c r="F704" s="103"/>
      <c r="G704" s="103"/>
      <c r="H704" s="103"/>
      <c r="I704" s="103"/>
      <c r="J704" s="103"/>
      <c r="K704" s="103"/>
    </row>
    <row r="705" spans="1:11">
      <c r="A705" s="103"/>
      <c r="B705" s="103"/>
      <c r="C705" s="103"/>
      <c r="D705" s="103"/>
      <c r="E705" s="103"/>
      <c r="F705" s="103"/>
      <c r="G705" s="103"/>
      <c r="H705" s="103"/>
      <c r="I705" s="103"/>
      <c r="J705" s="103"/>
      <c r="K705" s="103"/>
    </row>
    <row r="706" spans="1:11">
      <c r="A706" s="103"/>
      <c r="B706" s="103"/>
      <c r="C706" s="103"/>
      <c r="D706" s="103"/>
      <c r="E706" s="103"/>
      <c r="F706" s="103"/>
      <c r="G706" s="103"/>
      <c r="H706" s="103"/>
      <c r="I706" s="103"/>
      <c r="J706" s="103"/>
      <c r="K706" s="103"/>
    </row>
    <row r="707" spans="1:11">
      <c r="A707" s="103"/>
      <c r="B707" s="103"/>
      <c r="C707" s="103"/>
      <c r="D707" s="103"/>
      <c r="E707" s="103"/>
      <c r="F707" s="103"/>
      <c r="G707" s="103"/>
      <c r="H707" s="103"/>
      <c r="I707" s="103"/>
      <c r="J707" s="103"/>
      <c r="K707" s="103"/>
    </row>
    <row r="708" spans="1:11">
      <c r="A708" s="103"/>
      <c r="B708" s="103"/>
      <c r="C708" s="103"/>
      <c r="D708" s="103"/>
      <c r="E708" s="103"/>
      <c r="F708" s="103"/>
      <c r="G708" s="103"/>
      <c r="H708" s="103"/>
      <c r="I708" s="103"/>
      <c r="J708" s="103"/>
      <c r="K708" s="103"/>
    </row>
    <row r="709" spans="1:11">
      <c r="A709" s="103"/>
      <c r="B709" s="103"/>
      <c r="C709" s="103"/>
      <c r="D709" s="103"/>
      <c r="E709" s="103"/>
      <c r="F709" s="103"/>
      <c r="G709" s="103"/>
      <c r="H709" s="103"/>
      <c r="I709" s="103"/>
      <c r="J709" s="103"/>
      <c r="K709" s="103"/>
    </row>
    <row r="710" spans="1:11">
      <c r="A710" s="103"/>
      <c r="B710" s="103"/>
      <c r="C710" s="103"/>
      <c r="D710" s="103"/>
      <c r="E710" s="103"/>
      <c r="F710" s="103"/>
      <c r="G710" s="103"/>
      <c r="H710" s="103"/>
      <c r="I710" s="103"/>
      <c r="J710" s="103"/>
      <c r="K710" s="103"/>
    </row>
    <row r="711" spans="1:11">
      <c r="A711" s="103"/>
      <c r="B711" s="103"/>
      <c r="C711" s="103"/>
      <c r="D711" s="103"/>
      <c r="E711" s="103"/>
      <c r="F711" s="103"/>
      <c r="G711" s="103"/>
      <c r="H711" s="103"/>
      <c r="I711" s="103"/>
      <c r="J711" s="103"/>
      <c r="K711" s="103"/>
    </row>
    <row r="712" spans="1:11">
      <c r="A712" s="103"/>
      <c r="B712" s="103"/>
      <c r="C712" s="103"/>
      <c r="D712" s="103"/>
      <c r="E712" s="103"/>
      <c r="F712" s="103"/>
      <c r="G712" s="103"/>
      <c r="H712" s="103"/>
      <c r="I712" s="103"/>
      <c r="J712" s="103"/>
      <c r="K712" s="103"/>
    </row>
    <row r="713" spans="1:11">
      <c r="A713" s="103"/>
      <c r="B713" s="103"/>
      <c r="C713" s="103"/>
      <c r="D713" s="103"/>
      <c r="E713" s="103"/>
      <c r="F713" s="103"/>
      <c r="G713" s="103"/>
      <c r="H713" s="103"/>
      <c r="I713" s="103"/>
      <c r="J713" s="103"/>
      <c r="K713" s="103"/>
    </row>
    <row r="714" spans="1:11">
      <c r="A714" s="103"/>
      <c r="B714" s="103"/>
      <c r="C714" s="103"/>
      <c r="D714" s="103"/>
      <c r="E714" s="103"/>
      <c r="F714" s="103"/>
      <c r="G714" s="103"/>
      <c r="H714" s="103"/>
      <c r="I714" s="103"/>
      <c r="J714" s="103"/>
      <c r="K714" s="103"/>
    </row>
    <row r="715" spans="1:11">
      <c r="A715" s="103"/>
      <c r="B715" s="103"/>
      <c r="C715" s="103"/>
      <c r="D715" s="103"/>
      <c r="E715" s="103"/>
      <c r="F715" s="103"/>
      <c r="G715" s="103"/>
      <c r="H715" s="103"/>
      <c r="I715" s="103"/>
      <c r="J715" s="103"/>
      <c r="K715" s="103"/>
    </row>
    <row r="716" spans="1:11">
      <c r="A716" s="103"/>
      <c r="B716" s="103"/>
      <c r="C716" s="103"/>
      <c r="D716" s="103"/>
      <c r="E716" s="103"/>
      <c r="F716" s="103"/>
      <c r="G716" s="103"/>
      <c r="H716" s="103"/>
      <c r="I716" s="103"/>
      <c r="J716" s="103"/>
      <c r="K716" s="103"/>
    </row>
    <row r="717" spans="1:11">
      <c r="A717" s="103"/>
      <c r="B717" s="103"/>
      <c r="C717" s="103"/>
      <c r="D717" s="103"/>
      <c r="E717" s="103"/>
      <c r="F717" s="103"/>
      <c r="G717" s="103"/>
      <c r="H717" s="103"/>
      <c r="I717" s="103"/>
      <c r="J717" s="103"/>
      <c r="K717" s="103"/>
    </row>
    <row r="718" spans="1:11">
      <c r="A718" s="103"/>
      <c r="B718" s="103"/>
      <c r="C718" s="103"/>
      <c r="D718" s="103"/>
      <c r="E718" s="103"/>
      <c r="F718" s="103"/>
      <c r="G718" s="103"/>
      <c r="H718" s="103"/>
      <c r="I718" s="103"/>
      <c r="J718" s="103"/>
      <c r="K718" s="103"/>
    </row>
    <row r="719" spans="1:11">
      <c r="A719" s="103"/>
      <c r="B719" s="103"/>
      <c r="C719" s="103"/>
      <c r="D719" s="103"/>
      <c r="E719" s="103"/>
      <c r="F719" s="103"/>
      <c r="G719" s="103"/>
      <c r="H719" s="103"/>
      <c r="I719" s="103"/>
      <c r="J719" s="103"/>
      <c r="K719" s="103"/>
    </row>
    <row r="720" spans="1:11">
      <c r="A720" s="103"/>
      <c r="B720" s="103"/>
      <c r="C720" s="103"/>
      <c r="D720" s="103"/>
      <c r="E720" s="103"/>
      <c r="F720" s="103"/>
      <c r="G720" s="103"/>
      <c r="H720" s="103"/>
      <c r="I720" s="103"/>
      <c r="J720" s="103"/>
      <c r="K720" s="103"/>
    </row>
    <row r="721" spans="1:11">
      <c r="A721" s="103"/>
      <c r="B721" s="103"/>
      <c r="C721" s="103"/>
      <c r="D721" s="103"/>
      <c r="E721" s="103"/>
      <c r="F721" s="103"/>
      <c r="G721" s="103"/>
      <c r="H721" s="103"/>
      <c r="I721" s="103"/>
      <c r="J721" s="103"/>
      <c r="K721" s="103"/>
    </row>
    <row r="722" spans="1:11">
      <c r="A722" s="103"/>
      <c r="B722" s="103"/>
      <c r="C722" s="103"/>
      <c r="D722" s="103"/>
      <c r="E722" s="103"/>
      <c r="F722" s="103"/>
      <c r="G722" s="103"/>
      <c r="H722" s="103"/>
      <c r="I722" s="103"/>
      <c r="J722" s="103"/>
      <c r="K722" s="103"/>
    </row>
    <row r="723" spans="1:11">
      <c r="A723" s="103"/>
      <c r="B723" s="103"/>
      <c r="C723" s="103"/>
      <c r="D723" s="103"/>
      <c r="E723" s="103"/>
      <c r="F723" s="103"/>
      <c r="G723" s="103"/>
      <c r="H723" s="103"/>
      <c r="I723" s="103"/>
      <c r="J723" s="103"/>
      <c r="K723" s="103"/>
    </row>
    <row r="724" spans="1:11">
      <c r="A724" s="103"/>
      <c r="B724" s="103"/>
      <c r="C724" s="103"/>
      <c r="D724" s="103"/>
      <c r="E724" s="103"/>
      <c r="F724" s="103"/>
      <c r="G724" s="103"/>
      <c r="H724" s="103"/>
      <c r="I724" s="103"/>
      <c r="J724" s="103"/>
      <c r="K724" s="103"/>
    </row>
    <row r="725" spans="1:11">
      <c r="A725" s="103"/>
      <c r="B725" s="103"/>
      <c r="C725" s="103"/>
      <c r="D725" s="103"/>
      <c r="E725" s="103"/>
      <c r="F725" s="103"/>
      <c r="G725" s="103"/>
      <c r="H725" s="103"/>
      <c r="I725" s="103"/>
      <c r="J725" s="103"/>
      <c r="K725" s="103"/>
    </row>
    <row r="726" spans="1:11">
      <c r="A726" s="103"/>
      <c r="B726" s="103"/>
      <c r="C726" s="103"/>
      <c r="D726" s="103"/>
      <c r="E726" s="103"/>
      <c r="F726" s="103"/>
      <c r="G726" s="103"/>
      <c r="H726" s="103"/>
      <c r="I726" s="103"/>
      <c r="J726" s="103"/>
      <c r="K726" s="103"/>
    </row>
    <row r="727" spans="1:11">
      <c r="A727" s="103"/>
      <c r="B727" s="103"/>
      <c r="C727" s="103"/>
      <c r="D727" s="103"/>
      <c r="E727" s="103"/>
      <c r="F727" s="103"/>
      <c r="G727" s="103"/>
      <c r="H727" s="103"/>
      <c r="I727" s="103"/>
      <c r="J727" s="103"/>
      <c r="K727" s="103"/>
    </row>
    <row r="728" spans="1:11">
      <c r="A728" s="103"/>
      <c r="B728" s="103"/>
      <c r="C728" s="103"/>
      <c r="D728" s="103"/>
      <c r="E728" s="103"/>
      <c r="F728" s="103"/>
      <c r="G728" s="103"/>
      <c r="H728" s="103"/>
      <c r="I728" s="103"/>
      <c r="J728" s="103"/>
      <c r="K728" s="103"/>
    </row>
    <row r="729" spans="1:11">
      <c r="A729" s="103"/>
      <c r="B729" s="103"/>
      <c r="C729" s="103"/>
      <c r="D729" s="103"/>
      <c r="E729" s="103"/>
      <c r="F729" s="103"/>
      <c r="G729" s="103"/>
      <c r="H729" s="103"/>
      <c r="I729" s="103"/>
      <c r="J729" s="103"/>
      <c r="K729" s="103"/>
    </row>
    <row r="730" spans="1:11">
      <c r="A730" s="103"/>
      <c r="B730" s="103"/>
      <c r="C730" s="103"/>
      <c r="D730" s="103"/>
      <c r="E730" s="103"/>
      <c r="F730" s="103"/>
      <c r="G730" s="103"/>
      <c r="H730" s="103"/>
      <c r="I730" s="103"/>
      <c r="J730" s="103"/>
      <c r="K730" s="103"/>
    </row>
    <row r="731" spans="1:11">
      <c r="A731" s="103"/>
      <c r="B731" s="103"/>
      <c r="C731" s="103"/>
      <c r="D731" s="103"/>
      <c r="E731" s="103"/>
      <c r="F731" s="103"/>
      <c r="G731" s="103"/>
      <c r="H731" s="103"/>
      <c r="I731" s="103"/>
      <c r="J731" s="103"/>
      <c r="K731" s="103"/>
    </row>
    <row r="732" spans="1:11">
      <c r="A732" s="103"/>
      <c r="B732" s="103"/>
      <c r="C732" s="103"/>
      <c r="D732" s="103"/>
      <c r="E732" s="103"/>
      <c r="F732" s="103"/>
      <c r="G732" s="103"/>
      <c r="H732" s="103"/>
      <c r="I732" s="103"/>
      <c r="J732" s="103"/>
      <c r="K732" s="103"/>
    </row>
    <row r="733" spans="1:11">
      <c r="A733" s="103"/>
      <c r="B733" s="103"/>
      <c r="C733" s="103"/>
      <c r="D733" s="103"/>
      <c r="E733" s="103"/>
      <c r="F733" s="103"/>
      <c r="G733" s="103"/>
      <c r="H733" s="103"/>
      <c r="I733" s="103"/>
      <c r="J733" s="103"/>
      <c r="K733" s="103"/>
    </row>
    <row r="734" spans="1:11">
      <c r="A734" s="103"/>
      <c r="B734" s="103"/>
      <c r="C734" s="103"/>
      <c r="D734" s="103"/>
      <c r="E734" s="103"/>
      <c r="F734" s="103"/>
      <c r="G734" s="103"/>
      <c r="H734" s="103"/>
      <c r="I734" s="103"/>
      <c r="J734" s="103"/>
      <c r="K734" s="103"/>
    </row>
    <row r="735" spans="1:11">
      <c r="A735" s="103"/>
      <c r="B735" s="103"/>
      <c r="C735" s="103"/>
      <c r="D735" s="103"/>
      <c r="E735" s="103"/>
      <c r="F735" s="103"/>
      <c r="G735" s="103"/>
      <c r="H735" s="103"/>
      <c r="I735" s="103"/>
      <c r="J735" s="103"/>
      <c r="K735" s="103"/>
    </row>
    <row r="736" spans="1:11">
      <c r="A736" s="103"/>
      <c r="B736" s="103"/>
      <c r="C736" s="103"/>
      <c r="D736" s="103"/>
      <c r="E736" s="103"/>
      <c r="F736" s="103"/>
      <c r="G736" s="103"/>
      <c r="H736" s="103"/>
      <c r="I736" s="103"/>
      <c r="J736" s="103"/>
      <c r="K736" s="103"/>
    </row>
    <row r="737" spans="1:11">
      <c r="A737" s="103"/>
      <c r="B737" s="103"/>
      <c r="C737" s="103"/>
      <c r="D737" s="103"/>
      <c r="E737" s="103"/>
      <c r="F737" s="103"/>
      <c r="G737" s="103"/>
      <c r="H737" s="103"/>
      <c r="I737" s="103"/>
      <c r="J737" s="103"/>
      <c r="K737" s="103"/>
    </row>
    <row r="738" spans="1:11">
      <c r="A738" s="103"/>
      <c r="B738" s="103"/>
      <c r="C738" s="103"/>
      <c r="D738" s="103"/>
      <c r="E738" s="103"/>
      <c r="F738" s="103"/>
      <c r="G738" s="103"/>
      <c r="H738" s="103"/>
      <c r="I738" s="103"/>
      <c r="J738" s="103"/>
      <c r="K738" s="103"/>
    </row>
    <row r="739" spans="1:11">
      <c r="A739" s="103"/>
      <c r="B739" s="103"/>
      <c r="C739" s="103"/>
      <c r="D739" s="103"/>
      <c r="E739" s="103"/>
      <c r="F739" s="103"/>
      <c r="G739" s="103"/>
      <c r="H739" s="103"/>
      <c r="I739" s="103"/>
      <c r="J739" s="103"/>
      <c r="K739" s="103"/>
    </row>
    <row r="740" spans="1:11">
      <c r="A740" s="103"/>
      <c r="B740" s="103"/>
      <c r="C740" s="103"/>
      <c r="D740" s="103"/>
      <c r="E740" s="103"/>
      <c r="F740" s="103"/>
      <c r="G740" s="103"/>
      <c r="H740" s="103"/>
      <c r="I740" s="103"/>
      <c r="J740" s="103"/>
      <c r="K740" s="103"/>
    </row>
    <row r="741" spans="1:11">
      <c r="A741" s="103"/>
      <c r="B741" s="103"/>
      <c r="C741" s="103"/>
      <c r="D741" s="103"/>
      <c r="E741" s="103"/>
      <c r="F741" s="103"/>
      <c r="G741" s="103"/>
      <c r="H741" s="103"/>
      <c r="I741" s="103"/>
      <c r="J741" s="103"/>
      <c r="K741" s="103"/>
    </row>
    <row r="742" spans="1:11">
      <c r="A742" s="103"/>
      <c r="B742" s="103"/>
      <c r="C742" s="103"/>
      <c r="D742" s="103"/>
      <c r="E742" s="103"/>
      <c r="F742" s="103"/>
      <c r="G742" s="103"/>
      <c r="H742" s="103"/>
      <c r="I742" s="103"/>
      <c r="J742" s="103"/>
      <c r="K742" s="103"/>
    </row>
    <row r="743" spans="1:11">
      <c r="A743" s="103"/>
      <c r="B743" s="103"/>
      <c r="C743" s="103"/>
      <c r="D743" s="103"/>
      <c r="E743" s="103"/>
      <c r="F743" s="103"/>
      <c r="G743" s="103"/>
      <c r="H743" s="103"/>
      <c r="I743" s="103"/>
      <c r="J743" s="103"/>
      <c r="K743" s="103"/>
    </row>
    <row r="744" spans="1:11">
      <c r="A744" s="103"/>
      <c r="B744" s="103"/>
      <c r="C744" s="103"/>
      <c r="D744" s="103"/>
      <c r="E744" s="103"/>
      <c r="F744" s="103"/>
      <c r="G744" s="103"/>
      <c r="H744" s="103"/>
      <c r="I744" s="103"/>
      <c r="J744" s="103"/>
      <c r="K744" s="103"/>
    </row>
    <row r="745" spans="1:11">
      <c r="A745" s="103"/>
      <c r="B745" s="103"/>
      <c r="C745" s="103"/>
      <c r="D745" s="103"/>
      <c r="E745" s="103"/>
      <c r="F745" s="103"/>
      <c r="G745" s="103"/>
      <c r="H745" s="103"/>
      <c r="I745" s="103"/>
      <c r="J745" s="103"/>
      <c r="K745" s="103"/>
    </row>
    <row r="746" spans="1:11">
      <c r="A746" s="103"/>
      <c r="B746" s="103"/>
      <c r="C746" s="103"/>
      <c r="D746" s="103"/>
      <c r="E746" s="103"/>
      <c r="F746" s="103"/>
      <c r="G746" s="103"/>
      <c r="H746" s="103"/>
      <c r="I746" s="103"/>
      <c r="J746" s="103"/>
      <c r="K746" s="103"/>
    </row>
    <row r="747" spans="1:11">
      <c r="A747" s="103"/>
      <c r="B747" s="103"/>
      <c r="C747" s="103"/>
      <c r="D747" s="103"/>
      <c r="E747" s="103"/>
      <c r="F747" s="103"/>
      <c r="G747" s="103"/>
      <c r="H747" s="103"/>
      <c r="I747" s="103"/>
      <c r="J747" s="103"/>
      <c r="K747" s="103"/>
    </row>
    <row r="748" spans="1:11">
      <c r="A748" s="103"/>
      <c r="B748" s="103"/>
      <c r="C748" s="103"/>
      <c r="D748" s="103"/>
      <c r="E748" s="103"/>
      <c r="F748" s="103"/>
      <c r="G748" s="103"/>
      <c r="H748" s="103"/>
      <c r="I748" s="103"/>
      <c r="J748" s="103"/>
      <c r="K748" s="103"/>
    </row>
    <row r="749" spans="1:11">
      <c r="A749" s="103"/>
      <c r="B749" s="103"/>
      <c r="C749" s="103"/>
      <c r="D749" s="103"/>
      <c r="E749" s="103"/>
      <c r="F749" s="103"/>
      <c r="G749" s="103"/>
      <c r="H749" s="103"/>
      <c r="I749" s="103"/>
      <c r="J749" s="103"/>
      <c r="K749" s="103"/>
    </row>
    <row r="750" spans="1:11">
      <c r="A750" s="103"/>
      <c r="B750" s="103"/>
      <c r="C750" s="103"/>
      <c r="D750" s="103"/>
      <c r="E750" s="103"/>
      <c r="F750" s="103"/>
      <c r="G750" s="103"/>
      <c r="H750" s="103"/>
      <c r="I750" s="103"/>
      <c r="J750" s="103"/>
      <c r="K750" s="103"/>
    </row>
    <row r="751" spans="1:11">
      <c r="A751" s="103"/>
      <c r="B751" s="103"/>
      <c r="C751" s="103"/>
      <c r="D751" s="103"/>
      <c r="E751" s="103"/>
      <c r="F751" s="103"/>
      <c r="G751" s="103"/>
      <c r="H751" s="103"/>
      <c r="I751" s="103"/>
      <c r="J751" s="103"/>
      <c r="K751" s="103"/>
    </row>
    <row r="752" spans="1:11">
      <c r="A752" s="103"/>
      <c r="B752" s="103"/>
      <c r="C752" s="103"/>
      <c r="D752" s="103"/>
      <c r="E752" s="103"/>
      <c r="F752" s="103"/>
      <c r="G752" s="103"/>
      <c r="H752" s="103"/>
      <c r="I752" s="103"/>
      <c r="J752" s="103"/>
      <c r="K752" s="103"/>
    </row>
    <row r="753" spans="1:11">
      <c r="A753" s="103"/>
      <c r="B753" s="103"/>
      <c r="C753" s="103"/>
      <c r="D753" s="103"/>
      <c r="E753" s="103"/>
      <c r="F753" s="103"/>
      <c r="G753" s="103"/>
      <c r="H753" s="103"/>
      <c r="I753" s="103"/>
      <c r="J753" s="103"/>
      <c r="K753" s="103"/>
    </row>
    <row r="754" spans="1:11">
      <c r="A754" s="103"/>
      <c r="B754" s="103"/>
      <c r="C754" s="103"/>
      <c r="D754" s="103"/>
      <c r="E754" s="103"/>
      <c r="F754" s="103"/>
      <c r="G754" s="103"/>
      <c r="H754" s="103"/>
      <c r="I754" s="103"/>
      <c r="J754" s="103"/>
      <c r="K754" s="103"/>
    </row>
    <row r="755" spans="1:11">
      <c r="A755" s="103"/>
      <c r="B755" s="103"/>
      <c r="C755" s="103"/>
      <c r="D755" s="103"/>
      <c r="E755" s="103"/>
      <c r="F755" s="103"/>
      <c r="G755" s="103"/>
      <c r="H755" s="103"/>
      <c r="I755" s="103"/>
      <c r="J755" s="103"/>
      <c r="K755" s="103"/>
    </row>
    <row r="756" spans="1:11">
      <c r="A756" s="103"/>
      <c r="B756" s="103"/>
      <c r="C756" s="103"/>
      <c r="D756" s="103"/>
      <c r="E756" s="103"/>
      <c r="F756" s="103"/>
      <c r="G756" s="103"/>
      <c r="H756" s="103"/>
      <c r="I756" s="103"/>
      <c r="J756" s="103"/>
      <c r="K756" s="103"/>
    </row>
    <row r="757" spans="1:11">
      <c r="A757" s="103"/>
      <c r="B757" s="103"/>
      <c r="C757" s="103"/>
      <c r="D757" s="103"/>
      <c r="E757" s="103"/>
      <c r="F757" s="103"/>
      <c r="G757" s="103"/>
      <c r="H757" s="103"/>
      <c r="I757" s="103"/>
      <c r="J757" s="103"/>
      <c r="K757" s="103"/>
    </row>
    <row r="758" spans="1:11">
      <c r="A758" s="103"/>
      <c r="B758" s="103"/>
      <c r="C758" s="103"/>
      <c r="D758" s="103"/>
      <c r="E758" s="103"/>
      <c r="F758" s="103"/>
      <c r="G758" s="103"/>
      <c r="H758" s="103"/>
      <c r="I758" s="103"/>
      <c r="J758" s="103"/>
      <c r="K758" s="103"/>
    </row>
    <row r="759" spans="1:11">
      <c r="A759" s="103"/>
      <c r="B759" s="103"/>
      <c r="C759" s="103"/>
      <c r="D759" s="103"/>
      <c r="E759" s="103"/>
      <c r="F759" s="103"/>
      <c r="G759" s="103"/>
      <c r="H759" s="103"/>
      <c r="I759" s="103"/>
      <c r="J759" s="103"/>
      <c r="K759" s="103"/>
    </row>
    <row r="760" spans="1:11">
      <c r="A760" s="103"/>
      <c r="B760" s="103"/>
      <c r="C760" s="103"/>
      <c r="D760" s="103"/>
      <c r="E760" s="103"/>
      <c r="F760" s="103"/>
      <c r="G760" s="103"/>
      <c r="H760" s="103"/>
      <c r="I760" s="103"/>
      <c r="J760" s="103"/>
      <c r="K760" s="103"/>
    </row>
    <row r="761" spans="1:11">
      <c r="A761" s="103"/>
      <c r="B761" s="103"/>
      <c r="C761" s="103"/>
      <c r="D761" s="103"/>
      <c r="E761" s="103"/>
      <c r="F761" s="103"/>
      <c r="G761" s="103"/>
      <c r="H761" s="103"/>
      <c r="I761" s="103"/>
      <c r="J761" s="103"/>
      <c r="K761" s="103"/>
    </row>
    <row r="762" spans="1:11">
      <c r="A762" s="103"/>
      <c r="B762" s="103"/>
      <c r="C762" s="103"/>
      <c r="D762" s="103"/>
      <c r="E762" s="103"/>
      <c r="F762" s="103"/>
      <c r="G762" s="103"/>
      <c r="H762" s="103"/>
      <c r="I762" s="103"/>
      <c r="J762" s="103"/>
      <c r="K762" s="103"/>
    </row>
    <row r="763" spans="1:11">
      <c r="A763" s="103"/>
      <c r="B763" s="103"/>
      <c r="C763" s="103"/>
      <c r="D763" s="103"/>
      <c r="E763" s="103"/>
      <c r="F763" s="103"/>
      <c r="G763" s="103"/>
      <c r="H763" s="103"/>
      <c r="I763" s="103"/>
      <c r="J763" s="103"/>
      <c r="K763" s="103"/>
    </row>
    <row r="764" spans="1:11">
      <c r="A764" s="103"/>
      <c r="B764" s="103"/>
      <c r="C764" s="103"/>
      <c r="D764" s="103"/>
      <c r="E764" s="103"/>
      <c r="F764" s="103"/>
      <c r="G764" s="103"/>
      <c r="H764" s="103"/>
      <c r="I764" s="103"/>
      <c r="J764" s="103"/>
      <c r="K764" s="103"/>
    </row>
    <row r="765" spans="1:11">
      <c r="A765" s="103"/>
      <c r="B765" s="103"/>
      <c r="C765" s="103"/>
      <c r="D765" s="103"/>
      <c r="E765" s="103"/>
      <c r="F765" s="103"/>
      <c r="G765" s="103"/>
      <c r="H765" s="103"/>
      <c r="I765" s="103"/>
      <c r="J765" s="103"/>
      <c r="K765" s="103"/>
    </row>
    <row r="766" spans="1:11">
      <c r="A766" s="103"/>
      <c r="B766" s="103"/>
      <c r="C766" s="103"/>
      <c r="D766" s="103"/>
      <c r="E766" s="103"/>
      <c r="F766" s="103"/>
      <c r="G766" s="103"/>
      <c r="H766" s="103"/>
      <c r="I766" s="103"/>
      <c r="J766" s="103"/>
      <c r="K766" s="103"/>
    </row>
    <row r="767" spans="1:11">
      <c r="A767" s="103"/>
      <c r="B767" s="103"/>
      <c r="C767" s="103"/>
      <c r="D767" s="103"/>
      <c r="E767" s="103"/>
      <c r="F767" s="103"/>
      <c r="G767" s="103"/>
      <c r="H767" s="103"/>
      <c r="I767" s="103"/>
      <c r="J767" s="103"/>
      <c r="K767" s="103"/>
    </row>
    <row r="768" spans="1:11">
      <c r="A768" s="103"/>
      <c r="B768" s="103"/>
      <c r="C768" s="103"/>
      <c r="D768" s="103"/>
      <c r="E768" s="103"/>
      <c r="F768" s="103"/>
      <c r="G768" s="103"/>
      <c r="H768" s="103"/>
      <c r="I768" s="103"/>
      <c r="J768" s="103"/>
      <c r="K768" s="103"/>
    </row>
    <row r="769" spans="1:11">
      <c r="A769" s="103"/>
      <c r="B769" s="103"/>
      <c r="C769" s="103"/>
      <c r="D769" s="103"/>
      <c r="E769" s="103"/>
      <c r="F769" s="103"/>
      <c r="G769" s="103"/>
      <c r="H769" s="103"/>
      <c r="I769" s="103"/>
      <c r="J769" s="103"/>
      <c r="K769" s="103"/>
    </row>
    <row r="770" spans="1:11">
      <c r="A770" s="103"/>
      <c r="B770" s="103"/>
      <c r="C770" s="103"/>
      <c r="D770" s="103"/>
      <c r="E770" s="103"/>
      <c r="F770" s="103"/>
      <c r="G770" s="103"/>
      <c r="H770" s="103"/>
      <c r="I770" s="103"/>
      <c r="J770" s="103"/>
      <c r="K770" s="103"/>
    </row>
    <row r="771" spans="1:11">
      <c r="A771" s="103"/>
      <c r="B771" s="103"/>
      <c r="C771" s="103"/>
      <c r="D771" s="103"/>
      <c r="E771" s="103"/>
      <c r="F771" s="103"/>
      <c r="G771" s="103"/>
      <c r="H771" s="103"/>
      <c r="I771" s="103"/>
      <c r="J771" s="103"/>
      <c r="K771" s="103"/>
    </row>
    <row r="772" spans="1:11">
      <c r="A772" s="103"/>
      <c r="B772" s="103"/>
      <c r="C772" s="103"/>
      <c r="D772" s="103"/>
      <c r="E772" s="103"/>
      <c r="F772" s="103"/>
      <c r="G772" s="103"/>
      <c r="H772" s="103"/>
      <c r="I772" s="103"/>
      <c r="J772" s="103"/>
      <c r="K772" s="103"/>
    </row>
    <row r="773" spans="1:11">
      <c r="A773" s="103"/>
      <c r="B773" s="103"/>
      <c r="C773" s="103"/>
      <c r="D773" s="103"/>
      <c r="E773" s="103"/>
      <c r="F773" s="103"/>
      <c r="G773" s="103"/>
      <c r="H773" s="103"/>
      <c r="I773" s="103"/>
      <c r="J773" s="103"/>
      <c r="K773" s="103"/>
    </row>
    <row r="774" spans="1:11">
      <c r="A774" s="103"/>
      <c r="B774" s="103"/>
      <c r="C774" s="103"/>
      <c r="D774" s="103"/>
      <c r="E774" s="103"/>
      <c r="F774" s="103"/>
      <c r="G774" s="103"/>
      <c r="H774" s="103"/>
      <c r="I774" s="103"/>
      <c r="J774" s="103"/>
      <c r="K774" s="103"/>
    </row>
    <row r="775" spans="1:11">
      <c r="A775" s="103"/>
      <c r="B775" s="103"/>
      <c r="C775" s="103"/>
      <c r="D775" s="103"/>
      <c r="E775" s="103"/>
      <c r="F775" s="103"/>
      <c r="G775" s="103"/>
      <c r="H775" s="103"/>
      <c r="I775" s="103"/>
      <c r="J775" s="103"/>
      <c r="K775" s="103"/>
    </row>
    <row r="776" spans="1:11">
      <c r="A776" s="103"/>
      <c r="B776" s="103"/>
      <c r="C776" s="103"/>
      <c r="D776" s="103"/>
      <c r="E776" s="103"/>
      <c r="F776" s="103"/>
      <c r="G776" s="103"/>
      <c r="H776" s="103"/>
      <c r="I776" s="103"/>
      <c r="J776" s="103"/>
      <c r="K776" s="103"/>
    </row>
    <row r="777" spans="1:11">
      <c r="A777" s="103"/>
      <c r="B777" s="103"/>
      <c r="C777" s="103"/>
      <c r="D777" s="103"/>
      <c r="E777" s="103"/>
      <c r="F777" s="103"/>
      <c r="G777" s="103"/>
      <c r="H777" s="103"/>
      <c r="I777" s="103"/>
      <c r="J777" s="103"/>
      <c r="K777" s="103"/>
    </row>
    <row r="778" spans="1:11">
      <c r="A778" s="103"/>
      <c r="B778" s="103"/>
      <c r="C778" s="103"/>
      <c r="D778" s="103"/>
      <c r="E778" s="103"/>
      <c r="F778" s="103"/>
      <c r="G778" s="103"/>
      <c r="H778" s="103"/>
      <c r="I778" s="103"/>
      <c r="J778" s="103"/>
      <c r="K778" s="103"/>
    </row>
    <row r="779" spans="1:11">
      <c r="A779" s="103"/>
      <c r="B779" s="103"/>
      <c r="C779" s="103"/>
      <c r="D779" s="103"/>
      <c r="E779" s="103"/>
      <c r="F779" s="103"/>
      <c r="G779" s="103"/>
      <c r="H779" s="103"/>
      <c r="I779" s="103"/>
      <c r="J779" s="103"/>
      <c r="K779" s="103"/>
    </row>
    <row r="780" spans="1:11">
      <c r="A780" s="103"/>
      <c r="B780" s="103"/>
      <c r="C780" s="103"/>
      <c r="D780" s="103"/>
      <c r="E780" s="103"/>
      <c r="F780" s="103"/>
      <c r="G780" s="103"/>
      <c r="H780" s="103"/>
      <c r="I780" s="103"/>
      <c r="J780" s="103"/>
      <c r="K780" s="103"/>
    </row>
    <row r="781" spans="1:11">
      <c r="A781" s="103"/>
      <c r="B781" s="103"/>
      <c r="C781" s="103"/>
      <c r="D781" s="103"/>
      <c r="E781" s="103"/>
      <c r="F781" s="103"/>
      <c r="G781" s="103"/>
      <c r="H781" s="103"/>
      <c r="I781" s="103"/>
      <c r="J781" s="103"/>
      <c r="K781" s="103"/>
    </row>
    <row r="782" spans="1:11">
      <c r="A782" s="103"/>
      <c r="B782" s="103"/>
      <c r="C782" s="103"/>
      <c r="D782" s="103"/>
      <c r="E782" s="103"/>
      <c r="F782" s="103"/>
      <c r="G782" s="103"/>
      <c r="H782" s="103"/>
      <c r="I782" s="103"/>
      <c r="J782" s="103"/>
      <c r="K782" s="103"/>
    </row>
    <row r="783" spans="1:11">
      <c r="A783" s="103"/>
      <c r="B783" s="103"/>
      <c r="C783" s="103"/>
      <c r="D783" s="103"/>
      <c r="E783" s="103"/>
      <c r="F783" s="103"/>
      <c r="G783" s="103"/>
      <c r="H783" s="103"/>
      <c r="I783" s="103"/>
      <c r="J783" s="103"/>
      <c r="K783" s="103"/>
    </row>
    <row r="784" spans="1:11">
      <c r="A784" s="103"/>
      <c r="B784" s="103"/>
      <c r="C784" s="103"/>
      <c r="D784" s="103"/>
      <c r="E784" s="103"/>
      <c r="F784" s="103"/>
      <c r="G784" s="103"/>
      <c r="H784" s="103"/>
      <c r="I784" s="103"/>
      <c r="J784" s="103"/>
      <c r="K784" s="103"/>
    </row>
    <row r="785" spans="1:11">
      <c r="A785" s="103"/>
      <c r="B785" s="103"/>
      <c r="C785" s="103"/>
      <c r="D785" s="103"/>
      <c r="E785" s="103"/>
      <c r="F785" s="103"/>
      <c r="G785" s="103"/>
      <c r="H785" s="103"/>
      <c r="I785" s="103"/>
      <c r="J785" s="103"/>
      <c r="K785" s="103"/>
    </row>
    <row r="786" spans="1:11">
      <c r="A786" s="103"/>
      <c r="B786" s="103"/>
      <c r="C786" s="103"/>
      <c r="D786" s="103"/>
      <c r="E786" s="103"/>
      <c r="F786" s="103"/>
      <c r="G786" s="103"/>
      <c r="H786" s="103"/>
      <c r="I786" s="103"/>
      <c r="J786" s="103"/>
      <c r="K786" s="103"/>
    </row>
    <row r="787" spans="1:11">
      <c r="A787" s="103"/>
      <c r="B787" s="103"/>
      <c r="C787" s="103"/>
      <c r="D787" s="103"/>
      <c r="E787" s="103"/>
      <c r="F787" s="103"/>
      <c r="G787" s="103"/>
      <c r="H787" s="103"/>
      <c r="I787" s="103"/>
      <c r="J787" s="103"/>
      <c r="K787" s="103"/>
    </row>
    <row r="788" spans="1:11">
      <c r="A788" s="103"/>
      <c r="B788" s="103"/>
      <c r="C788" s="103"/>
      <c r="D788" s="103"/>
      <c r="E788" s="103"/>
      <c r="F788" s="103"/>
      <c r="G788" s="103"/>
      <c r="H788" s="103"/>
      <c r="I788" s="103"/>
      <c r="J788" s="103"/>
      <c r="K788" s="103"/>
    </row>
    <row r="789" spans="1:11">
      <c r="A789" s="103"/>
      <c r="B789" s="103"/>
      <c r="C789" s="103"/>
      <c r="D789" s="103"/>
      <c r="E789" s="103"/>
      <c r="F789" s="103"/>
      <c r="G789" s="103"/>
      <c r="H789" s="103"/>
      <c r="I789" s="103"/>
      <c r="J789" s="103"/>
      <c r="K789" s="103"/>
    </row>
    <row r="790" spans="1:11">
      <c r="A790" s="103"/>
      <c r="B790" s="103"/>
      <c r="C790" s="103"/>
      <c r="D790" s="103"/>
      <c r="E790" s="103"/>
      <c r="F790" s="103"/>
      <c r="G790" s="103"/>
      <c r="H790" s="103"/>
      <c r="I790" s="103"/>
      <c r="J790" s="103"/>
      <c r="K790" s="103"/>
    </row>
    <row r="791" spans="1:11">
      <c r="A791" s="103"/>
      <c r="B791" s="103"/>
      <c r="C791" s="103"/>
      <c r="D791" s="103"/>
      <c r="E791" s="103"/>
      <c r="F791" s="103"/>
      <c r="G791" s="103"/>
      <c r="H791" s="103"/>
      <c r="I791" s="103"/>
      <c r="J791" s="103"/>
      <c r="K791" s="103"/>
    </row>
    <row r="792" spans="1:11">
      <c r="A792" s="103"/>
      <c r="B792" s="103"/>
      <c r="C792" s="103"/>
      <c r="D792" s="103"/>
      <c r="E792" s="103"/>
      <c r="F792" s="103"/>
      <c r="G792" s="103"/>
      <c r="H792" s="103"/>
      <c r="I792" s="103"/>
      <c r="J792" s="103"/>
      <c r="K792" s="103"/>
    </row>
    <row r="793" spans="1:11">
      <c r="A793" s="103"/>
      <c r="B793" s="103"/>
      <c r="C793" s="103"/>
      <c r="D793" s="103"/>
      <c r="E793" s="103"/>
      <c r="F793" s="103"/>
      <c r="G793" s="103"/>
      <c r="H793" s="103"/>
      <c r="I793" s="103"/>
      <c r="J793" s="103"/>
      <c r="K793" s="103"/>
    </row>
    <row r="794" spans="1:11">
      <c r="A794" s="103"/>
      <c r="B794" s="103"/>
      <c r="C794" s="103"/>
      <c r="D794" s="103"/>
      <c r="E794" s="103"/>
      <c r="F794" s="103"/>
      <c r="G794" s="103"/>
      <c r="H794" s="103"/>
      <c r="I794" s="103"/>
      <c r="J794" s="103"/>
      <c r="K794" s="103"/>
    </row>
    <row r="795" spans="1:11">
      <c r="A795" s="103"/>
      <c r="B795" s="103"/>
      <c r="C795" s="103"/>
      <c r="D795" s="103"/>
      <c r="E795" s="103"/>
      <c r="F795" s="103"/>
      <c r="G795" s="103"/>
      <c r="H795" s="103"/>
      <c r="I795" s="103"/>
      <c r="J795" s="103"/>
      <c r="K795" s="103"/>
    </row>
    <row r="796" spans="1:11">
      <c r="A796" s="103"/>
      <c r="B796" s="103"/>
      <c r="C796" s="103"/>
      <c r="D796" s="103"/>
      <c r="E796" s="103"/>
      <c r="F796" s="103"/>
      <c r="G796" s="103"/>
      <c r="H796" s="103"/>
      <c r="I796" s="103"/>
      <c r="J796" s="103"/>
      <c r="K796" s="103"/>
    </row>
    <row r="797" spans="1:11">
      <c r="A797" s="103"/>
      <c r="B797" s="103"/>
      <c r="C797" s="103"/>
      <c r="D797" s="103"/>
      <c r="E797" s="103"/>
      <c r="F797" s="103"/>
      <c r="G797" s="103"/>
      <c r="H797" s="103"/>
      <c r="I797" s="103"/>
      <c r="J797" s="103"/>
      <c r="K797" s="103"/>
    </row>
    <row r="798" spans="1:11">
      <c r="A798" s="103"/>
      <c r="B798" s="103"/>
      <c r="C798" s="103"/>
      <c r="D798" s="103"/>
      <c r="E798" s="103"/>
      <c r="F798" s="103"/>
      <c r="G798" s="103"/>
      <c r="H798" s="103"/>
      <c r="I798" s="103"/>
      <c r="J798" s="103"/>
      <c r="K798" s="103"/>
    </row>
    <row r="799" spans="1:11">
      <c r="A799" s="103"/>
      <c r="B799" s="103"/>
      <c r="C799" s="103"/>
      <c r="D799" s="103"/>
      <c r="E799" s="103"/>
      <c r="F799" s="103"/>
      <c r="G799" s="103"/>
      <c r="H799" s="103"/>
      <c r="I799" s="103"/>
      <c r="J799" s="103"/>
      <c r="K799" s="103"/>
    </row>
    <row r="800" spans="1:11">
      <c r="A800" s="103"/>
      <c r="B800" s="103"/>
      <c r="C800" s="103"/>
      <c r="D800" s="103"/>
      <c r="E800" s="103"/>
      <c r="F800" s="103"/>
      <c r="G800" s="103"/>
      <c r="H800" s="103"/>
      <c r="I800" s="103"/>
      <c r="J800" s="103"/>
      <c r="K800" s="103"/>
    </row>
    <row r="801" spans="1:11">
      <c r="A801" s="103"/>
      <c r="B801" s="103"/>
      <c r="C801" s="103"/>
      <c r="D801" s="103"/>
      <c r="E801" s="103"/>
      <c r="F801" s="103"/>
      <c r="G801" s="103"/>
      <c r="H801" s="103"/>
      <c r="I801" s="103"/>
      <c r="J801" s="103"/>
      <c r="K801" s="103"/>
    </row>
    <row r="802" spans="1:11">
      <c r="A802" s="103"/>
      <c r="B802" s="103"/>
      <c r="C802" s="103"/>
      <c r="D802" s="103"/>
      <c r="E802" s="103"/>
      <c r="F802" s="103"/>
      <c r="G802" s="103"/>
      <c r="H802" s="103"/>
      <c r="I802" s="103"/>
      <c r="J802" s="103"/>
      <c r="K802" s="103"/>
    </row>
    <row r="803" spans="1:11">
      <c r="A803" s="103"/>
      <c r="B803" s="103"/>
      <c r="C803" s="103"/>
      <c r="D803" s="103"/>
      <c r="E803" s="103"/>
      <c r="F803" s="103"/>
      <c r="G803" s="103"/>
      <c r="H803" s="103"/>
      <c r="I803" s="103"/>
      <c r="J803" s="103"/>
      <c r="K803" s="103"/>
    </row>
    <row r="804" spans="1:11">
      <c r="A804" s="103"/>
      <c r="B804" s="103"/>
      <c r="C804" s="103"/>
      <c r="D804" s="103"/>
      <c r="E804" s="103"/>
      <c r="F804" s="103"/>
      <c r="G804" s="103"/>
      <c r="H804" s="103"/>
      <c r="I804" s="103"/>
      <c r="J804" s="103"/>
      <c r="K804" s="103"/>
    </row>
    <row r="805" spans="1:11">
      <c r="A805" s="103"/>
      <c r="B805" s="103"/>
      <c r="C805" s="103"/>
      <c r="D805" s="103"/>
      <c r="E805" s="103"/>
      <c r="F805" s="103"/>
      <c r="G805" s="103"/>
      <c r="H805" s="103"/>
      <c r="I805" s="103"/>
      <c r="J805" s="103"/>
      <c r="K805" s="103"/>
    </row>
    <row r="806" spans="1:11">
      <c r="A806" s="103"/>
      <c r="B806" s="103"/>
      <c r="C806" s="103"/>
      <c r="D806" s="103"/>
      <c r="E806" s="103"/>
      <c r="F806" s="103"/>
      <c r="G806" s="103"/>
      <c r="H806" s="103"/>
      <c r="I806" s="103"/>
      <c r="J806" s="103"/>
      <c r="K806" s="103"/>
    </row>
    <row r="807" spans="1:11">
      <c r="A807" s="103"/>
      <c r="B807" s="103"/>
      <c r="C807" s="103"/>
      <c r="D807" s="103"/>
      <c r="E807" s="103"/>
      <c r="F807" s="103"/>
      <c r="G807" s="103"/>
      <c r="H807" s="103"/>
      <c r="I807" s="103"/>
      <c r="J807" s="103"/>
      <c r="K807" s="103"/>
    </row>
    <row r="808" spans="1:11">
      <c r="A808" s="103"/>
      <c r="B808" s="103"/>
      <c r="C808" s="103"/>
      <c r="D808" s="103"/>
      <c r="E808" s="103"/>
      <c r="F808" s="103"/>
      <c r="G808" s="103"/>
      <c r="H808" s="103"/>
      <c r="I808" s="103"/>
      <c r="J808" s="103"/>
      <c r="K808" s="103"/>
    </row>
    <row r="809" spans="1:11">
      <c r="A809" s="103"/>
      <c r="B809" s="103"/>
      <c r="C809" s="103"/>
      <c r="D809" s="103"/>
      <c r="E809" s="103"/>
      <c r="F809" s="103"/>
      <c r="G809" s="103"/>
      <c r="H809" s="103"/>
      <c r="I809" s="103"/>
      <c r="J809" s="103"/>
      <c r="K809" s="103"/>
    </row>
    <row r="810" spans="1:11">
      <c r="A810" s="103"/>
      <c r="B810" s="103"/>
      <c r="C810" s="103"/>
      <c r="D810" s="103"/>
      <c r="E810" s="103"/>
      <c r="F810" s="103"/>
      <c r="G810" s="103"/>
      <c r="H810" s="103"/>
      <c r="I810" s="103"/>
      <c r="J810" s="103"/>
      <c r="K810" s="103"/>
    </row>
    <row r="811" spans="1:11">
      <c r="A811" s="103"/>
      <c r="B811" s="103"/>
      <c r="C811" s="103"/>
      <c r="D811" s="103"/>
      <c r="E811" s="103"/>
      <c r="F811" s="103"/>
      <c r="G811" s="103"/>
      <c r="H811" s="103"/>
      <c r="I811" s="103"/>
      <c r="J811" s="103"/>
      <c r="K811" s="103"/>
    </row>
    <row r="812" spans="1:11">
      <c r="A812" s="103"/>
      <c r="B812" s="103"/>
      <c r="C812" s="103"/>
      <c r="D812" s="103"/>
      <c r="E812" s="103"/>
      <c r="F812" s="103"/>
      <c r="G812" s="103"/>
      <c r="H812" s="103"/>
      <c r="I812" s="103"/>
      <c r="J812" s="103"/>
      <c r="K812" s="103"/>
    </row>
    <row r="813" spans="1:11">
      <c r="A813" s="103"/>
      <c r="B813" s="103"/>
      <c r="C813" s="103"/>
      <c r="D813" s="103"/>
      <c r="E813" s="103"/>
      <c r="F813" s="103"/>
      <c r="G813" s="103"/>
      <c r="H813" s="103"/>
      <c r="I813" s="103"/>
      <c r="J813" s="103"/>
      <c r="K813" s="103"/>
    </row>
    <row r="814" spans="1:11">
      <c r="A814" s="103"/>
      <c r="B814" s="103"/>
      <c r="C814" s="103"/>
      <c r="D814" s="103"/>
      <c r="E814" s="103"/>
      <c r="F814" s="103"/>
      <c r="G814" s="103"/>
      <c r="H814" s="103"/>
      <c r="I814" s="103"/>
      <c r="J814" s="103"/>
      <c r="K814" s="103"/>
    </row>
    <row r="815" spans="1:11">
      <c r="A815" s="103"/>
      <c r="B815" s="103"/>
      <c r="C815" s="103"/>
      <c r="D815" s="103"/>
      <c r="E815" s="103"/>
      <c r="F815" s="103"/>
      <c r="G815" s="103"/>
      <c r="H815" s="103"/>
      <c r="I815" s="103"/>
      <c r="J815" s="103"/>
      <c r="K815" s="103"/>
    </row>
    <row r="816" spans="1:11">
      <c r="A816" s="103"/>
      <c r="B816" s="103"/>
      <c r="C816" s="103"/>
      <c r="D816" s="103"/>
      <c r="E816" s="103"/>
      <c r="F816" s="103"/>
      <c r="G816" s="103"/>
      <c r="H816" s="103"/>
      <c r="I816" s="103"/>
      <c r="J816" s="103"/>
      <c r="K816" s="103"/>
    </row>
    <row r="817" spans="1:11">
      <c r="A817" s="103"/>
      <c r="B817" s="103"/>
      <c r="C817" s="103"/>
      <c r="D817" s="103"/>
      <c r="E817" s="103"/>
      <c r="F817" s="103"/>
      <c r="G817" s="103"/>
      <c r="H817" s="103"/>
      <c r="I817" s="103"/>
      <c r="J817" s="103"/>
      <c r="K817" s="103"/>
    </row>
    <row r="818" spans="1:11">
      <c r="A818" s="103"/>
      <c r="B818" s="103"/>
      <c r="C818" s="103"/>
      <c r="D818" s="103"/>
      <c r="E818" s="103"/>
      <c r="F818" s="103"/>
      <c r="G818" s="103"/>
      <c r="H818" s="103"/>
      <c r="I818" s="103"/>
      <c r="J818" s="103"/>
      <c r="K818" s="103"/>
    </row>
    <row r="819" spans="1:11">
      <c r="A819" s="103"/>
      <c r="B819" s="103"/>
      <c r="C819" s="103"/>
      <c r="D819" s="103"/>
      <c r="E819" s="103"/>
      <c r="F819" s="103"/>
      <c r="G819" s="103"/>
      <c r="H819" s="103"/>
      <c r="I819" s="103"/>
      <c r="J819" s="103"/>
      <c r="K819" s="103"/>
    </row>
    <row r="820" spans="1:11">
      <c r="A820" s="103"/>
      <c r="B820" s="103"/>
      <c r="C820" s="103"/>
      <c r="D820" s="103"/>
      <c r="E820" s="103"/>
      <c r="F820" s="103"/>
      <c r="G820" s="103"/>
      <c r="H820" s="103"/>
      <c r="I820" s="103"/>
      <c r="J820" s="103"/>
      <c r="K820" s="103"/>
    </row>
    <row r="821" spans="1:11">
      <c r="A821" s="103"/>
      <c r="B821" s="103"/>
      <c r="C821" s="103"/>
      <c r="D821" s="103"/>
      <c r="E821" s="103"/>
      <c r="F821" s="103"/>
      <c r="G821" s="103"/>
      <c r="H821" s="103"/>
      <c r="I821" s="103"/>
      <c r="J821" s="103"/>
      <c r="K821" s="103"/>
    </row>
    <row r="822" spans="1:11">
      <c r="A822" s="103"/>
      <c r="B822" s="103"/>
      <c r="C822" s="103"/>
      <c r="D822" s="103"/>
      <c r="E822" s="103"/>
      <c r="F822" s="103"/>
      <c r="G822" s="103"/>
      <c r="H822" s="103"/>
      <c r="I822" s="103"/>
      <c r="J822" s="103"/>
      <c r="K822" s="103"/>
    </row>
    <row r="823" spans="1:11">
      <c r="A823" s="103"/>
      <c r="B823" s="103"/>
      <c r="C823" s="103"/>
      <c r="D823" s="103"/>
      <c r="E823" s="103"/>
      <c r="F823" s="103"/>
      <c r="G823" s="103"/>
      <c r="H823" s="103"/>
      <c r="I823" s="103"/>
      <c r="J823" s="103"/>
      <c r="K823" s="103"/>
    </row>
    <row r="824" spans="1:11">
      <c r="A824" s="103"/>
      <c r="B824" s="103"/>
      <c r="C824" s="103"/>
      <c r="D824" s="103"/>
      <c r="E824" s="103"/>
      <c r="F824" s="103"/>
      <c r="G824" s="103"/>
      <c r="H824" s="103"/>
      <c r="I824" s="103"/>
      <c r="J824" s="103"/>
      <c r="K824" s="103"/>
    </row>
    <row r="825" spans="1:11">
      <c r="A825" s="103"/>
      <c r="B825" s="103"/>
      <c r="C825" s="103"/>
      <c r="D825" s="103"/>
      <c r="E825" s="103"/>
      <c r="F825" s="103"/>
      <c r="G825" s="103"/>
      <c r="H825" s="103"/>
      <c r="I825" s="103"/>
      <c r="J825" s="103"/>
      <c r="K825" s="103"/>
    </row>
    <row r="826" spans="1:11">
      <c r="A826" s="103"/>
      <c r="B826" s="103"/>
      <c r="C826" s="103"/>
      <c r="D826" s="103"/>
      <c r="E826" s="103"/>
      <c r="F826" s="103"/>
      <c r="G826" s="103"/>
      <c r="H826" s="103"/>
      <c r="I826" s="103"/>
      <c r="J826" s="103"/>
      <c r="K826" s="103"/>
    </row>
    <row r="827" spans="1:11">
      <c r="A827" s="103"/>
      <c r="B827" s="103"/>
      <c r="C827" s="103"/>
      <c r="D827" s="103"/>
      <c r="E827" s="103"/>
      <c r="F827" s="103"/>
      <c r="G827" s="103"/>
      <c r="H827" s="103"/>
      <c r="I827" s="103"/>
      <c r="J827" s="103"/>
      <c r="K827" s="103"/>
    </row>
    <row r="828" spans="1:11">
      <c r="A828" s="103"/>
      <c r="B828" s="103"/>
      <c r="C828" s="103"/>
      <c r="D828" s="103"/>
      <c r="E828" s="103"/>
      <c r="F828" s="103"/>
      <c r="G828" s="103"/>
      <c r="H828" s="103"/>
      <c r="I828" s="103"/>
      <c r="J828" s="103"/>
      <c r="K828" s="103"/>
    </row>
    <row r="829" spans="1:11">
      <c r="A829" s="103"/>
      <c r="B829" s="103"/>
      <c r="C829" s="103"/>
      <c r="D829" s="103"/>
      <c r="E829" s="103"/>
      <c r="F829" s="103"/>
      <c r="G829" s="103"/>
      <c r="H829" s="103"/>
      <c r="I829" s="103"/>
      <c r="J829" s="103"/>
      <c r="K829" s="103"/>
    </row>
    <row r="830" spans="1:11">
      <c r="A830" s="103"/>
      <c r="B830" s="103"/>
      <c r="C830" s="103"/>
      <c r="D830" s="103"/>
      <c r="E830" s="103"/>
      <c r="F830" s="103"/>
      <c r="G830" s="103"/>
      <c r="H830" s="103"/>
      <c r="I830" s="103"/>
      <c r="J830" s="103"/>
      <c r="K830" s="103"/>
    </row>
    <row r="831" spans="1:11">
      <c r="A831" s="103"/>
      <c r="B831" s="103"/>
      <c r="C831" s="103"/>
      <c r="D831" s="103"/>
      <c r="E831" s="103"/>
      <c r="F831" s="103"/>
      <c r="G831" s="103"/>
      <c r="H831" s="103"/>
      <c r="I831" s="103"/>
      <c r="J831" s="103"/>
      <c r="K831" s="103"/>
    </row>
    <row r="832" spans="1:11">
      <c r="A832" s="103"/>
      <c r="B832" s="103"/>
      <c r="C832" s="103"/>
      <c r="D832" s="103"/>
      <c r="E832" s="103"/>
      <c r="F832" s="103"/>
      <c r="G832" s="103"/>
      <c r="H832" s="103"/>
      <c r="I832" s="103"/>
      <c r="J832" s="103"/>
      <c r="K832" s="103"/>
    </row>
    <row r="833" spans="1:11">
      <c r="A833" s="103"/>
      <c r="B833" s="103"/>
      <c r="C833" s="103"/>
      <c r="D833" s="103"/>
      <c r="E833" s="103"/>
      <c r="F833" s="103"/>
      <c r="G833" s="103"/>
      <c r="H833" s="103"/>
      <c r="I833" s="103"/>
      <c r="J833" s="103"/>
      <c r="K833" s="103"/>
    </row>
    <row r="834" spans="1:11">
      <c r="A834" s="103"/>
      <c r="B834" s="103"/>
      <c r="C834" s="103"/>
      <c r="D834" s="103"/>
      <c r="E834" s="103"/>
      <c r="F834" s="103"/>
      <c r="G834" s="103"/>
      <c r="H834" s="103"/>
      <c r="I834" s="103"/>
      <c r="J834" s="103"/>
      <c r="K834" s="103"/>
    </row>
    <row r="835" spans="1:11">
      <c r="A835" s="103"/>
      <c r="B835" s="103"/>
      <c r="C835" s="103"/>
      <c r="D835" s="103"/>
      <c r="E835" s="103"/>
      <c r="F835" s="103"/>
      <c r="G835" s="103"/>
      <c r="H835" s="103"/>
      <c r="I835" s="103"/>
      <c r="J835" s="103"/>
      <c r="K835" s="103"/>
    </row>
    <row r="836" spans="1:11">
      <c r="A836" s="103"/>
      <c r="B836" s="103"/>
      <c r="C836" s="103"/>
      <c r="D836" s="103"/>
      <c r="E836" s="103"/>
      <c r="F836" s="103"/>
      <c r="G836" s="103"/>
      <c r="H836" s="103"/>
      <c r="I836" s="103"/>
      <c r="J836" s="103"/>
      <c r="K836" s="103"/>
    </row>
    <row r="837" spans="1:11">
      <c r="A837" s="103"/>
      <c r="B837" s="103"/>
      <c r="C837" s="103"/>
      <c r="D837" s="103"/>
      <c r="E837" s="103"/>
      <c r="F837" s="103"/>
      <c r="G837" s="103"/>
      <c r="H837" s="103"/>
      <c r="I837" s="103"/>
      <c r="J837" s="103"/>
      <c r="K837" s="103"/>
    </row>
    <row r="838" spans="1:11">
      <c r="A838" s="103"/>
      <c r="B838" s="103"/>
      <c r="C838" s="103"/>
      <c r="D838" s="103"/>
      <c r="E838" s="103"/>
      <c r="F838" s="103"/>
      <c r="G838" s="103"/>
      <c r="H838" s="103"/>
      <c r="I838" s="103"/>
      <c r="J838" s="103"/>
      <c r="K838" s="103"/>
    </row>
    <row r="839" spans="1:11">
      <c r="A839" s="103"/>
      <c r="B839" s="103"/>
      <c r="C839" s="103"/>
      <c r="D839" s="103"/>
      <c r="E839" s="103"/>
      <c r="F839" s="103"/>
      <c r="G839" s="103"/>
      <c r="H839" s="103"/>
      <c r="I839" s="103"/>
      <c r="J839" s="103"/>
      <c r="K839" s="103"/>
    </row>
    <row r="840" spans="1:11">
      <c r="A840" s="103"/>
      <c r="B840" s="103"/>
      <c r="C840" s="103"/>
      <c r="D840" s="103"/>
      <c r="E840" s="103"/>
      <c r="F840" s="103"/>
      <c r="G840" s="103"/>
      <c r="H840" s="103"/>
      <c r="I840" s="103"/>
      <c r="J840" s="103"/>
      <c r="K840" s="103"/>
    </row>
    <row r="841" spans="1:11">
      <c r="A841" s="103"/>
      <c r="B841" s="103"/>
      <c r="C841" s="103"/>
      <c r="D841" s="103"/>
      <c r="E841" s="103"/>
      <c r="F841" s="103"/>
      <c r="G841" s="103"/>
      <c r="H841" s="103"/>
      <c r="I841" s="103"/>
      <c r="J841" s="103"/>
      <c r="K841" s="103"/>
    </row>
    <row r="842" spans="1:11">
      <c r="A842" s="103"/>
      <c r="B842" s="103"/>
      <c r="C842" s="103"/>
      <c r="D842" s="103"/>
      <c r="E842" s="103"/>
      <c r="F842" s="103"/>
      <c r="G842" s="103"/>
      <c r="H842" s="103"/>
      <c r="I842" s="103"/>
      <c r="J842" s="103"/>
      <c r="K842" s="103"/>
    </row>
    <row r="843" spans="1:11">
      <c r="A843" s="103"/>
      <c r="B843" s="103"/>
      <c r="C843" s="103"/>
      <c r="D843" s="103"/>
      <c r="E843" s="103"/>
      <c r="F843" s="103"/>
      <c r="G843" s="103"/>
      <c r="H843" s="103"/>
      <c r="I843" s="103"/>
      <c r="J843" s="103"/>
      <c r="K843" s="103"/>
    </row>
    <row r="844" spans="1:11">
      <c r="A844" s="103"/>
      <c r="B844" s="103"/>
      <c r="C844" s="103"/>
      <c r="D844" s="103"/>
      <c r="E844" s="103"/>
      <c r="F844" s="103"/>
      <c r="G844" s="103"/>
      <c r="H844" s="103"/>
      <c r="I844" s="103"/>
      <c r="J844" s="103"/>
      <c r="K844" s="103"/>
    </row>
    <row r="845" spans="1:11">
      <c r="A845" s="103"/>
      <c r="B845" s="103"/>
      <c r="C845" s="103"/>
      <c r="D845" s="103"/>
      <c r="E845" s="103"/>
      <c r="F845" s="103"/>
      <c r="G845" s="103"/>
      <c r="H845" s="103"/>
      <c r="I845" s="103"/>
      <c r="J845" s="103"/>
      <c r="K845" s="103"/>
    </row>
    <row r="846" spans="1:11">
      <c r="A846" s="103"/>
      <c r="B846" s="103"/>
      <c r="C846" s="103"/>
      <c r="D846" s="103"/>
      <c r="E846" s="103"/>
      <c r="F846" s="103"/>
      <c r="G846" s="103"/>
      <c r="H846" s="103"/>
      <c r="I846" s="103"/>
      <c r="J846" s="103"/>
      <c r="K846" s="103"/>
    </row>
    <row r="847" spans="1:11">
      <c r="A847" s="103"/>
      <c r="B847" s="103"/>
      <c r="C847" s="103"/>
      <c r="D847" s="103"/>
      <c r="E847" s="103"/>
      <c r="F847" s="103"/>
      <c r="G847" s="103"/>
      <c r="H847" s="103"/>
      <c r="I847" s="103"/>
      <c r="J847" s="103"/>
      <c r="K847" s="103"/>
    </row>
    <row r="848" spans="1:11">
      <c r="A848" s="103"/>
      <c r="B848" s="103"/>
      <c r="C848" s="103"/>
      <c r="D848" s="103"/>
      <c r="E848" s="103"/>
      <c r="F848" s="103"/>
      <c r="G848" s="103"/>
      <c r="H848" s="103"/>
      <c r="I848" s="103"/>
      <c r="J848" s="103"/>
      <c r="K848" s="103"/>
    </row>
    <row r="849" spans="1:11">
      <c r="A849" s="103"/>
      <c r="B849" s="103"/>
      <c r="C849" s="103"/>
      <c r="D849" s="103"/>
      <c r="E849" s="103"/>
      <c r="F849" s="103"/>
      <c r="G849" s="103"/>
      <c r="H849" s="103"/>
      <c r="I849" s="103"/>
      <c r="J849" s="103"/>
      <c r="K849" s="103"/>
    </row>
    <row r="850" spans="1:11">
      <c r="A850" s="103"/>
      <c r="B850" s="103"/>
      <c r="C850" s="103"/>
      <c r="D850" s="103"/>
      <c r="E850" s="103"/>
      <c r="F850" s="103"/>
      <c r="G850" s="103"/>
      <c r="H850" s="103"/>
      <c r="I850" s="103"/>
      <c r="J850" s="103"/>
      <c r="K850" s="103"/>
    </row>
    <row r="851" spans="1:11">
      <c r="A851" s="103"/>
      <c r="B851" s="103"/>
      <c r="C851" s="103"/>
      <c r="D851" s="103"/>
      <c r="E851" s="103"/>
      <c r="F851" s="103"/>
      <c r="G851" s="103"/>
      <c r="H851" s="103"/>
      <c r="I851" s="103"/>
      <c r="J851" s="103"/>
      <c r="K851" s="103"/>
    </row>
    <row r="852" spans="1:11">
      <c r="A852" s="103"/>
      <c r="B852" s="103"/>
      <c r="C852" s="103"/>
      <c r="D852" s="103"/>
      <c r="E852" s="103"/>
      <c r="F852" s="103"/>
      <c r="G852" s="103"/>
      <c r="H852" s="103"/>
      <c r="I852" s="103"/>
      <c r="J852" s="103"/>
      <c r="K852" s="103"/>
    </row>
    <row r="853" spans="1:11">
      <c r="A853" s="103"/>
      <c r="B853" s="103"/>
      <c r="C853" s="103"/>
      <c r="D853" s="103"/>
      <c r="E853" s="103"/>
      <c r="F853" s="103"/>
      <c r="G853" s="103"/>
      <c r="H853" s="103"/>
      <c r="I853" s="103"/>
      <c r="J853" s="103"/>
      <c r="K853" s="103"/>
    </row>
    <row r="854" spans="1:11">
      <c r="A854" s="103"/>
      <c r="B854" s="103"/>
      <c r="C854" s="103"/>
      <c r="D854" s="103"/>
      <c r="E854" s="103"/>
      <c r="F854" s="103"/>
      <c r="G854" s="103"/>
      <c r="H854" s="103"/>
      <c r="I854" s="103"/>
      <c r="J854" s="103"/>
      <c r="K854" s="103"/>
    </row>
    <row r="855" spans="1:11">
      <c r="A855" s="103"/>
      <c r="B855" s="103"/>
      <c r="C855" s="103"/>
      <c r="D855" s="103"/>
      <c r="E855" s="103"/>
      <c r="F855" s="103"/>
      <c r="G855" s="103"/>
      <c r="H855" s="103"/>
      <c r="I855" s="103"/>
      <c r="J855" s="103"/>
      <c r="K855" s="103"/>
    </row>
    <row r="856" spans="1:11">
      <c r="A856" s="103"/>
      <c r="B856" s="103"/>
      <c r="C856" s="103"/>
      <c r="D856" s="103"/>
      <c r="E856" s="103"/>
      <c r="F856" s="103"/>
      <c r="G856" s="103"/>
      <c r="H856" s="103"/>
      <c r="I856" s="103"/>
      <c r="J856" s="103"/>
      <c r="K856" s="103"/>
    </row>
    <row r="857" spans="1:11">
      <c r="A857" s="103"/>
      <c r="B857" s="103"/>
      <c r="C857" s="103"/>
      <c r="D857" s="103"/>
      <c r="E857" s="103"/>
      <c r="F857" s="103"/>
      <c r="G857" s="103"/>
      <c r="H857" s="103"/>
      <c r="I857" s="103"/>
      <c r="J857" s="103"/>
      <c r="K857" s="103"/>
    </row>
    <row r="858" spans="1:11">
      <c r="A858" s="103"/>
      <c r="B858" s="103"/>
      <c r="C858" s="103"/>
      <c r="D858" s="103"/>
      <c r="E858" s="103"/>
      <c r="F858" s="103"/>
      <c r="G858" s="103"/>
      <c r="H858" s="103"/>
      <c r="I858" s="103"/>
      <c r="J858" s="103"/>
      <c r="K858" s="103"/>
    </row>
    <row r="859" spans="1:11">
      <c r="A859" s="103"/>
      <c r="B859" s="103"/>
      <c r="C859" s="103"/>
      <c r="D859" s="103"/>
      <c r="E859" s="103"/>
      <c r="F859" s="103"/>
      <c r="G859" s="103"/>
      <c r="H859" s="103"/>
      <c r="I859" s="103"/>
      <c r="J859" s="103"/>
      <c r="K859" s="103"/>
    </row>
    <row r="860" spans="1:11">
      <c r="A860" s="103"/>
      <c r="B860" s="103"/>
      <c r="C860" s="103"/>
      <c r="D860" s="103"/>
      <c r="E860" s="103"/>
      <c r="F860" s="103"/>
      <c r="G860" s="103"/>
      <c r="H860" s="103"/>
      <c r="I860" s="103"/>
      <c r="J860" s="103"/>
      <c r="K860" s="103"/>
    </row>
    <row r="861" spans="1:11">
      <c r="A861" s="103"/>
      <c r="B861" s="103"/>
      <c r="C861" s="103"/>
      <c r="D861" s="103"/>
      <c r="E861" s="103"/>
      <c r="F861" s="103"/>
      <c r="G861" s="103"/>
      <c r="H861" s="103"/>
      <c r="I861" s="103"/>
      <c r="J861" s="103"/>
      <c r="K861" s="103"/>
    </row>
    <row r="862" spans="1:11">
      <c r="A862" s="103"/>
      <c r="B862" s="103"/>
      <c r="C862" s="103"/>
      <c r="D862" s="103"/>
      <c r="E862" s="103"/>
      <c r="F862" s="103"/>
      <c r="G862" s="103"/>
      <c r="H862" s="103"/>
      <c r="I862" s="103"/>
      <c r="J862" s="103"/>
      <c r="K862" s="103"/>
    </row>
    <row r="863" spans="1:11">
      <c r="A863" s="103"/>
      <c r="B863" s="103"/>
      <c r="C863" s="103"/>
      <c r="D863" s="103"/>
      <c r="E863" s="103"/>
      <c r="F863" s="103"/>
      <c r="G863" s="103"/>
      <c r="H863" s="103"/>
      <c r="I863" s="103"/>
      <c r="J863" s="103"/>
      <c r="K863" s="103"/>
    </row>
    <row r="864" spans="1:11">
      <c r="A864" s="103"/>
      <c r="B864" s="103"/>
      <c r="C864" s="103"/>
      <c r="D864" s="103"/>
      <c r="E864" s="103"/>
      <c r="F864" s="103"/>
      <c r="G864" s="103"/>
      <c r="H864" s="103"/>
      <c r="I864" s="103"/>
      <c r="J864" s="103"/>
      <c r="K864" s="103"/>
    </row>
    <row r="865" spans="1:11">
      <c r="A865" s="103"/>
      <c r="B865" s="103"/>
      <c r="C865" s="103"/>
      <c r="D865" s="103"/>
      <c r="E865" s="103"/>
      <c r="F865" s="103"/>
      <c r="G865" s="103"/>
      <c r="H865" s="103"/>
      <c r="I865" s="103"/>
      <c r="J865" s="103"/>
      <c r="K865" s="103"/>
    </row>
    <row r="866" spans="1:11">
      <c r="A866" s="103"/>
      <c r="B866" s="103"/>
      <c r="C866" s="103"/>
      <c r="D866" s="103"/>
      <c r="E866" s="103"/>
      <c r="F866" s="103"/>
      <c r="G866" s="103"/>
      <c r="H866" s="103"/>
      <c r="I866" s="103"/>
      <c r="J866" s="103"/>
      <c r="K866" s="103"/>
    </row>
    <row r="867" spans="1:11">
      <c r="A867" s="103"/>
      <c r="B867" s="103"/>
      <c r="C867" s="103"/>
      <c r="D867" s="103"/>
      <c r="E867" s="103"/>
      <c r="F867" s="103"/>
      <c r="G867" s="103"/>
      <c r="H867" s="103"/>
      <c r="I867" s="103"/>
      <c r="J867" s="103"/>
      <c r="K867" s="103"/>
    </row>
    <row r="868" spans="1:11">
      <c r="A868" s="103"/>
      <c r="B868" s="103"/>
      <c r="C868" s="103"/>
      <c r="D868" s="103"/>
      <c r="E868" s="103"/>
      <c r="F868" s="103"/>
      <c r="G868" s="103"/>
      <c r="H868" s="103"/>
      <c r="I868" s="103"/>
      <c r="J868" s="103"/>
      <c r="K868" s="103"/>
    </row>
    <row r="869" spans="1:11">
      <c r="A869" s="103"/>
      <c r="B869" s="103"/>
      <c r="C869" s="103"/>
      <c r="D869" s="103"/>
      <c r="E869" s="103"/>
      <c r="F869" s="103"/>
      <c r="G869" s="103"/>
      <c r="H869" s="103"/>
      <c r="I869" s="103"/>
      <c r="J869" s="103"/>
      <c r="K869" s="103"/>
    </row>
    <row r="870" spans="1:11">
      <c r="A870" s="103"/>
      <c r="B870" s="103"/>
      <c r="C870" s="103"/>
      <c r="D870" s="103"/>
      <c r="E870" s="103"/>
      <c r="F870" s="103"/>
      <c r="G870" s="103"/>
      <c r="H870" s="103"/>
      <c r="I870" s="103"/>
      <c r="J870" s="103"/>
      <c r="K870" s="103"/>
    </row>
    <row r="871" spans="1:11">
      <c r="A871" s="103"/>
      <c r="B871" s="103"/>
      <c r="C871" s="103"/>
      <c r="D871" s="103"/>
      <c r="E871" s="103"/>
      <c r="F871" s="103"/>
      <c r="G871" s="103"/>
      <c r="H871" s="103"/>
      <c r="I871" s="103"/>
      <c r="J871" s="103"/>
      <c r="K871" s="103"/>
    </row>
    <row r="872" spans="1:11">
      <c r="A872" s="103"/>
      <c r="B872" s="103"/>
      <c r="C872" s="103"/>
      <c r="D872" s="103"/>
      <c r="E872" s="103"/>
      <c r="F872" s="103"/>
      <c r="G872" s="103"/>
      <c r="H872" s="103"/>
      <c r="I872" s="103"/>
      <c r="J872" s="103"/>
      <c r="K872" s="103"/>
    </row>
    <row r="873" spans="1:11">
      <c r="A873" s="103"/>
      <c r="B873" s="103"/>
      <c r="C873" s="103"/>
      <c r="D873" s="103"/>
      <c r="E873" s="103"/>
      <c r="F873" s="103"/>
      <c r="G873" s="103"/>
      <c r="H873" s="103"/>
      <c r="I873" s="103"/>
      <c r="J873" s="103"/>
      <c r="K873" s="103"/>
    </row>
    <row r="874" spans="1:11">
      <c r="A874" s="103"/>
      <c r="B874" s="103"/>
      <c r="C874" s="103"/>
      <c r="D874" s="103"/>
      <c r="E874" s="103"/>
      <c r="F874" s="103"/>
      <c r="G874" s="103"/>
      <c r="H874" s="103"/>
      <c r="I874" s="103"/>
      <c r="J874" s="103"/>
      <c r="K874" s="103"/>
    </row>
    <row r="875" spans="1:11">
      <c r="A875" s="103"/>
      <c r="B875" s="103"/>
      <c r="C875" s="103"/>
      <c r="D875" s="103"/>
      <c r="E875" s="103"/>
      <c r="F875" s="103"/>
      <c r="G875" s="103"/>
      <c r="H875" s="103"/>
      <c r="I875" s="103"/>
      <c r="J875" s="103"/>
      <c r="K875" s="103"/>
    </row>
    <row r="876" spans="1:11">
      <c r="A876" s="103"/>
      <c r="B876" s="103"/>
      <c r="C876" s="103"/>
      <c r="D876" s="103"/>
      <c r="E876" s="103"/>
      <c r="F876" s="103"/>
      <c r="G876" s="103"/>
      <c r="H876" s="103"/>
      <c r="I876" s="103"/>
      <c r="J876" s="103"/>
      <c r="K876" s="103"/>
    </row>
    <row r="877" spans="1:11">
      <c r="A877" s="103"/>
      <c r="B877" s="103"/>
      <c r="C877" s="103"/>
      <c r="D877" s="103"/>
      <c r="E877" s="103"/>
      <c r="F877" s="103"/>
      <c r="G877" s="103"/>
      <c r="H877" s="103"/>
      <c r="I877" s="103"/>
      <c r="J877" s="103"/>
      <c r="K877" s="103"/>
    </row>
    <row r="878" spans="1:11">
      <c r="A878" s="103"/>
      <c r="B878" s="103"/>
      <c r="C878" s="103"/>
      <c r="D878" s="103"/>
      <c r="E878" s="103"/>
      <c r="F878" s="103"/>
      <c r="G878" s="103"/>
      <c r="H878" s="103"/>
      <c r="I878" s="103"/>
      <c r="J878" s="103"/>
      <c r="K878" s="103"/>
    </row>
    <row r="879" spans="1:11">
      <c r="A879" s="103"/>
      <c r="B879" s="103"/>
      <c r="C879" s="103"/>
      <c r="D879" s="103"/>
      <c r="E879" s="103"/>
      <c r="F879" s="103"/>
      <c r="G879" s="103"/>
      <c r="H879" s="103"/>
      <c r="I879" s="103"/>
      <c r="J879" s="103"/>
      <c r="K879" s="103"/>
    </row>
    <row r="880" spans="1:11">
      <c r="A880" s="103"/>
      <c r="B880" s="103"/>
      <c r="C880" s="103"/>
      <c r="D880" s="103"/>
      <c r="E880" s="103"/>
      <c r="F880" s="103"/>
      <c r="G880" s="103"/>
      <c r="H880" s="103"/>
      <c r="I880" s="103"/>
      <c r="J880" s="103"/>
      <c r="K880" s="103"/>
    </row>
    <row r="881" spans="1:11">
      <c r="A881" s="103"/>
      <c r="B881" s="103"/>
      <c r="C881" s="103"/>
      <c r="D881" s="103"/>
      <c r="E881" s="103"/>
      <c r="F881" s="103"/>
      <c r="G881" s="103"/>
      <c r="H881" s="103"/>
      <c r="I881" s="103"/>
      <c r="J881" s="103"/>
      <c r="K881" s="103"/>
    </row>
    <row r="882" spans="1:11">
      <c r="A882" s="103"/>
      <c r="B882" s="103"/>
      <c r="C882" s="103"/>
      <c r="D882" s="103"/>
      <c r="E882" s="103"/>
      <c r="F882" s="103"/>
      <c r="G882" s="103"/>
      <c r="H882" s="103"/>
      <c r="I882" s="103"/>
      <c r="J882" s="103"/>
      <c r="K882" s="103"/>
    </row>
    <row r="883" spans="1:11">
      <c r="A883" s="103"/>
      <c r="B883" s="103"/>
      <c r="C883" s="103"/>
      <c r="D883" s="103"/>
      <c r="E883" s="103"/>
      <c r="F883" s="103"/>
      <c r="G883" s="103"/>
      <c r="H883" s="103"/>
      <c r="I883" s="103"/>
      <c r="J883" s="103"/>
      <c r="K883" s="103"/>
    </row>
    <row r="884" spans="1:11">
      <c r="A884" s="103"/>
      <c r="B884" s="103"/>
      <c r="C884" s="103"/>
      <c r="D884" s="103"/>
      <c r="E884" s="103"/>
      <c r="F884" s="103"/>
      <c r="G884" s="103"/>
      <c r="H884" s="103"/>
      <c r="I884" s="103"/>
      <c r="J884" s="103"/>
      <c r="K884" s="103"/>
    </row>
    <row r="885" spans="1:11">
      <c r="A885" s="103"/>
      <c r="B885" s="103"/>
      <c r="C885" s="103"/>
      <c r="D885" s="103"/>
      <c r="E885" s="103"/>
      <c r="F885" s="103"/>
      <c r="G885" s="103"/>
      <c r="H885" s="103"/>
      <c r="I885" s="103"/>
      <c r="J885" s="103"/>
      <c r="K885" s="103"/>
    </row>
    <row r="886" spans="1:11">
      <c r="A886" s="103"/>
      <c r="B886" s="103"/>
      <c r="C886" s="103"/>
      <c r="D886" s="103"/>
      <c r="E886" s="103"/>
      <c r="F886" s="103"/>
      <c r="G886" s="103"/>
      <c r="H886" s="103"/>
      <c r="I886" s="103"/>
      <c r="J886" s="103"/>
      <c r="K886" s="103"/>
    </row>
    <row r="887" spans="1:11">
      <c r="A887" s="103"/>
      <c r="B887" s="103"/>
      <c r="C887" s="103"/>
      <c r="D887" s="103"/>
      <c r="E887" s="103"/>
      <c r="F887" s="103"/>
      <c r="G887" s="103"/>
      <c r="H887" s="103"/>
      <c r="I887" s="103"/>
      <c r="J887" s="103"/>
      <c r="K887" s="103"/>
    </row>
    <row r="888" spans="1:11">
      <c r="A888" s="103"/>
      <c r="B888" s="103"/>
      <c r="C888" s="103"/>
      <c r="D888" s="103"/>
      <c r="E888" s="103"/>
      <c r="F888" s="103"/>
      <c r="G888" s="103"/>
      <c r="H888" s="103"/>
      <c r="I888" s="103"/>
      <c r="J888" s="103"/>
      <c r="K888" s="103"/>
    </row>
    <row r="889" spans="1:11">
      <c r="A889" s="103"/>
      <c r="B889" s="103"/>
      <c r="C889" s="103"/>
      <c r="D889" s="103"/>
      <c r="E889" s="103"/>
      <c r="F889" s="103"/>
      <c r="G889" s="103"/>
      <c r="H889" s="103"/>
      <c r="I889" s="103"/>
      <c r="J889" s="103"/>
      <c r="K889" s="103"/>
    </row>
    <row r="890" spans="1:11">
      <c r="A890" s="103"/>
      <c r="B890" s="103"/>
      <c r="C890" s="103"/>
      <c r="D890" s="103"/>
      <c r="E890" s="103"/>
      <c r="F890" s="103"/>
      <c r="G890" s="103"/>
      <c r="H890" s="103"/>
      <c r="I890" s="103"/>
      <c r="J890" s="103"/>
      <c r="K890" s="103"/>
    </row>
    <row r="891" spans="1:11">
      <c r="A891" s="103"/>
      <c r="B891" s="103"/>
      <c r="C891" s="103"/>
      <c r="D891" s="103"/>
      <c r="E891" s="103"/>
      <c r="F891" s="103"/>
      <c r="G891" s="103"/>
      <c r="H891" s="103"/>
      <c r="I891" s="103"/>
      <c r="J891" s="103"/>
      <c r="K891" s="103"/>
    </row>
    <row r="892" spans="1:11">
      <c r="A892" s="103"/>
      <c r="B892" s="103"/>
      <c r="C892" s="103"/>
      <c r="D892" s="103"/>
      <c r="E892" s="103"/>
      <c r="F892" s="103"/>
      <c r="G892" s="103"/>
      <c r="H892" s="103"/>
      <c r="I892" s="103"/>
      <c r="J892" s="103"/>
      <c r="K892" s="103"/>
    </row>
    <row r="893" spans="1:11">
      <c r="A893" s="103"/>
      <c r="B893" s="103"/>
      <c r="C893" s="103"/>
      <c r="D893" s="103"/>
      <c r="E893" s="103"/>
      <c r="F893" s="103"/>
      <c r="G893" s="103"/>
      <c r="H893" s="103"/>
      <c r="I893" s="103"/>
      <c r="J893" s="103"/>
      <c r="K893" s="103"/>
    </row>
    <row r="894" spans="1:11">
      <c r="A894" s="103"/>
      <c r="B894" s="103"/>
      <c r="C894" s="103"/>
      <c r="D894" s="103"/>
      <c r="E894" s="103"/>
      <c r="F894" s="103"/>
      <c r="G894" s="103"/>
      <c r="H894" s="103"/>
      <c r="I894" s="103"/>
      <c r="J894" s="103"/>
      <c r="K894" s="103"/>
    </row>
    <row r="895" spans="1:11">
      <c r="A895" s="103"/>
      <c r="B895" s="103"/>
      <c r="C895" s="103"/>
      <c r="D895" s="103"/>
      <c r="E895" s="103"/>
      <c r="F895" s="103"/>
      <c r="G895" s="103"/>
      <c r="H895" s="103"/>
      <c r="I895" s="103"/>
      <c r="J895" s="103"/>
      <c r="K895" s="103"/>
    </row>
    <row r="896" spans="1:11">
      <c r="A896" s="103"/>
      <c r="B896" s="103"/>
      <c r="C896" s="103"/>
      <c r="D896" s="103"/>
      <c r="E896" s="103"/>
      <c r="F896" s="103"/>
      <c r="G896" s="103"/>
      <c r="H896" s="103"/>
      <c r="I896" s="103"/>
      <c r="J896" s="103"/>
      <c r="K896" s="103"/>
    </row>
    <row r="897" spans="1:11">
      <c r="A897" s="103"/>
      <c r="B897" s="103"/>
      <c r="C897" s="103"/>
      <c r="D897" s="103"/>
      <c r="E897" s="103"/>
      <c r="F897" s="103"/>
      <c r="G897" s="103"/>
      <c r="H897" s="103"/>
      <c r="I897" s="103"/>
      <c r="J897" s="103"/>
      <c r="K897" s="103"/>
    </row>
    <row r="898" spans="1:11">
      <c r="A898" s="103"/>
      <c r="B898" s="103"/>
      <c r="C898" s="103"/>
      <c r="D898" s="103"/>
      <c r="E898" s="103"/>
      <c r="F898" s="103"/>
      <c r="G898" s="103"/>
      <c r="H898" s="103"/>
      <c r="I898" s="103"/>
      <c r="J898" s="103"/>
      <c r="K898" s="103"/>
    </row>
    <row r="899" spans="1:11">
      <c r="A899" s="103"/>
      <c r="B899" s="103"/>
      <c r="C899" s="103"/>
      <c r="D899" s="103"/>
      <c r="E899" s="103"/>
      <c r="F899" s="103"/>
      <c r="G899" s="103"/>
      <c r="H899" s="103"/>
      <c r="I899" s="103"/>
      <c r="J899" s="103"/>
      <c r="K899" s="103"/>
    </row>
    <row r="900" spans="1:11">
      <c r="A900" s="103"/>
      <c r="B900" s="103"/>
      <c r="C900" s="103"/>
      <c r="D900" s="103"/>
      <c r="E900" s="103"/>
      <c r="F900" s="103"/>
      <c r="G900" s="103"/>
      <c r="H900" s="103"/>
      <c r="I900" s="103"/>
      <c r="J900" s="103"/>
      <c r="K900" s="103"/>
    </row>
    <row r="901" spans="1:11">
      <c r="A901" s="103"/>
      <c r="B901" s="103"/>
      <c r="C901" s="103"/>
      <c r="D901" s="103"/>
      <c r="E901" s="103"/>
      <c r="F901" s="103"/>
      <c r="G901" s="103"/>
      <c r="H901" s="103"/>
      <c r="I901" s="103"/>
      <c r="J901" s="103"/>
      <c r="K901" s="103"/>
    </row>
    <row r="902" spans="1:11">
      <c r="A902" s="103"/>
      <c r="B902" s="103"/>
      <c r="C902" s="103"/>
      <c r="D902" s="103"/>
      <c r="E902" s="103"/>
      <c r="F902" s="103"/>
      <c r="G902" s="103"/>
      <c r="H902" s="103"/>
      <c r="I902" s="103"/>
      <c r="J902" s="103"/>
      <c r="K902" s="103"/>
    </row>
    <row r="903" spans="1:11">
      <c r="A903" s="103"/>
      <c r="B903" s="103"/>
      <c r="C903" s="103"/>
      <c r="D903" s="103"/>
      <c r="E903" s="103"/>
      <c r="F903" s="103"/>
      <c r="G903" s="103"/>
      <c r="H903" s="103"/>
      <c r="I903" s="103"/>
      <c r="J903" s="103"/>
      <c r="K903" s="103"/>
    </row>
    <row r="904" spans="1:11">
      <c r="A904" s="103"/>
      <c r="B904" s="103"/>
      <c r="C904" s="103"/>
      <c r="D904" s="103"/>
      <c r="E904" s="103"/>
      <c r="F904" s="103"/>
      <c r="G904" s="103"/>
      <c r="H904" s="103"/>
      <c r="I904" s="103"/>
      <c r="J904" s="103"/>
      <c r="K904" s="103"/>
    </row>
    <row r="905" spans="1:11">
      <c r="A905" s="103"/>
      <c r="B905" s="103"/>
      <c r="C905" s="103"/>
      <c r="D905" s="103"/>
      <c r="E905" s="103"/>
      <c r="F905" s="103"/>
      <c r="G905" s="103"/>
      <c r="H905" s="103"/>
      <c r="I905" s="103"/>
      <c r="J905" s="103"/>
      <c r="K905" s="103"/>
    </row>
    <row r="906" spans="1:11">
      <c r="A906" s="103"/>
      <c r="B906" s="103"/>
      <c r="C906" s="103"/>
      <c r="D906" s="103"/>
      <c r="E906" s="103"/>
      <c r="F906" s="103"/>
      <c r="G906" s="103"/>
      <c r="H906" s="103"/>
      <c r="I906" s="103"/>
      <c r="J906" s="103"/>
      <c r="K906" s="103"/>
    </row>
    <row r="907" spans="1:11">
      <c r="A907" s="103"/>
      <c r="B907" s="103"/>
      <c r="C907" s="103"/>
      <c r="D907" s="103"/>
      <c r="E907" s="103"/>
      <c r="F907" s="103"/>
      <c r="G907" s="103"/>
      <c r="H907" s="103"/>
      <c r="I907" s="103"/>
      <c r="J907" s="103"/>
      <c r="K907" s="103"/>
    </row>
    <row r="908" spans="1:11">
      <c r="A908" s="103"/>
      <c r="B908" s="103"/>
      <c r="C908" s="103"/>
      <c r="D908" s="103"/>
      <c r="E908" s="103"/>
      <c r="F908" s="103"/>
      <c r="G908" s="103"/>
      <c r="H908" s="103"/>
      <c r="I908" s="103"/>
      <c r="J908" s="103"/>
      <c r="K908" s="103"/>
    </row>
    <row r="909" spans="1:11">
      <c r="A909" s="103"/>
      <c r="B909" s="103"/>
      <c r="C909" s="103"/>
      <c r="D909" s="103"/>
      <c r="E909" s="103"/>
      <c r="F909" s="103"/>
      <c r="G909" s="103"/>
      <c r="H909" s="103"/>
      <c r="I909" s="103"/>
      <c r="J909" s="103"/>
      <c r="K909" s="103"/>
    </row>
    <row r="910" spans="1:11">
      <c r="A910" s="103"/>
      <c r="B910" s="103"/>
      <c r="C910" s="103"/>
      <c r="D910" s="103"/>
      <c r="E910" s="103"/>
      <c r="F910" s="103"/>
      <c r="G910" s="103"/>
      <c r="H910" s="103"/>
      <c r="I910" s="103"/>
      <c r="J910" s="103"/>
      <c r="K910" s="103"/>
    </row>
    <row r="911" spans="1:11">
      <c r="A911" s="103"/>
      <c r="B911" s="103"/>
      <c r="C911" s="103"/>
      <c r="D911" s="103"/>
      <c r="E911" s="103"/>
      <c r="F911" s="103"/>
      <c r="G911" s="103"/>
      <c r="H911" s="103"/>
      <c r="I911" s="103"/>
      <c r="J911" s="103"/>
      <c r="K911" s="103"/>
    </row>
    <row r="912" spans="1:11">
      <c r="A912" s="103"/>
      <c r="B912" s="103"/>
      <c r="C912" s="103"/>
      <c r="D912" s="103"/>
      <c r="E912" s="103"/>
      <c r="F912" s="103"/>
      <c r="G912" s="103"/>
      <c r="H912" s="103"/>
      <c r="I912" s="103"/>
      <c r="J912" s="103"/>
      <c r="K912" s="103"/>
    </row>
    <row r="913" spans="1:11">
      <c r="A913" s="103"/>
      <c r="B913" s="103"/>
      <c r="C913" s="103"/>
      <c r="D913" s="103"/>
      <c r="E913" s="103"/>
      <c r="F913" s="103"/>
      <c r="G913" s="103"/>
      <c r="H913" s="103"/>
      <c r="I913" s="103"/>
      <c r="J913" s="103"/>
      <c r="K913" s="103"/>
    </row>
    <row r="914" spans="1:11">
      <c r="A914" s="103"/>
      <c r="B914" s="103"/>
      <c r="C914" s="103"/>
      <c r="D914" s="103"/>
      <c r="E914" s="103"/>
      <c r="F914" s="103"/>
      <c r="G914" s="103"/>
      <c r="H914" s="103"/>
      <c r="I914" s="103"/>
      <c r="J914" s="103"/>
      <c r="K914" s="103"/>
    </row>
    <row r="915" spans="1:11">
      <c r="A915" s="103"/>
      <c r="B915" s="103"/>
      <c r="C915" s="103"/>
      <c r="D915" s="103"/>
      <c r="E915" s="103"/>
      <c r="F915" s="103"/>
      <c r="G915" s="103"/>
      <c r="H915" s="103"/>
      <c r="I915" s="103"/>
      <c r="J915" s="103"/>
      <c r="K915" s="103"/>
    </row>
    <row r="916" spans="1:11">
      <c r="A916" s="103"/>
      <c r="B916" s="103"/>
      <c r="C916" s="103"/>
      <c r="D916" s="103"/>
      <c r="E916" s="103"/>
      <c r="F916" s="103"/>
      <c r="G916" s="103"/>
      <c r="H916" s="103"/>
      <c r="I916" s="103"/>
      <c r="J916" s="103"/>
      <c r="K916" s="103"/>
    </row>
    <row r="917" spans="1:11">
      <c r="A917" s="103"/>
      <c r="B917" s="103"/>
      <c r="C917" s="103"/>
      <c r="D917" s="103"/>
      <c r="E917" s="103"/>
      <c r="F917" s="103"/>
      <c r="G917" s="103"/>
      <c r="H917" s="103"/>
      <c r="I917" s="103"/>
      <c r="J917" s="103"/>
      <c r="K917" s="103"/>
    </row>
    <row r="918" spans="1:11">
      <c r="A918" s="103"/>
      <c r="B918" s="103"/>
      <c r="C918" s="103"/>
      <c r="D918" s="103"/>
      <c r="E918" s="103"/>
      <c r="F918" s="103"/>
      <c r="G918" s="103"/>
      <c r="H918" s="103"/>
      <c r="I918" s="103"/>
      <c r="J918" s="103"/>
      <c r="K918" s="103"/>
    </row>
    <row r="919" spans="1:11">
      <c r="A919" s="103"/>
      <c r="B919" s="103"/>
      <c r="C919" s="103"/>
      <c r="D919" s="103"/>
      <c r="E919" s="103"/>
      <c r="F919" s="103"/>
      <c r="G919" s="103"/>
      <c r="H919" s="103"/>
      <c r="I919" s="103"/>
      <c r="J919" s="103"/>
      <c r="K919" s="103"/>
    </row>
    <row r="920" spans="1:11">
      <c r="A920" s="103"/>
      <c r="B920" s="103"/>
      <c r="C920" s="103"/>
      <c r="D920" s="103"/>
      <c r="E920" s="103"/>
      <c r="F920" s="103"/>
      <c r="G920" s="103"/>
      <c r="H920" s="103"/>
      <c r="I920" s="103"/>
      <c r="J920" s="103"/>
      <c r="K920" s="103"/>
    </row>
    <row r="921" spans="1:11">
      <c r="A921" s="103"/>
      <c r="B921" s="103"/>
      <c r="C921" s="103"/>
      <c r="D921" s="103"/>
      <c r="E921" s="103"/>
      <c r="F921" s="103"/>
      <c r="G921" s="103"/>
      <c r="H921" s="103"/>
      <c r="I921" s="103"/>
      <c r="J921" s="103"/>
      <c r="K921" s="103"/>
    </row>
    <row r="922" spans="1:11">
      <c r="A922" s="103"/>
      <c r="B922" s="103"/>
      <c r="C922" s="103"/>
      <c r="D922" s="103"/>
      <c r="E922" s="103"/>
      <c r="F922" s="103"/>
      <c r="G922" s="103"/>
      <c r="H922" s="103"/>
      <c r="I922" s="103"/>
      <c r="J922" s="103"/>
      <c r="K922" s="103"/>
    </row>
    <row r="923" spans="1:11">
      <c r="A923" s="103"/>
      <c r="B923" s="103"/>
      <c r="C923" s="103"/>
      <c r="D923" s="103"/>
      <c r="E923" s="103"/>
      <c r="F923" s="103"/>
      <c r="G923" s="103"/>
      <c r="H923" s="103"/>
      <c r="I923" s="103"/>
      <c r="J923" s="103"/>
      <c r="K923" s="103"/>
    </row>
    <row r="924" spans="1:11">
      <c r="A924" s="103"/>
      <c r="B924" s="103"/>
      <c r="C924" s="103"/>
      <c r="D924" s="103"/>
      <c r="E924" s="103"/>
      <c r="F924" s="103"/>
      <c r="G924" s="103"/>
      <c r="H924" s="103"/>
      <c r="I924" s="103"/>
      <c r="J924" s="103"/>
      <c r="K924" s="103"/>
    </row>
    <row r="925" spans="1:11">
      <c r="A925" s="103"/>
      <c r="B925" s="103"/>
      <c r="C925" s="103"/>
      <c r="D925" s="103"/>
      <c r="E925" s="103"/>
      <c r="F925" s="103"/>
      <c r="G925" s="103"/>
      <c r="H925" s="103"/>
      <c r="I925" s="103"/>
      <c r="J925" s="103"/>
      <c r="K925" s="103"/>
    </row>
    <row r="926" spans="1:11">
      <c r="A926" s="103"/>
      <c r="B926" s="103"/>
      <c r="C926" s="103"/>
      <c r="D926" s="103"/>
      <c r="E926" s="103"/>
      <c r="F926" s="103"/>
      <c r="G926" s="103"/>
      <c r="H926" s="103"/>
      <c r="I926" s="103"/>
      <c r="J926" s="103"/>
      <c r="K926" s="103"/>
    </row>
    <row r="927" spans="1:11">
      <c r="A927" s="103"/>
      <c r="B927" s="103"/>
      <c r="C927" s="103"/>
      <c r="D927" s="103"/>
      <c r="E927" s="103"/>
      <c r="F927" s="103"/>
      <c r="G927" s="103"/>
      <c r="H927" s="103"/>
      <c r="I927" s="103"/>
      <c r="J927" s="103"/>
      <c r="K927" s="103"/>
    </row>
    <row r="928" spans="1:11">
      <c r="A928" s="103"/>
      <c r="B928" s="103"/>
      <c r="C928" s="103"/>
      <c r="D928" s="103"/>
      <c r="E928" s="103"/>
      <c r="F928" s="103"/>
      <c r="G928" s="103"/>
      <c r="H928" s="103"/>
      <c r="I928" s="103"/>
      <c r="J928" s="103"/>
      <c r="K928" s="103"/>
    </row>
    <row r="929" spans="1:11">
      <c r="A929" s="103"/>
      <c r="B929" s="103"/>
      <c r="C929" s="103"/>
      <c r="D929" s="103"/>
      <c r="E929" s="103"/>
      <c r="F929" s="103"/>
      <c r="G929" s="103"/>
      <c r="H929" s="103"/>
      <c r="I929" s="103"/>
      <c r="J929" s="103"/>
      <c r="K929" s="103"/>
    </row>
    <row r="930" spans="1:11">
      <c r="A930" s="103"/>
      <c r="B930" s="103"/>
      <c r="C930" s="103"/>
      <c r="D930" s="103"/>
      <c r="E930" s="103"/>
      <c r="F930" s="103"/>
      <c r="G930" s="103"/>
      <c r="H930" s="103"/>
      <c r="I930" s="103"/>
      <c r="J930" s="103"/>
      <c r="K930" s="103"/>
    </row>
    <row r="931" spans="1:11">
      <c r="A931" s="103"/>
      <c r="B931" s="103"/>
      <c r="C931" s="103"/>
      <c r="D931" s="103"/>
      <c r="E931" s="103"/>
      <c r="F931" s="103"/>
      <c r="G931" s="103"/>
      <c r="H931" s="103"/>
      <c r="I931" s="103"/>
      <c r="J931" s="103"/>
      <c r="K931" s="103"/>
    </row>
    <row r="932" spans="1:11">
      <c r="A932" s="103"/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</row>
    <row r="933" spans="1:11">
      <c r="A933" s="103"/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</row>
    <row r="934" spans="1:11">
      <c r="A934" s="103"/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</row>
    <row r="935" spans="1:11">
      <c r="A935" s="103"/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</row>
    <row r="936" spans="1:11">
      <c r="A936" s="103"/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</row>
    <row r="937" spans="1:11">
      <c r="A937" s="103"/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</row>
    <row r="938" spans="1:11">
      <c r="A938" s="103"/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</row>
    <row r="939" spans="1:11">
      <c r="A939" s="103"/>
      <c r="B939" s="103"/>
      <c r="C939" s="103"/>
      <c r="D939" s="103"/>
      <c r="E939" s="103"/>
      <c r="F939" s="103"/>
      <c r="G939" s="103"/>
      <c r="H939" s="103"/>
      <c r="I939" s="103"/>
      <c r="J939" s="103"/>
      <c r="K939" s="103"/>
    </row>
    <row r="940" spans="1:11">
      <c r="A940" s="103"/>
      <c r="B940" s="103"/>
      <c r="C940" s="103"/>
      <c r="D940" s="103"/>
      <c r="E940" s="103"/>
      <c r="F940" s="103"/>
      <c r="G940" s="103"/>
      <c r="H940" s="103"/>
      <c r="I940" s="103"/>
      <c r="J940" s="103"/>
      <c r="K940" s="103"/>
    </row>
    <row r="941" spans="1:11">
      <c r="A941" s="103"/>
      <c r="B941" s="103"/>
      <c r="C941" s="103"/>
      <c r="D941" s="103"/>
      <c r="E941" s="103"/>
      <c r="F941" s="103"/>
      <c r="G941" s="103"/>
      <c r="H941" s="103"/>
      <c r="I941" s="103"/>
      <c r="J941" s="103"/>
      <c r="K941" s="103"/>
    </row>
    <row r="942" spans="1:11">
      <c r="A942" s="103"/>
      <c r="B942" s="103"/>
      <c r="C942" s="103"/>
      <c r="D942" s="103"/>
      <c r="E942" s="103"/>
      <c r="F942" s="103"/>
      <c r="G942" s="103"/>
      <c r="H942" s="103"/>
      <c r="I942" s="103"/>
      <c r="J942" s="103"/>
      <c r="K942" s="103"/>
    </row>
    <row r="943" spans="1:11">
      <c r="A943" s="103"/>
      <c r="B943" s="103"/>
      <c r="C943" s="103"/>
      <c r="D943" s="103"/>
      <c r="E943" s="103"/>
      <c r="F943" s="103"/>
      <c r="G943" s="103"/>
      <c r="H943" s="103"/>
      <c r="I943" s="103"/>
      <c r="J943" s="103"/>
      <c r="K943" s="103"/>
    </row>
    <row r="944" spans="1:11">
      <c r="A944" s="103"/>
      <c r="B944" s="103"/>
      <c r="C944" s="103"/>
      <c r="D944" s="103"/>
      <c r="E944" s="103"/>
      <c r="F944" s="103"/>
      <c r="G944" s="103"/>
      <c r="H944" s="103"/>
      <c r="I944" s="103"/>
      <c r="J944" s="103"/>
      <c r="K944" s="103"/>
    </row>
    <row r="945" spans="1:11">
      <c r="A945" s="103"/>
      <c r="B945" s="103"/>
      <c r="C945" s="103"/>
      <c r="D945" s="103"/>
      <c r="E945" s="103"/>
      <c r="F945" s="103"/>
      <c r="G945" s="103"/>
      <c r="H945" s="103"/>
      <c r="I945" s="103"/>
      <c r="J945" s="103"/>
      <c r="K945" s="103"/>
    </row>
    <row r="946" spans="1:11">
      <c r="A946" s="103"/>
      <c r="B946" s="103"/>
      <c r="C946" s="103"/>
      <c r="D946" s="103"/>
      <c r="E946" s="103"/>
      <c r="F946" s="103"/>
      <c r="G946" s="103"/>
      <c r="H946" s="103"/>
      <c r="I946" s="103"/>
      <c r="J946" s="103"/>
      <c r="K946" s="103"/>
    </row>
    <row r="947" spans="1:11">
      <c r="A947" s="103"/>
      <c r="B947" s="103"/>
      <c r="C947" s="103"/>
      <c r="D947" s="103"/>
      <c r="E947" s="103"/>
      <c r="F947" s="103"/>
      <c r="G947" s="103"/>
      <c r="H947" s="103"/>
      <c r="I947" s="103"/>
      <c r="J947" s="103"/>
      <c r="K947" s="103"/>
    </row>
    <row r="948" spans="1:11">
      <c r="A948" s="103"/>
      <c r="B948" s="103"/>
      <c r="C948" s="103"/>
      <c r="D948" s="103"/>
      <c r="E948" s="103"/>
      <c r="F948" s="103"/>
      <c r="G948" s="103"/>
      <c r="H948" s="103"/>
      <c r="I948" s="103"/>
      <c r="J948" s="103"/>
      <c r="K948" s="103"/>
    </row>
    <row r="949" spans="1:11">
      <c r="A949" s="103"/>
      <c r="B949" s="103"/>
      <c r="C949" s="103"/>
      <c r="D949" s="103"/>
      <c r="E949" s="103"/>
      <c r="F949" s="103"/>
      <c r="G949" s="103"/>
      <c r="H949" s="103"/>
      <c r="I949" s="103"/>
      <c r="J949" s="103"/>
      <c r="K949" s="103"/>
    </row>
    <row r="950" spans="1:11">
      <c r="A950" s="103"/>
      <c r="B950" s="103"/>
      <c r="C950" s="103"/>
      <c r="D950" s="103"/>
      <c r="E950" s="103"/>
      <c r="F950" s="103"/>
      <c r="G950" s="103"/>
      <c r="H950" s="103"/>
      <c r="I950" s="103"/>
      <c r="J950" s="103"/>
      <c r="K950" s="103"/>
    </row>
    <row r="951" spans="1:11">
      <c r="A951" s="103"/>
      <c r="B951" s="103"/>
      <c r="C951" s="103"/>
      <c r="D951" s="103"/>
      <c r="E951" s="103"/>
      <c r="F951" s="103"/>
      <c r="G951" s="103"/>
      <c r="H951" s="103"/>
      <c r="I951" s="103"/>
      <c r="J951" s="103"/>
      <c r="K951" s="103"/>
    </row>
    <row r="952" spans="1:11">
      <c r="A952" s="103"/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</row>
    <row r="953" spans="1:11">
      <c r="A953" s="103"/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</row>
    <row r="954" spans="1:11">
      <c r="A954" s="103"/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</row>
    <row r="955" spans="1:11">
      <c r="A955" s="103"/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</row>
    <row r="956" spans="1:11">
      <c r="A956" s="103"/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</row>
    <row r="957" spans="1:11">
      <c r="A957" s="103"/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</row>
    <row r="958" spans="1:11">
      <c r="A958" s="103"/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</row>
    <row r="959" spans="1:11">
      <c r="A959" s="103"/>
      <c r="B959" s="103"/>
      <c r="C959" s="103"/>
      <c r="D959" s="103"/>
      <c r="E959" s="103"/>
      <c r="F959" s="103"/>
      <c r="G959" s="103"/>
      <c r="H959" s="103"/>
      <c r="I959" s="103"/>
      <c r="J959" s="103"/>
      <c r="K959" s="103"/>
    </row>
    <row r="960" spans="1:11">
      <c r="A960" s="103"/>
      <c r="B960" s="103"/>
      <c r="C960" s="103"/>
      <c r="D960" s="103"/>
      <c r="E960" s="103"/>
      <c r="F960" s="103"/>
      <c r="G960" s="103"/>
      <c r="H960" s="103"/>
      <c r="I960" s="103"/>
      <c r="J960" s="103"/>
      <c r="K960" s="103"/>
    </row>
    <row r="961" spans="1:11">
      <c r="A961" s="103"/>
      <c r="B961" s="103"/>
      <c r="C961" s="103"/>
      <c r="D961" s="103"/>
      <c r="E961" s="103"/>
      <c r="F961" s="103"/>
      <c r="G961" s="103"/>
      <c r="H961" s="103"/>
      <c r="I961" s="103"/>
      <c r="J961" s="103"/>
      <c r="K961" s="103"/>
    </row>
    <row r="962" spans="1:11">
      <c r="A962" s="103"/>
      <c r="B962" s="103"/>
      <c r="C962" s="103"/>
      <c r="D962" s="103"/>
      <c r="E962" s="103"/>
      <c r="F962" s="103"/>
      <c r="G962" s="103"/>
      <c r="H962" s="103"/>
      <c r="I962" s="103"/>
      <c r="J962" s="103"/>
      <c r="K962" s="103"/>
    </row>
    <row r="963" spans="1:11">
      <c r="A963" s="103"/>
      <c r="B963" s="103"/>
      <c r="C963" s="103"/>
      <c r="D963" s="103"/>
      <c r="E963" s="103"/>
      <c r="F963" s="103"/>
      <c r="G963" s="103"/>
      <c r="H963" s="103"/>
      <c r="I963" s="103"/>
      <c r="J963" s="103"/>
      <c r="K963" s="103"/>
    </row>
    <row r="964" spans="1:11">
      <c r="A964" s="103"/>
      <c r="B964" s="103"/>
      <c r="C964" s="103"/>
      <c r="D964" s="103"/>
      <c r="E964" s="103"/>
      <c r="F964" s="103"/>
      <c r="G964" s="103"/>
      <c r="H964" s="103"/>
      <c r="I964" s="103"/>
      <c r="J964" s="103"/>
      <c r="K964" s="103"/>
    </row>
    <row r="965" spans="1:11">
      <c r="A965" s="103"/>
      <c r="B965" s="103"/>
      <c r="C965" s="103"/>
      <c r="D965" s="103"/>
      <c r="E965" s="103"/>
      <c r="F965" s="103"/>
      <c r="G965" s="103"/>
      <c r="H965" s="103"/>
      <c r="I965" s="103"/>
      <c r="J965" s="103"/>
      <c r="K965" s="103"/>
    </row>
    <row r="966" spans="1:11">
      <c r="A966" s="103"/>
      <c r="B966" s="103"/>
      <c r="C966" s="103"/>
      <c r="D966" s="103"/>
      <c r="E966" s="103"/>
      <c r="F966" s="103"/>
      <c r="G966" s="103"/>
      <c r="H966" s="103"/>
      <c r="I966" s="103"/>
      <c r="J966" s="103"/>
      <c r="K966" s="103"/>
    </row>
    <row r="967" spans="1:11">
      <c r="A967" s="103"/>
      <c r="B967" s="103"/>
      <c r="C967" s="103"/>
      <c r="D967" s="103"/>
      <c r="E967" s="103"/>
      <c r="F967" s="103"/>
      <c r="G967" s="103"/>
      <c r="H967" s="103"/>
      <c r="I967" s="103"/>
      <c r="J967" s="103"/>
      <c r="K967" s="103"/>
    </row>
    <row r="968" spans="1:11">
      <c r="A968" s="103"/>
      <c r="B968" s="103"/>
      <c r="C968" s="103"/>
      <c r="D968" s="103"/>
      <c r="E968" s="103"/>
      <c r="F968" s="103"/>
      <c r="G968" s="103"/>
      <c r="H968" s="103"/>
      <c r="I968" s="103"/>
      <c r="J968" s="103"/>
      <c r="K968" s="103"/>
    </row>
    <row r="969" spans="1:11">
      <c r="A969" s="103"/>
      <c r="B969" s="103"/>
      <c r="C969" s="103"/>
      <c r="D969" s="103"/>
      <c r="E969" s="103"/>
      <c r="F969" s="103"/>
      <c r="G969" s="103"/>
      <c r="H969" s="103"/>
      <c r="I969" s="103"/>
      <c r="J969" s="103"/>
      <c r="K969" s="103"/>
    </row>
    <row r="970" spans="1:11">
      <c r="A970" s="103"/>
      <c r="B970" s="103"/>
      <c r="C970" s="103"/>
      <c r="D970" s="103"/>
      <c r="E970" s="103"/>
      <c r="F970" s="103"/>
      <c r="G970" s="103"/>
      <c r="H970" s="103"/>
      <c r="I970" s="103"/>
      <c r="J970" s="103"/>
      <c r="K970" s="103"/>
    </row>
    <row r="971" spans="1:11">
      <c r="A971" s="103"/>
      <c r="B971" s="103"/>
      <c r="C971" s="103"/>
      <c r="D971" s="103"/>
      <c r="E971" s="103"/>
      <c r="F971" s="103"/>
      <c r="G971" s="103"/>
      <c r="H971" s="103"/>
      <c r="I971" s="103"/>
      <c r="J971" s="103"/>
      <c r="K971" s="103"/>
    </row>
    <row r="972" spans="1:11">
      <c r="A972" s="103"/>
      <c r="B972" s="103"/>
      <c r="C972" s="103"/>
      <c r="D972" s="103"/>
      <c r="E972" s="103"/>
      <c r="F972" s="103"/>
      <c r="G972" s="103"/>
      <c r="H972" s="103"/>
      <c r="I972" s="103"/>
      <c r="J972" s="103"/>
      <c r="K972" s="103"/>
    </row>
    <row r="973" spans="1:11">
      <c r="A973" s="103"/>
      <c r="B973" s="103"/>
      <c r="C973" s="103"/>
      <c r="D973" s="103"/>
      <c r="E973" s="103"/>
      <c r="F973" s="103"/>
      <c r="G973" s="103"/>
      <c r="H973" s="103"/>
      <c r="I973" s="103"/>
      <c r="J973" s="103"/>
      <c r="K973" s="103"/>
    </row>
    <row r="974" spans="1:11">
      <c r="A974" s="103"/>
      <c r="B974" s="103"/>
      <c r="C974" s="103"/>
      <c r="D974" s="103"/>
      <c r="E974" s="103"/>
      <c r="F974" s="103"/>
      <c r="G974" s="103"/>
      <c r="H974" s="103"/>
      <c r="I974" s="103"/>
      <c r="J974" s="103"/>
      <c r="K974" s="103"/>
    </row>
    <row r="975" spans="1:11">
      <c r="A975" s="103"/>
      <c r="B975" s="103"/>
      <c r="C975" s="103"/>
      <c r="D975" s="103"/>
      <c r="E975" s="103"/>
      <c r="F975" s="103"/>
      <c r="G975" s="103"/>
      <c r="H975" s="103"/>
      <c r="I975" s="103"/>
      <c r="J975" s="103"/>
      <c r="K975" s="103"/>
    </row>
    <row r="976" spans="1:11">
      <c r="A976" s="103"/>
      <c r="B976" s="103"/>
      <c r="C976" s="103"/>
      <c r="D976" s="103"/>
      <c r="E976" s="103"/>
      <c r="F976" s="103"/>
      <c r="G976" s="103"/>
      <c r="H976" s="103"/>
      <c r="I976" s="103"/>
      <c r="J976" s="103"/>
      <c r="K976" s="103"/>
    </row>
    <row r="977" spans="1:11">
      <c r="A977" s="103"/>
      <c r="B977" s="103"/>
      <c r="C977" s="103"/>
      <c r="D977" s="103"/>
      <c r="E977" s="103"/>
      <c r="F977" s="103"/>
      <c r="G977" s="103"/>
      <c r="H977" s="103"/>
      <c r="I977" s="103"/>
      <c r="J977" s="103"/>
      <c r="K977" s="103"/>
    </row>
    <row r="978" spans="1:11">
      <c r="A978" s="103"/>
      <c r="B978" s="103"/>
      <c r="C978" s="103"/>
      <c r="D978" s="103"/>
      <c r="E978" s="103"/>
      <c r="F978" s="103"/>
      <c r="G978" s="103"/>
      <c r="H978" s="103"/>
      <c r="I978" s="103"/>
      <c r="J978" s="103"/>
      <c r="K978" s="103"/>
    </row>
    <row r="979" spans="1:11">
      <c r="A979" s="103"/>
      <c r="B979" s="103"/>
      <c r="C979" s="103"/>
      <c r="D979" s="103"/>
      <c r="E979" s="103"/>
      <c r="F979" s="103"/>
      <c r="G979" s="103"/>
      <c r="H979" s="103"/>
      <c r="I979" s="103"/>
      <c r="J979" s="103"/>
      <c r="K979" s="103"/>
    </row>
    <row r="980" spans="1:11">
      <c r="A980" s="103"/>
      <c r="B980" s="103"/>
      <c r="C980" s="103"/>
      <c r="D980" s="103"/>
      <c r="E980" s="103"/>
      <c r="F980" s="103"/>
      <c r="G980" s="103"/>
      <c r="H980" s="103"/>
      <c r="I980" s="103"/>
      <c r="J980" s="103"/>
      <c r="K980" s="103"/>
    </row>
    <row r="981" spans="1:11">
      <c r="A981" s="103"/>
      <c r="B981" s="103"/>
      <c r="C981" s="103"/>
      <c r="D981" s="103"/>
      <c r="E981" s="103"/>
      <c r="F981" s="103"/>
      <c r="G981" s="103"/>
      <c r="H981" s="103"/>
      <c r="I981" s="103"/>
      <c r="J981" s="103"/>
      <c r="K981" s="103"/>
    </row>
    <row r="982" spans="1:11">
      <c r="A982" s="103"/>
      <c r="B982" s="103"/>
      <c r="C982" s="103"/>
      <c r="D982" s="103"/>
      <c r="E982" s="103"/>
      <c r="F982" s="103"/>
      <c r="G982" s="103"/>
      <c r="H982" s="103"/>
      <c r="I982" s="103"/>
      <c r="J982" s="103"/>
      <c r="K982" s="103"/>
    </row>
    <row r="983" spans="1:11">
      <c r="A983" s="103"/>
      <c r="B983" s="103"/>
      <c r="C983" s="103"/>
      <c r="D983" s="103"/>
      <c r="E983" s="103"/>
      <c r="F983" s="103"/>
      <c r="G983" s="103"/>
      <c r="H983" s="103"/>
      <c r="I983" s="103"/>
      <c r="J983" s="103"/>
      <c r="K983" s="103"/>
    </row>
    <row r="984" spans="1:11">
      <c r="A984" s="103"/>
      <c r="B984" s="103"/>
      <c r="C984" s="103"/>
      <c r="D984" s="103"/>
      <c r="E984" s="103"/>
      <c r="F984" s="103"/>
      <c r="G984" s="103"/>
      <c r="H984" s="103"/>
      <c r="I984" s="103"/>
      <c r="J984" s="103"/>
      <c r="K984" s="103"/>
    </row>
    <row r="985" spans="1:11">
      <c r="A985" s="103"/>
      <c r="B985" s="103"/>
      <c r="C985" s="103"/>
      <c r="D985" s="103"/>
      <c r="E985" s="103"/>
      <c r="F985" s="103"/>
      <c r="G985" s="103"/>
      <c r="H985" s="103"/>
      <c r="I985" s="103"/>
      <c r="J985" s="103"/>
      <c r="K985" s="103"/>
    </row>
    <row r="986" spans="1:11">
      <c r="A986" s="103"/>
      <c r="B986" s="103"/>
      <c r="C986" s="103"/>
      <c r="D986" s="103"/>
      <c r="E986" s="103"/>
      <c r="F986" s="103"/>
      <c r="G986" s="103"/>
      <c r="H986" s="103"/>
      <c r="I986" s="103"/>
      <c r="J986" s="103"/>
      <c r="K986" s="103"/>
    </row>
    <row r="987" spans="1:11">
      <c r="A987" s="103"/>
      <c r="B987" s="103"/>
      <c r="C987" s="103"/>
      <c r="D987" s="103"/>
      <c r="E987" s="103"/>
      <c r="F987" s="103"/>
      <c r="G987" s="103"/>
      <c r="H987" s="103"/>
      <c r="I987" s="103"/>
      <c r="J987" s="103"/>
      <c r="K987" s="103"/>
    </row>
    <row r="988" spans="1:11">
      <c r="A988" s="103"/>
      <c r="B988" s="103"/>
      <c r="C988" s="103"/>
      <c r="D988" s="103"/>
      <c r="E988" s="103"/>
      <c r="F988" s="103"/>
      <c r="G988" s="103"/>
      <c r="H988" s="103"/>
      <c r="I988" s="103"/>
      <c r="J988" s="103"/>
      <c r="K988" s="103"/>
    </row>
    <row r="989" spans="1:11">
      <c r="A989" s="103"/>
      <c r="B989" s="103"/>
      <c r="C989" s="103"/>
      <c r="D989" s="103"/>
      <c r="E989" s="103"/>
      <c r="F989" s="103"/>
      <c r="G989" s="103"/>
      <c r="H989" s="103"/>
      <c r="I989" s="103"/>
      <c r="J989" s="103"/>
      <c r="K989" s="103"/>
    </row>
    <row r="990" spans="1:11">
      <c r="A990" s="103"/>
      <c r="B990" s="103"/>
      <c r="C990" s="103"/>
      <c r="D990" s="103"/>
      <c r="E990" s="103"/>
      <c r="F990" s="103"/>
      <c r="G990" s="103"/>
      <c r="H990" s="103"/>
      <c r="I990" s="103"/>
      <c r="J990" s="103"/>
      <c r="K990" s="103"/>
    </row>
    <row r="991" spans="1:11">
      <c r="A991" s="103"/>
      <c r="B991" s="103"/>
      <c r="C991" s="103"/>
      <c r="D991" s="103"/>
      <c r="E991" s="103"/>
      <c r="F991" s="103"/>
      <c r="G991" s="103"/>
      <c r="H991" s="103"/>
      <c r="I991" s="103"/>
      <c r="J991" s="103"/>
      <c r="K991" s="103"/>
    </row>
    <row r="992" spans="1:11">
      <c r="A992" s="103"/>
      <c r="B992" s="103"/>
      <c r="C992" s="103"/>
      <c r="D992" s="103"/>
      <c r="E992" s="103"/>
      <c r="F992" s="103"/>
      <c r="G992" s="103"/>
      <c r="H992" s="103"/>
      <c r="I992" s="103"/>
      <c r="J992" s="103"/>
      <c r="K992" s="103"/>
    </row>
    <row r="993" spans="1:11">
      <c r="A993" s="103"/>
      <c r="B993" s="103"/>
      <c r="C993" s="103"/>
      <c r="D993" s="103"/>
      <c r="E993" s="103"/>
      <c r="F993" s="103"/>
      <c r="G993" s="103"/>
      <c r="H993" s="103"/>
      <c r="I993" s="103"/>
      <c r="J993" s="103"/>
      <c r="K993" s="103"/>
    </row>
    <row r="994" spans="1:11">
      <c r="A994" s="103"/>
      <c r="B994" s="103"/>
      <c r="C994" s="103"/>
      <c r="D994" s="103"/>
      <c r="E994" s="103"/>
      <c r="F994" s="103"/>
      <c r="G994" s="103"/>
      <c r="H994" s="103"/>
      <c r="I994" s="103"/>
      <c r="J994" s="103"/>
      <c r="K994" s="103"/>
    </row>
    <row r="995" spans="1:11">
      <c r="A995" s="103"/>
      <c r="B995" s="103"/>
      <c r="C995" s="103"/>
      <c r="D995" s="103"/>
      <c r="E995" s="103"/>
      <c r="F995" s="103"/>
      <c r="G995" s="103"/>
      <c r="H995" s="103"/>
      <c r="I995" s="103"/>
      <c r="J995" s="103"/>
      <c r="K995" s="103"/>
    </row>
    <row r="996" spans="1:11">
      <c r="A996" s="103"/>
      <c r="B996" s="103"/>
      <c r="C996" s="103"/>
      <c r="D996" s="103"/>
      <c r="E996" s="103"/>
      <c r="F996" s="103"/>
      <c r="G996" s="103"/>
      <c r="H996" s="103"/>
      <c r="I996" s="103"/>
      <c r="J996" s="103"/>
      <c r="K996" s="103"/>
    </row>
    <row r="997" spans="1:11">
      <c r="A997" s="103"/>
      <c r="B997" s="103"/>
      <c r="C997" s="103"/>
      <c r="D997" s="103"/>
      <c r="E997" s="103"/>
      <c r="F997" s="103"/>
      <c r="G997" s="103"/>
      <c r="H997" s="103"/>
      <c r="I997" s="103"/>
      <c r="J997" s="103"/>
      <c r="K997" s="103"/>
    </row>
    <row r="998" spans="1:11">
      <c r="A998" s="103"/>
      <c r="B998" s="103"/>
      <c r="C998" s="103"/>
      <c r="D998" s="103"/>
      <c r="E998" s="103"/>
      <c r="F998" s="103"/>
      <c r="G998" s="103"/>
      <c r="H998" s="103"/>
      <c r="I998" s="103"/>
      <c r="J998" s="103"/>
      <c r="K998" s="103"/>
    </row>
    <row r="999" spans="1:11">
      <c r="A999" s="103"/>
      <c r="B999" s="103"/>
      <c r="C999" s="103"/>
      <c r="D999" s="103"/>
      <c r="E999" s="103"/>
      <c r="F999" s="103"/>
      <c r="G999" s="103"/>
      <c r="H999" s="103"/>
      <c r="I999" s="103"/>
      <c r="J999" s="103"/>
      <c r="K999" s="103"/>
    </row>
    <row r="1000" spans="1:11">
      <c r="A1000" s="103"/>
      <c r="B1000" s="103"/>
      <c r="C1000" s="103"/>
      <c r="D1000" s="103"/>
      <c r="E1000" s="103"/>
      <c r="F1000" s="103"/>
      <c r="G1000" s="103"/>
      <c r="H1000" s="103"/>
      <c r="I1000" s="103"/>
      <c r="J1000" s="103"/>
      <c r="K1000" s="103"/>
    </row>
    <row r="1001" spans="1:11">
      <c r="A1001" s="103"/>
      <c r="B1001" s="103"/>
      <c r="C1001" s="103"/>
      <c r="D1001" s="103"/>
      <c r="E1001" s="103"/>
      <c r="F1001" s="103"/>
      <c r="G1001" s="103"/>
      <c r="H1001" s="103"/>
      <c r="I1001" s="103"/>
      <c r="J1001" s="103"/>
      <c r="K1001" s="103"/>
    </row>
    <row r="1002" spans="1:11">
      <c r="A1002" s="103"/>
      <c r="B1002" s="103"/>
      <c r="C1002" s="103"/>
      <c r="D1002" s="103"/>
      <c r="E1002" s="103"/>
      <c r="F1002" s="103"/>
      <c r="G1002" s="103"/>
      <c r="H1002" s="103"/>
      <c r="I1002" s="103"/>
      <c r="J1002" s="103"/>
      <c r="K1002" s="103"/>
    </row>
    <row r="1003" spans="1:11">
      <c r="A1003" s="103"/>
      <c r="B1003" s="103"/>
      <c r="C1003" s="103"/>
      <c r="D1003" s="103"/>
      <c r="E1003" s="103"/>
      <c r="F1003" s="103"/>
      <c r="G1003" s="103"/>
      <c r="H1003" s="103"/>
      <c r="I1003" s="103"/>
      <c r="J1003" s="103"/>
      <c r="K1003" s="103"/>
    </row>
    <row r="1004" spans="1:11">
      <c r="A1004" s="103"/>
      <c r="B1004" s="103"/>
      <c r="C1004" s="103"/>
      <c r="D1004" s="103"/>
      <c r="E1004" s="103"/>
      <c r="F1004" s="103"/>
      <c r="G1004" s="103"/>
      <c r="H1004" s="103"/>
      <c r="I1004" s="103"/>
      <c r="J1004" s="103"/>
      <c r="K1004" s="103"/>
    </row>
    <row r="1005" spans="1:11">
      <c r="A1005" s="103"/>
      <c r="B1005" s="103"/>
      <c r="C1005" s="103"/>
      <c r="D1005" s="103"/>
      <c r="E1005" s="103"/>
      <c r="F1005" s="103"/>
      <c r="G1005" s="103"/>
      <c r="H1005" s="103"/>
      <c r="I1005" s="103"/>
      <c r="J1005" s="103"/>
      <c r="K1005" s="103"/>
    </row>
    <row r="1006" spans="1:11">
      <c r="A1006" s="103"/>
      <c r="B1006" s="103"/>
      <c r="C1006" s="103"/>
      <c r="D1006" s="103"/>
      <c r="E1006" s="103"/>
      <c r="F1006" s="103"/>
      <c r="G1006" s="103"/>
      <c r="H1006" s="103"/>
      <c r="I1006" s="103"/>
      <c r="J1006" s="103"/>
      <c r="K1006" s="103"/>
    </row>
    <row r="1007" spans="1:11">
      <c r="A1007" s="103"/>
      <c r="B1007" s="103"/>
      <c r="C1007" s="103"/>
      <c r="D1007" s="103"/>
      <c r="E1007" s="103"/>
      <c r="F1007" s="103"/>
      <c r="G1007" s="103"/>
      <c r="H1007" s="103"/>
      <c r="I1007" s="103"/>
      <c r="J1007" s="103"/>
      <c r="K1007" s="103"/>
    </row>
    <row r="1008" spans="1:11">
      <c r="A1008" s="103"/>
      <c r="B1008" s="103"/>
      <c r="C1008" s="103"/>
      <c r="D1008" s="103"/>
      <c r="E1008" s="103"/>
      <c r="F1008" s="103"/>
      <c r="G1008" s="103"/>
      <c r="H1008" s="103"/>
      <c r="I1008" s="103"/>
      <c r="J1008" s="103"/>
      <c r="K1008" s="103"/>
    </row>
    <row r="1009" spans="1:11">
      <c r="A1009" s="103"/>
      <c r="B1009" s="103"/>
      <c r="C1009" s="103"/>
      <c r="D1009" s="103"/>
      <c r="E1009" s="103"/>
      <c r="F1009" s="103"/>
      <c r="G1009" s="103"/>
      <c r="H1009" s="103"/>
      <c r="I1009" s="103"/>
      <c r="J1009" s="103"/>
      <c r="K1009" s="103"/>
    </row>
    <row r="1010" spans="1:11">
      <c r="A1010" s="103"/>
      <c r="B1010" s="103"/>
      <c r="C1010" s="103"/>
      <c r="D1010" s="103"/>
      <c r="E1010" s="103"/>
      <c r="F1010" s="103"/>
      <c r="G1010" s="103"/>
      <c r="H1010" s="103"/>
      <c r="I1010" s="103"/>
      <c r="J1010" s="103"/>
      <c r="K1010" s="103"/>
    </row>
    <row r="1011" spans="1:11">
      <c r="A1011" s="103"/>
      <c r="B1011" s="103"/>
      <c r="C1011" s="103"/>
      <c r="D1011" s="103"/>
      <c r="E1011" s="103"/>
      <c r="F1011" s="103"/>
      <c r="G1011" s="103"/>
      <c r="H1011" s="103"/>
      <c r="I1011" s="103"/>
      <c r="J1011" s="103"/>
      <c r="K1011" s="103"/>
    </row>
    <row r="1012" spans="1:11">
      <c r="A1012" s="103"/>
      <c r="B1012" s="103"/>
      <c r="C1012" s="103"/>
      <c r="D1012" s="103"/>
      <c r="E1012" s="103"/>
      <c r="F1012" s="103"/>
      <c r="G1012" s="103"/>
      <c r="H1012" s="103"/>
      <c r="I1012" s="103"/>
      <c r="J1012" s="103"/>
      <c r="K1012" s="103"/>
    </row>
    <row r="1013" spans="1:11">
      <c r="A1013" s="103"/>
      <c r="B1013" s="103"/>
      <c r="C1013" s="103"/>
      <c r="D1013" s="103"/>
      <c r="E1013" s="103"/>
      <c r="F1013" s="103"/>
      <c r="G1013" s="103"/>
      <c r="H1013" s="103"/>
      <c r="I1013" s="103"/>
      <c r="J1013" s="103"/>
      <c r="K1013" s="103"/>
    </row>
    <row r="1014" spans="1:11">
      <c r="A1014" s="103"/>
      <c r="B1014" s="103"/>
      <c r="C1014" s="103"/>
      <c r="D1014" s="103"/>
      <c r="E1014" s="103"/>
      <c r="F1014" s="103"/>
      <c r="G1014" s="103"/>
      <c r="H1014" s="103"/>
      <c r="I1014" s="103"/>
      <c r="J1014" s="103"/>
      <c r="K1014" s="103"/>
    </row>
    <row r="1015" spans="1:11">
      <c r="A1015" s="103"/>
      <c r="B1015" s="103"/>
      <c r="C1015" s="103"/>
      <c r="D1015" s="103"/>
      <c r="E1015" s="103"/>
      <c r="F1015" s="103"/>
      <c r="G1015" s="103"/>
      <c r="H1015" s="103"/>
      <c r="I1015" s="103"/>
      <c r="J1015" s="103"/>
      <c r="K1015" s="103"/>
    </row>
    <row r="1016" spans="1:11">
      <c r="A1016" s="103"/>
      <c r="B1016" s="103"/>
      <c r="C1016" s="103"/>
      <c r="D1016" s="103"/>
      <c r="E1016" s="103"/>
      <c r="F1016" s="103"/>
      <c r="G1016" s="103"/>
      <c r="H1016" s="103"/>
      <c r="I1016" s="103"/>
      <c r="J1016" s="103"/>
      <c r="K1016" s="103"/>
    </row>
    <row r="1017" spans="1:11">
      <c r="A1017" s="103"/>
      <c r="B1017" s="103"/>
      <c r="C1017" s="103"/>
      <c r="D1017" s="103"/>
      <c r="E1017" s="103"/>
      <c r="F1017" s="103"/>
      <c r="G1017" s="103"/>
      <c r="H1017" s="103"/>
      <c r="I1017" s="103"/>
      <c r="J1017" s="103"/>
      <c r="K1017" s="103"/>
    </row>
    <row r="1018" spans="1:11">
      <c r="A1018" s="103"/>
      <c r="B1018" s="103"/>
      <c r="C1018" s="103"/>
      <c r="D1018" s="103"/>
      <c r="E1018" s="103"/>
      <c r="F1018" s="103"/>
      <c r="G1018" s="103"/>
      <c r="H1018" s="103"/>
      <c r="I1018" s="103"/>
      <c r="J1018" s="103"/>
      <c r="K1018" s="103"/>
    </row>
    <row r="1019" spans="1:11">
      <c r="A1019" s="103"/>
      <c r="B1019" s="103"/>
      <c r="C1019" s="103"/>
      <c r="D1019" s="103"/>
      <c r="E1019" s="103"/>
      <c r="F1019" s="103"/>
      <c r="G1019" s="103"/>
      <c r="H1019" s="103"/>
      <c r="I1019" s="103"/>
      <c r="J1019" s="103"/>
      <c r="K1019" s="103"/>
    </row>
    <row r="1020" spans="1:11">
      <c r="A1020" s="103"/>
      <c r="B1020" s="103"/>
      <c r="C1020" s="103"/>
      <c r="D1020" s="103"/>
      <c r="E1020" s="103"/>
      <c r="F1020" s="103"/>
      <c r="G1020" s="103"/>
      <c r="H1020" s="103"/>
      <c r="I1020" s="103"/>
      <c r="J1020" s="103"/>
      <c r="K1020" s="103"/>
    </row>
    <row r="1021" spans="1:11">
      <c r="A1021" s="103"/>
      <c r="B1021" s="103"/>
      <c r="C1021" s="103"/>
      <c r="D1021" s="103"/>
      <c r="E1021" s="103"/>
      <c r="F1021" s="103"/>
      <c r="G1021" s="103"/>
      <c r="H1021" s="103"/>
      <c r="I1021" s="103"/>
      <c r="J1021" s="103"/>
      <c r="K1021" s="103"/>
    </row>
    <row r="1022" spans="1:11">
      <c r="A1022" s="103"/>
      <c r="B1022" s="103"/>
      <c r="C1022" s="103"/>
      <c r="D1022" s="103"/>
      <c r="E1022" s="103"/>
      <c r="F1022" s="103"/>
      <c r="G1022" s="103"/>
      <c r="H1022" s="103"/>
      <c r="I1022" s="103"/>
      <c r="J1022" s="103"/>
      <c r="K1022" s="103"/>
    </row>
  </sheetData>
  <mergeCells count="1">
    <mergeCell ref="H9:I9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Graficos Mesa Operativa</vt:lpstr>
      <vt:lpstr>Graficos PAMI Extra Capita</vt:lpstr>
      <vt:lpstr>Detalle Ingreso Solicitudes</vt:lpstr>
      <vt:lpstr>Detalle Internaciones ExtCap</vt:lpstr>
      <vt:lpstr>Detalle Gestion HotelesFecha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Agustin Nieto</dc:creator>
  <dc:description/>
  <cp:lastModifiedBy>Agustin Nieto</cp:lastModifiedBy>
  <cp:revision>4</cp:revision>
  <dcterms:created xsi:type="dcterms:W3CDTF">2020-06-25T14:24:46Z</dcterms:created>
  <dcterms:modified xsi:type="dcterms:W3CDTF">2020-06-29T18:25:34Z</dcterms:modified>
  <dc:language>en-US</dc:language>
</cp:coreProperties>
</file>