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leja\Desktop\Nueva carpeta\"/>
    </mc:Choice>
  </mc:AlternateContent>
  <xr:revisionPtr revIDLastSave="0" documentId="8_{1C124ABF-C8A3-4F1F-9DD7-818ED9F74C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strucciones" sheetId="1" r:id="rId1"/>
    <sheet name="Config" sheetId="2" r:id="rId2"/>
    <sheet name="Datos" sheetId="3" r:id="rId3"/>
    <sheet name="Gráficos" sheetId="4" r:id="rId4"/>
  </sheets>
  <definedNames>
    <definedName name="_xlnm._FilterDatabase" localSheetId="2" hidden="1">Datos!$A$9:$G$19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g+x5AenQDqxtV2mvIpT2SKSjVHcQ=="/>
    </ext>
  </extLst>
</workbook>
</file>

<file path=xl/calcChain.xml><?xml version="1.0" encoding="utf-8"?>
<calcChain xmlns="http://schemas.openxmlformats.org/spreadsheetml/2006/main">
  <c r="U8" i="3" l="1"/>
  <c r="V8" i="3"/>
  <c r="W8" i="3"/>
  <c r="U9" i="3"/>
  <c r="V9" i="3"/>
  <c r="W9" i="3"/>
  <c r="C4" i="3"/>
  <c r="D4" i="3"/>
  <c r="E4" i="3"/>
  <c r="C5" i="3"/>
  <c r="D5" i="3"/>
  <c r="E5" i="3"/>
  <c r="AB7" i="3"/>
  <c r="AA7" i="3"/>
  <c r="Z7" i="3"/>
  <c r="Y7" i="3"/>
  <c r="X7" i="3"/>
  <c r="AB6" i="3"/>
  <c r="AA6" i="3"/>
  <c r="Z6" i="3"/>
  <c r="Y6" i="3"/>
  <c r="X6" i="3"/>
  <c r="AB4" i="3"/>
  <c r="AA4" i="3"/>
  <c r="Z4" i="3"/>
  <c r="Y4" i="3"/>
  <c r="X4" i="3"/>
  <c r="E69" i="4"/>
  <c r="D69" i="4"/>
  <c r="C69" i="4"/>
  <c r="B69" i="4"/>
  <c r="A69" i="4"/>
  <c r="H69" i="4" s="1"/>
  <c r="E68" i="4"/>
  <c r="D68" i="4"/>
  <c r="C68" i="4"/>
  <c r="B68" i="4"/>
  <c r="A68" i="4"/>
  <c r="H68" i="4" s="1"/>
  <c r="E67" i="4"/>
  <c r="D67" i="4"/>
  <c r="C67" i="4"/>
  <c r="B67" i="4"/>
  <c r="A67" i="4"/>
  <c r="H67" i="4" s="1"/>
  <c r="E66" i="4"/>
  <c r="D66" i="4"/>
  <c r="C66" i="4"/>
  <c r="B66" i="4"/>
  <c r="A66" i="4"/>
  <c r="H66" i="4" s="1"/>
  <c r="E65" i="4"/>
  <c r="D65" i="4"/>
  <c r="C65" i="4"/>
  <c r="B65" i="4"/>
  <c r="A65" i="4"/>
  <c r="H65" i="4" s="1"/>
  <c r="D64" i="4"/>
  <c r="C64" i="4"/>
  <c r="B64" i="4"/>
  <c r="A64" i="4"/>
  <c r="H64" i="4" s="1"/>
  <c r="A63" i="4"/>
  <c r="H63" i="4" s="1"/>
  <c r="A62" i="4"/>
  <c r="H62" i="4" s="1"/>
  <c r="A61" i="4"/>
  <c r="H61" i="4" s="1"/>
  <c r="A60" i="4"/>
  <c r="H60" i="4" s="1"/>
  <c r="A59" i="4"/>
  <c r="H59" i="4" s="1"/>
  <c r="D58" i="4"/>
  <c r="A58" i="4"/>
  <c r="H58" i="4" s="1"/>
  <c r="H57" i="4"/>
  <c r="G57" i="4"/>
  <c r="F57" i="4"/>
  <c r="E57" i="4"/>
  <c r="D57" i="4"/>
  <c r="C57" i="4"/>
  <c r="B4" i="4"/>
  <c r="B3" i="4"/>
  <c r="W16" i="3"/>
  <c r="V16" i="3"/>
  <c r="U16" i="3"/>
  <c r="W15" i="3"/>
  <c r="V15" i="3"/>
  <c r="U15" i="3"/>
  <c r="W14" i="3"/>
  <c r="V14" i="3"/>
  <c r="U14" i="3"/>
  <c r="W11" i="3"/>
  <c r="V11" i="3"/>
  <c r="U11" i="3"/>
  <c r="W10" i="3"/>
  <c r="V10" i="3"/>
  <c r="U10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H5" i="3"/>
  <c r="B57" i="4" s="1"/>
  <c r="T4" i="3"/>
  <c r="S4" i="3"/>
  <c r="R4" i="3"/>
  <c r="Q4" i="3"/>
  <c r="P4" i="3"/>
  <c r="O4" i="3"/>
  <c r="N4" i="3"/>
  <c r="M4" i="3"/>
  <c r="L4" i="3"/>
  <c r="K4" i="3"/>
  <c r="J4" i="3"/>
  <c r="I4" i="3"/>
  <c r="H4" i="3"/>
  <c r="E64" i="4" l="1"/>
  <c r="C63" i="4"/>
  <c r="B63" i="4"/>
  <c r="E63" i="4"/>
  <c r="D63" i="4"/>
  <c r="D62" i="4"/>
  <c r="E62" i="4"/>
  <c r="B62" i="4"/>
  <c r="C62" i="4"/>
  <c r="E61" i="4"/>
  <c r="C61" i="4"/>
  <c r="B61" i="4"/>
  <c r="D61" i="4"/>
  <c r="B60" i="4"/>
  <c r="D60" i="4"/>
  <c r="C60" i="4"/>
  <c r="E60" i="4"/>
  <c r="C59" i="4"/>
  <c r="D59" i="4"/>
  <c r="E59" i="4"/>
  <c r="B59" i="4"/>
  <c r="E58" i="4"/>
  <c r="B58" i="4"/>
  <c r="C58" i="4"/>
  <c r="F58" i="4"/>
  <c r="F59" i="4"/>
  <c r="F60" i="4"/>
  <c r="F61" i="4"/>
  <c r="F62" i="4"/>
  <c r="F63" i="4"/>
  <c r="F64" i="4"/>
  <c r="F65" i="4"/>
  <c r="F66" i="4"/>
  <c r="F67" i="4"/>
  <c r="F68" i="4"/>
  <c r="F69" i="4"/>
  <c r="G58" i="4"/>
  <c r="G59" i="4"/>
  <c r="G60" i="4"/>
  <c r="G61" i="4"/>
  <c r="G62" i="4"/>
  <c r="G63" i="4"/>
  <c r="G64" i="4"/>
  <c r="G65" i="4"/>
  <c r="G66" i="4"/>
  <c r="G67" i="4"/>
  <c r="G68" i="4"/>
  <c r="G69" i="4"/>
</calcChain>
</file>

<file path=xl/sharedStrings.xml><?xml version="1.0" encoding="utf-8"?>
<sst xmlns="http://schemas.openxmlformats.org/spreadsheetml/2006/main" count="168" uniqueCount="87">
  <si>
    <t>Proyecto</t>
  </si>
  <si>
    <t>Sistema de Optimización del proceso de venta e inventario de automóviles en una agencia vehicular.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</si>
  <si>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</si>
  <si>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</si>
  <si>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</si>
  <si>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</si>
  <si>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</si>
  <si>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</si>
  <si>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</si>
  <si>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</si>
  <si>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</si>
  <si>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</si>
  <si>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Terminado</t>
  </si>
  <si>
    <t>Roberson - Jonathan - Samantha - Iván</t>
  </si>
  <si>
    <t>Documentación</t>
  </si>
  <si>
    <t>No iniciado</t>
  </si>
  <si>
    <t xml:space="preserve">Roberson </t>
  </si>
  <si>
    <t>Programación</t>
  </si>
  <si>
    <t>En curso</t>
  </si>
  <si>
    <t>Jonathan</t>
  </si>
  <si>
    <t>Modelado</t>
  </si>
  <si>
    <t>Samantha</t>
  </si>
  <si>
    <t>Iván</t>
  </si>
  <si>
    <t>Roberson-Jonathan</t>
  </si>
  <si>
    <t>Iván-Samantha</t>
  </si>
  <si>
    <t xml:space="preserve"> </t>
  </si>
  <si>
    <t>INICIO</t>
  </si>
  <si>
    <t>DURACIÓN</t>
  </si>
  <si>
    <t>Tareas pendientes</t>
  </si>
  <si>
    <t>Horas de trabajo pendientes</t>
  </si>
  <si>
    <t>PILA DEL SPRINT</t>
  </si>
  <si>
    <t>ESFUERZO</t>
  </si>
  <si>
    <t>Backlog ID</t>
  </si>
  <si>
    <t>Tarea</t>
  </si>
  <si>
    <t>Tipo</t>
  </si>
  <si>
    <t>Estado</t>
  </si>
  <si>
    <t>Responsable</t>
  </si>
  <si>
    <t>Revisión del proyecto</t>
  </si>
  <si>
    <t>Reunión con el tutor empresarial</t>
  </si>
  <si>
    <t>Elaboración introducción, objetivos,alcance,etc.</t>
  </si>
  <si>
    <t>Definir funcionalidad de HU</t>
  </si>
  <si>
    <t>Elaboracion de historias de usuario</t>
  </si>
  <si>
    <t>Elaboración de Backlog - Sprint 1</t>
  </si>
  <si>
    <t>Especificación de Requerimientos de Software</t>
  </si>
  <si>
    <t>Diagrama de clases</t>
  </si>
  <si>
    <t xml:space="preserve">Acceso al Sistema </t>
  </si>
  <si>
    <t>Registro de clientes</t>
  </si>
  <si>
    <t>Elaboracion de Backlog - Sprint 2</t>
  </si>
  <si>
    <t>Diagrama de clases #2</t>
  </si>
  <si>
    <t>Elaboracion de video</t>
  </si>
  <si>
    <t>Caja blanca</t>
  </si>
  <si>
    <t>Visualizar Vehículos</t>
  </si>
  <si>
    <t>Caja Negra</t>
  </si>
  <si>
    <t>Registro de vehiculos</t>
  </si>
  <si>
    <t>Elaboracion de Backlog - Sprint 3</t>
  </si>
  <si>
    <t>Diagrama de clases #3</t>
  </si>
  <si>
    <t>Visualizar Repuestos</t>
  </si>
  <si>
    <t>Actualizar estado del vehículo</t>
  </si>
  <si>
    <t>Reporte de errores</t>
  </si>
  <si>
    <t>BACK001</t>
  </si>
  <si>
    <t>BACK002</t>
  </si>
  <si>
    <t>BACK003</t>
  </si>
  <si>
    <t>BACK004</t>
  </si>
  <si>
    <t>BACK005</t>
  </si>
  <si>
    <t>BACK006</t>
  </si>
  <si>
    <t>BACK007</t>
  </si>
  <si>
    <t>BACK008</t>
  </si>
  <si>
    <t>BACK009</t>
  </si>
  <si>
    <t>BACK010</t>
  </si>
  <si>
    <t>BACK011</t>
  </si>
  <si>
    <t>BACK012</t>
  </si>
  <si>
    <t>BACK013</t>
  </si>
  <si>
    <t>BACK014</t>
  </si>
  <si>
    <t>BACK015</t>
  </si>
  <si>
    <t>BACK016</t>
  </si>
  <si>
    <t>BACK017</t>
  </si>
  <si>
    <t>BACK018</t>
  </si>
  <si>
    <t>BACK019</t>
  </si>
  <si>
    <t>BACK020</t>
  </si>
  <si>
    <t>BACK021</t>
  </si>
  <si>
    <t>BACK022</t>
  </si>
  <si>
    <t>BACK023</t>
  </si>
  <si>
    <t>BACK024</t>
  </si>
  <si>
    <t>BACK025</t>
  </si>
  <si>
    <t>BACK026</t>
  </si>
  <si>
    <t>Registro de repuestos</t>
  </si>
  <si>
    <t>Actualizar estado del repuesto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</si>
</sst>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-mmm\-yy"/>
    <numFmt numFmtId="165" formatCode="[$-C0A]d\-mmm"/>
  </numFmts>
  <fonts count="1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color rgb="FF808080"/>
      <name val="Arial"/>
    </font>
    <font>
      <b/>
      <sz val="10"/>
      <color theme="1"/>
      <name val="Arial"/>
    </font>
    <font>
      <sz val="10"/>
      <color theme="1"/>
      <name val="Calibri"/>
    </font>
    <font>
      <sz val="10"/>
      <color theme="1"/>
      <name val="Arial"/>
    </font>
    <font>
      <sz val="10"/>
      <color rgb="FF808080"/>
      <name val="Arial"/>
    </font>
    <font>
      <sz val="10"/>
      <color rgb="FF808080"/>
      <name val="Arial"/>
    </font>
    <font>
      <sz val="10"/>
      <color rgb="FFC0C0C0"/>
      <name val="Arial"/>
    </font>
    <font>
      <sz val="8"/>
      <color theme="1"/>
      <name val="Arial"/>
    </font>
    <font>
      <sz val="10"/>
      <color rgb="FF000000"/>
      <name val="Roboto"/>
    </font>
    <font>
      <sz val="8"/>
      <name val="Arial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CCFFFF"/>
        <bgColor rgb="FFCCFFFF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42">
    <border>
      <left/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808080"/>
      </left>
      <right/>
      <top style="thin">
        <color rgb="FFC0C0C0"/>
      </top>
      <bottom style="thin">
        <color rgb="FF808080"/>
      </bottom>
      <diagonal/>
    </border>
    <border>
      <left/>
      <right/>
      <top style="thin">
        <color rgb="FFC0C0C0"/>
      </top>
      <bottom style="thin">
        <color rgb="FF808080"/>
      </bottom>
      <diagonal/>
    </border>
    <border>
      <left/>
      <right style="thin">
        <color rgb="FF808080"/>
      </right>
      <top style="thin">
        <color rgb="FFC0C0C0"/>
      </top>
      <bottom style="thin">
        <color rgb="FF808080"/>
      </bottom>
      <diagonal/>
    </border>
    <border>
      <left style="thin">
        <color rgb="FFC0C0C0"/>
      </left>
      <right style="thin">
        <color rgb="FFFFFFFF"/>
      </right>
      <top style="thin">
        <color rgb="FFC0C0C0"/>
      </top>
      <bottom/>
      <diagonal/>
    </border>
    <border>
      <left style="thin">
        <color rgb="FFFFFFFF"/>
      </left>
      <right style="thin">
        <color rgb="FFFFFFFF"/>
      </right>
      <top style="thin">
        <color rgb="FFC0C0C0"/>
      </top>
      <bottom/>
      <diagonal/>
    </border>
    <border>
      <left style="thin">
        <color rgb="FFFFFFFF"/>
      </left>
      <right style="thin">
        <color rgb="FFC0C0C0"/>
      </right>
      <top style="thin">
        <color rgb="FFC0C0C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 style="thin">
        <color rgb="FFFFFFFF"/>
      </left>
      <right/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FFFFFF"/>
      </left>
      <right style="thin">
        <color rgb="FFFFFFFF"/>
      </right>
      <top/>
      <bottom style="thin">
        <color rgb="FFC0C0C0"/>
      </bottom>
      <diagonal/>
    </border>
    <border>
      <left style="thin">
        <color rgb="FFFFFFFF"/>
      </left>
      <right/>
      <top/>
      <bottom style="thin">
        <color rgb="FFC0C0C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C0C0C0"/>
      </right>
      <top/>
      <bottom/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B7B7B"/>
      </left>
      <right/>
      <top style="thin">
        <color rgb="FF7B7B7B"/>
      </top>
      <bottom/>
      <diagonal/>
    </border>
  </borders>
  <cellStyleXfs count="1">
    <xf numFmtId="0" fontId="0" fillId="0" borderId="0"/>
  </cellStyleXfs>
  <cellXfs count="119">
    <xf numFmtId="0" fontId="0" fillId="0" borderId="0" xfId="0" applyFont="1" applyAlignment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49" fontId="1" fillId="0" borderId="18" xfId="0" applyNumberFormat="1" applyFont="1" applyBorder="1" applyAlignment="1"/>
    <xf numFmtId="49" fontId="1" fillId="0" borderId="19" xfId="0" applyNumberFormat="1" applyFont="1" applyBorder="1" applyAlignment="1"/>
    <xf numFmtId="49" fontId="1" fillId="0" borderId="18" xfId="0" applyNumberFormat="1" applyFont="1" applyBorder="1" applyAlignment="1"/>
    <xf numFmtId="165" fontId="1" fillId="0" borderId="18" xfId="0" applyNumberFormat="1" applyFont="1" applyBorder="1" applyAlignment="1">
      <alignment horizontal="left"/>
    </xf>
    <xf numFmtId="0" fontId="5" fillId="0" borderId="0" xfId="0" applyFont="1"/>
    <xf numFmtId="49" fontId="1" fillId="0" borderId="20" xfId="0" applyNumberFormat="1" applyFont="1" applyBorder="1" applyAlignment="1"/>
    <xf numFmtId="49" fontId="1" fillId="0" borderId="21" xfId="0" applyNumberFormat="1" applyFont="1" applyBorder="1" applyAlignment="1"/>
    <xf numFmtId="165" fontId="1" fillId="0" borderId="20" xfId="0" applyNumberFormat="1" applyFont="1" applyBorder="1" applyAlignment="1">
      <alignment horizontal="left"/>
    </xf>
    <xf numFmtId="164" fontId="1" fillId="0" borderId="0" xfId="0" applyNumberFormat="1" applyFont="1" applyAlignment="1"/>
    <xf numFmtId="0" fontId="1" fillId="0" borderId="0" xfId="0" applyFont="1" applyAlignment="1"/>
    <xf numFmtId="0" fontId="6" fillId="0" borderId="0" xfId="0" applyFont="1" applyAlignment="1"/>
    <xf numFmtId="0" fontId="1" fillId="2" borderId="22" xfId="0" applyFont="1" applyFill="1" applyBorder="1" applyAlignment="1">
      <alignment horizontal="center"/>
    </xf>
    <xf numFmtId="165" fontId="1" fillId="0" borderId="0" xfId="0" applyNumberFormat="1" applyFont="1" applyAlignment="1"/>
    <xf numFmtId="0" fontId="7" fillId="3" borderId="22" xfId="0" applyFont="1" applyFill="1" applyBorder="1" applyAlignment="1">
      <alignment horizontal="center"/>
    </xf>
    <xf numFmtId="164" fontId="7" fillId="3" borderId="22" xfId="0" applyNumberFormat="1" applyFont="1" applyFill="1" applyBorder="1" applyAlignment="1">
      <alignment horizontal="center"/>
    </xf>
    <xf numFmtId="1" fontId="7" fillId="3" borderId="22" xfId="0" applyNumberFormat="1" applyFont="1" applyFill="1" applyBorder="1" applyAlignment="1">
      <alignment horizontal="center"/>
    </xf>
    <xf numFmtId="0" fontId="7" fillId="3" borderId="23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165" fontId="7" fillId="3" borderId="23" xfId="0" applyNumberFormat="1" applyFont="1" applyFill="1" applyBorder="1" applyAlignment="1">
      <alignment horizontal="center" vertical="center" textRotation="90"/>
    </xf>
    <xf numFmtId="16" fontId="8" fillId="3" borderId="24" xfId="0" applyNumberFormat="1" applyFont="1" applyFill="1" applyBorder="1" applyAlignment="1">
      <alignment horizontal="center" textRotation="90"/>
    </xf>
    <xf numFmtId="16" fontId="8" fillId="3" borderId="25" xfId="0" applyNumberFormat="1" applyFont="1" applyFill="1" applyBorder="1" applyAlignment="1">
      <alignment horizontal="center" textRotation="90"/>
    </xf>
    <xf numFmtId="16" fontId="8" fillId="3" borderId="25" xfId="0" applyNumberFormat="1" applyFont="1" applyFill="1" applyBorder="1" applyAlignment="1">
      <alignment horizontal="center" textRotation="90"/>
    </xf>
    <xf numFmtId="16" fontId="8" fillId="3" borderId="24" xfId="0" applyNumberFormat="1" applyFont="1" applyFill="1" applyBorder="1" applyAlignment="1">
      <alignment horizontal="center" textRotation="90"/>
    </xf>
    <xf numFmtId="1" fontId="1" fillId="4" borderId="23" xfId="0" applyNumberFormat="1" applyFont="1" applyFill="1" applyBorder="1" applyAlignment="1">
      <alignment horizontal="right" vertical="center"/>
    </xf>
    <xf numFmtId="1" fontId="6" fillId="4" borderId="26" xfId="0" applyNumberFormat="1" applyFont="1" applyFill="1" applyBorder="1" applyAlignment="1">
      <alignment horizontal="right"/>
    </xf>
    <xf numFmtId="49" fontId="9" fillId="3" borderId="22" xfId="0" applyNumberFormat="1" applyFont="1" applyFill="1" applyBorder="1" applyAlignment="1"/>
    <xf numFmtId="0" fontId="10" fillId="4" borderId="23" xfId="0" applyFont="1" applyFill="1" applyBorder="1" applyAlignment="1"/>
    <xf numFmtId="0" fontId="10" fillId="4" borderId="26" xfId="0" applyFont="1" applyFill="1" applyBorder="1" applyAlignment="1">
      <alignment horizontal="right"/>
    </xf>
    <xf numFmtId="0" fontId="4" fillId="2" borderId="22" xfId="0" applyFont="1" applyFill="1" applyBorder="1" applyAlignment="1">
      <alignment horizontal="center"/>
    </xf>
    <xf numFmtId="0" fontId="1" fillId="0" borderId="23" xfId="0" applyFont="1" applyBorder="1" applyAlignment="1"/>
    <xf numFmtId="0" fontId="1" fillId="0" borderId="23" xfId="0" applyFont="1" applyBorder="1" applyAlignment="1"/>
    <xf numFmtId="0" fontId="1" fillId="0" borderId="34" xfId="0" applyFont="1" applyBorder="1" applyAlignment="1"/>
    <xf numFmtId="0" fontId="1" fillId="0" borderId="34" xfId="0" applyFont="1" applyBorder="1" applyAlignment="1"/>
    <xf numFmtId="0" fontId="5" fillId="0" borderId="3" xfId="0" applyFont="1" applyBorder="1" applyAlignment="1"/>
    <xf numFmtId="0" fontId="6" fillId="5" borderId="3" xfId="0" applyFont="1" applyFill="1" applyBorder="1" applyAlignment="1"/>
    <xf numFmtId="0" fontId="6" fillId="0" borderId="3" xfId="0" applyFont="1" applyBorder="1" applyAlignment="1"/>
    <xf numFmtId="0" fontId="5" fillId="0" borderId="37" xfId="0" applyFont="1" applyBorder="1" applyAlignment="1"/>
    <xf numFmtId="0" fontId="6" fillId="5" borderId="37" xfId="0" applyFont="1" applyFill="1" applyBorder="1" applyAlignment="1"/>
    <xf numFmtId="0" fontId="6" fillId="0" borderId="37" xfId="0" applyFont="1" applyBorder="1" applyAlignment="1"/>
    <xf numFmtId="0" fontId="5" fillId="0" borderId="23" xfId="0" applyFont="1" applyBorder="1" applyAlignment="1"/>
    <xf numFmtId="0" fontId="6" fillId="0" borderId="3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3" xfId="0" applyFont="1" applyBorder="1" applyAlignment="1"/>
    <xf numFmtId="0" fontId="5" fillId="0" borderId="26" xfId="0" applyFont="1" applyBorder="1" applyAlignment="1"/>
    <xf numFmtId="0" fontId="5" fillId="0" borderId="24" xfId="0" applyFont="1" applyBorder="1" applyAlignment="1"/>
    <xf numFmtId="0" fontId="6" fillId="0" borderId="37" xfId="0" applyFont="1" applyBorder="1" applyAlignment="1"/>
    <xf numFmtId="0" fontId="5" fillId="0" borderId="34" xfId="0" applyFont="1" applyBorder="1" applyAlignment="1"/>
    <xf numFmtId="0" fontId="5" fillId="0" borderId="27" xfId="0" applyFont="1" applyBorder="1" applyAlignment="1"/>
    <xf numFmtId="0" fontId="6" fillId="0" borderId="37" xfId="0" applyFont="1" applyBorder="1" applyAlignment="1">
      <alignment horizontal="right"/>
    </xf>
    <xf numFmtId="0" fontId="11" fillId="6" borderId="0" xfId="0" applyFont="1" applyFill="1" applyAlignment="1"/>
    <xf numFmtId="0" fontId="6" fillId="0" borderId="36" xfId="0" applyFont="1" applyBorder="1" applyAlignment="1"/>
    <xf numFmtId="0" fontId="6" fillId="0" borderId="37" xfId="0" applyFont="1" applyBorder="1" applyAlignment="1"/>
    <xf numFmtId="0" fontId="6" fillId="5" borderId="37" xfId="0" applyFont="1" applyFill="1" applyBorder="1" applyAlignment="1"/>
    <xf numFmtId="0" fontId="11" fillId="6" borderId="24" xfId="0" applyFont="1" applyFill="1" applyBorder="1" applyAlignment="1"/>
    <xf numFmtId="0" fontId="5" fillId="0" borderId="2" xfId="0" applyFont="1" applyBorder="1" applyAlignment="1"/>
    <xf numFmtId="0" fontId="6" fillId="7" borderId="3" xfId="0" applyFont="1" applyFill="1" applyBorder="1" applyAlignment="1"/>
    <xf numFmtId="0" fontId="11" fillId="6" borderId="24" xfId="0" applyFont="1" applyFill="1" applyBorder="1" applyAlignment="1"/>
    <xf numFmtId="0" fontId="5" fillId="0" borderId="36" xfId="0" applyFont="1" applyBorder="1" applyAlignment="1"/>
    <xf numFmtId="0" fontId="5" fillId="0" borderId="37" xfId="0" applyFont="1" applyBorder="1" applyAlignment="1"/>
    <xf numFmtId="0" fontId="6" fillId="7" borderId="37" xfId="0" applyFont="1" applyFill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0" fillId="3" borderId="22" xfId="0" applyFont="1" applyFill="1" applyBorder="1" applyAlignment="1"/>
    <xf numFmtId="165" fontId="10" fillId="3" borderId="22" xfId="0" applyNumberFormat="1" applyFont="1" applyFill="1" applyBorder="1" applyAlignment="1">
      <alignment textRotation="90"/>
    </xf>
    <xf numFmtId="49" fontId="10" fillId="3" borderId="22" xfId="0" applyNumberFormat="1" applyFont="1" applyFill="1" applyBorder="1" applyAlignment="1"/>
    <xf numFmtId="1" fontId="10" fillId="3" borderId="22" xfId="0" applyNumberFormat="1" applyFont="1" applyFill="1" applyBorder="1" applyAlignment="1"/>
    <xf numFmtId="1" fontId="1" fillId="0" borderId="0" xfId="0" applyNumberFormat="1" applyFont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 vertical="top" wrapText="1"/>
    </xf>
    <xf numFmtId="0" fontId="2" fillId="0" borderId="5" xfId="0" applyFont="1" applyBorder="1"/>
    <xf numFmtId="0" fontId="2" fillId="0" borderId="6" xfId="0" applyFont="1" applyBorder="1"/>
    <xf numFmtId="0" fontId="4" fillId="2" borderId="11" xfId="0" applyFont="1" applyFill="1" applyBorder="1" applyAlignment="1">
      <alignment horizontal="center"/>
    </xf>
    <xf numFmtId="0" fontId="2" fillId="0" borderId="12" xfId="0" applyFont="1" applyBorder="1"/>
    <xf numFmtId="0" fontId="4" fillId="2" borderId="8" xfId="0" applyFont="1" applyFill="1" applyBorder="1" applyAlignment="1">
      <alignment horizontal="center" vertical="center"/>
    </xf>
    <xf numFmtId="0" fontId="2" fillId="0" borderId="16" xfId="0" applyFont="1" applyBorder="1"/>
    <xf numFmtId="0" fontId="4" fillId="2" borderId="13" xfId="0" applyFont="1" applyFill="1" applyBorder="1" applyAlignment="1">
      <alignment horizontal="center" vertical="center"/>
    </xf>
    <xf numFmtId="0" fontId="2" fillId="0" borderId="17" xfId="0" applyFont="1" applyBorder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2" fillId="0" borderId="36" xfId="0" applyFont="1" applyBorder="1"/>
    <xf numFmtId="0" fontId="2" fillId="0" borderId="37" xfId="0" applyFont="1" applyBorder="1"/>
    <xf numFmtId="0" fontId="6" fillId="0" borderId="2" xfId="0" applyFont="1" applyBorder="1" applyAlignment="1"/>
    <xf numFmtId="0" fontId="1" fillId="0" borderId="0" xfId="0" applyFont="1" applyAlignment="1">
      <alignment horizontal="right" vertical="center"/>
    </xf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27" xfId="0" applyFont="1" applyBorder="1"/>
    <xf numFmtId="0" fontId="4" fillId="2" borderId="28" xfId="0" applyFont="1" applyFill="1" applyBorder="1" applyAlignment="1">
      <alignment horizontal="center"/>
    </xf>
    <xf numFmtId="0" fontId="2" fillId="0" borderId="29" xfId="0" applyFont="1" applyBorder="1"/>
    <xf numFmtId="0" fontId="2" fillId="0" borderId="30" xfId="0" applyFont="1" applyBorder="1"/>
    <xf numFmtId="0" fontId="4" fillId="2" borderId="31" xfId="0" applyFont="1" applyFill="1" applyBorder="1" applyAlignment="1">
      <alignment horizontal="center" vertical="center"/>
    </xf>
    <xf numFmtId="0" fontId="2" fillId="0" borderId="32" xfId="0" applyFont="1" applyBorder="1"/>
    <xf numFmtId="0" fontId="2" fillId="0" borderId="33" xfId="0" applyFont="1" applyBorder="1"/>
    <xf numFmtId="0" fontId="5" fillId="0" borderId="1" xfId="0" applyFont="1" applyBorder="1" applyAlignment="1"/>
    <xf numFmtId="0" fontId="1" fillId="2" borderId="38" xfId="0" applyFont="1" applyFill="1" applyBorder="1" applyAlignment="1">
      <alignment horizontal="center"/>
    </xf>
    <xf numFmtId="0" fontId="2" fillId="0" borderId="39" xfId="0" applyFont="1" applyBorder="1"/>
    <xf numFmtId="0" fontId="2" fillId="0" borderId="40" xfId="0" applyFont="1" applyBorder="1"/>
    <xf numFmtId="0" fontId="1" fillId="3" borderId="38" xfId="0" applyFont="1" applyFill="1" applyBorder="1" applyAlignment="1">
      <alignment horizontal="center" wrapText="1"/>
    </xf>
    <xf numFmtId="0" fontId="1" fillId="0" borderId="35" xfId="0" applyFont="1" applyBorder="1" applyAlignment="1"/>
    <xf numFmtId="0" fontId="1" fillId="0" borderId="24" xfId="0" applyFont="1" applyBorder="1" applyAlignment="1"/>
    <xf numFmtId="0" fontId="5" fillId="0" borderId="41" xfId="0" applyFont="1" applyBorder="1"/>
  </cellXfs>
  <cellStyles count="1">
    <cellStyle name="Normal" xfId="0" builtinId="0"/>
  </cellStyles>
  <dxfs count="18"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lang="es-EC" sz="1000" b="1" i="0">
                <a:solidFill>
                  <a:srgbClr val="000000"/>
                </a:solidFill>
                <a:latin typeface="+mn-lt"/>
              </a:rPr>
              <a:t>Gráfico de esfuerzo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99CCFF">
                <a:alpha val="30000"/>
              </a:srgbClr>
            </a:solidFill>
            <a:ln cmpd="sng">
              <a:solidFill>
                <a:srgbClr val="99CCFF"/>
              </a:solidFill>
            </a:ln>
          </c:spPr>
          <c:cat>
            <c:numRef>
              <c:f>Datos!$H$5:$N$5</c:f>
              <c:numCache>
                <c:formatCode>d\-mmm</c:formatCode>
                <c:ptCount val="7"/>
                <c:pt idx="0" formatCode="[$-C0A]d\-mmm">
                  <c:v>44337</c:v>
                </c:pt>
                <c:pt idx="1">
                  <c:v>44344</c:v>
                </c:pt>
                <c:pt idx="2">
                  <c:v>44346</c:v>
                </c:pt>
                <c:pt idx="3">
                  <c:v>44349</c:v>
                </c:pt>
                <c:pt idx="4">
                  <c:v>44391</c:v>
                </c:pt>
                <c:pt idx="5">
                  <c:v>44392</c:v>
                </c:pt>
                <c:pt idx="6">
                  <c:v>44395</c:v>
                </c:pt>
              </c:numCache>
            </c:numRef>
          </c:cat>
          <c:val>
            <c:numRef>
              <c:f>Datos!$H$7:$N$7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3-43DE-849A-B28ACE59B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305684"/>
        <c:axId val="674979031"/>
      </c:areaChart>
      <c:dateAx>
        <c:axId val="3163056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[$-C0A]d\-mmm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674979031"/>
        <c:crosses val="autoZero"/>
        <c:auto val="1"/>
        <c:lblOffset val="100"/>
        <c:baseTimeUnit val="days"/>
      </c:dateAx>
      <c:valAx>
        <c:axId val="6749790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C" sz="1000" b="1" i="0">
                    <a:solidFill>
                      <a:srgbClr val="000000"/>
                    </a:solidFill>
                    <a:latin typeface="+mn-lt"/>
                  </a:rPr>
                  <a:t>Horas de trabajo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316305684"/>
        <c:crosses val="autoZero"/>
        <c:crossBetween val="midCat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lang="es-EC" sz="1000" b="1" i="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mpd="sng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Datos!$H$5:$N$5</c:f>
              <c:numCache>
                <c:formatCode>d\-mmm</c:formatCode>
                <c:ptCount val="7"/>
                <c:pt idx="0" formatCode="[$-C0A]d\-mmm">
                  <c:v>44337</c:v>
                </c:pt>
                <c:pt idx="1">
                  <c:v>44344</c:v>
                </c:pt>
                <c:pt idx="2">
                  <c:v>44346</c:v>
                </c:pt>
                <c:pt idx="3">
                  <c:v>44349</c:v>
                </c:pt>
                <c:pt idx="4">
                  <c:v>44391</c:v>
                </c:pt>
                <c:pt idx="5">
                  <c:v>44392</c:v>
                </c:pt>
                <c:pt idx="6">
                  <c:v>44395</c:v>
                </c:pt>
              </c:numCache>
            </c:numRef>
          </c:cat>
          <c:val>
            <c:numRef>
              <c:f>Datos!$H$6:$N$6</c:f>
              <c:numCache>
                <c:formatCode>0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A2-4E53-BB90-0ED06FF4A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203740"/>
        <c:axId val="1039706838"/>
      </c:lineChart>
      <c:dateAx>
        <c:axId val="3862037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[$-C0A]d\-mmm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039706838"/>
        <c:crosses val="autoZero"/>
        <c:auto val="1"/>
        <c:lblOffset val="100"/>
        <c:baseTimeUnit val="days"/>
      </c:dateAx>
      <c:valAx>
        <c:axId val="10397068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C" sz="1000" b="1" i="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386203740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505575" cy="426720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619125</xdr:colOff>
      <xdr:row>4</xdr:row>
      <xdr:rowOff>9525</xdr:rowOff>
    </xdr:from>
    <xdr:ext cx="7058025" cy="2466975"/>
    <xdr:graphicFrame macro="">
      <xdr:nvGraphicFramePr>
        <xdr:cNvPr id="1248063944" name="Chart 1" descr="Chart 0" title="Gráfico">
          <a:extLst>
            <a:ext uri="{FF2B5EF4-FFF2-40B4-BE49-F238E27FC236}">
              <a16:creationId xmlns:a16="http://schemas.microsoft.com/office/drawing/2014/main" id="{00000000-0008-0000-0300-0000C8F16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628650</xdr:colOff>
      <xdr:row>20</xdr:row>
      <xdr:rowOff>9525</xdr:rowOff>
    </xdr:from>
    <xdr:ext cx="7058025" cy="2466975"/>
    <xdr:graphicFrame macro="">
      <xdr:nvGraphicFramePr>
        <xdr:cNvPr id="1107664932" name="Chart 2" descr="Chart 1">
          <a:extLst>
            <a:ext uri="{FF2B5EF4-FFF2-40B4-BE49-F238E27FC236}">
              <a16:creationId xmlns:a16="http://schemas.microsoft.com/office/drawing/2014/main" id="{00000000-0008-0000-0300-000024A00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657225</xdr:colOff>
      <xdr:row>36</xdr:row>
      <xdr:rowOff>104775</xdr:rowOff>
    </xdr:from>
    <xdr:ext cx="7086600" cy="2486025"/>
    <xdr:pic>
      <xdr:nvPicPr>
        <xdr:cNvPr id="285113573" name="Chart3" descr="Chart 2" title="Gráfico">
          <a:extLst>
            <a:ext uri="{FF2B5EF4-FFF2-40B4-BE49-F238E27FC236}">
              <a16:creationId xmlns:a16="http://schemas.microsoft.com/office/drawing/2014/main" id="{00000000-0008-0000-0300-0000E57CFE10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tabSelected="1" workbookViewId="0"/>
  </sheetViews>
  <sheetFormatPr baseColWidth="10" defaultColWidth="14.42578125" defaultRowHeight="15" customHeight="1" x14ac:dyDescent="0.2"/>
  <cols>
    <col min="1" max="26" width="10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G1001"/>
  <sheetViews>
    <sheetView showGridLines="0" workbookViewId="0">
      <selection activeCell="B28" sqref="B28"/>
    </sheetView>
  </sheetViews>
  <sheetFormatPr baseColWidth="10" defaultColWidth="14.42578125" defaultRowHeight="15" customHeight="1" x14ac:dyDescent="0.2"/>
  <cols>
    <col min="1" max="2" width="15.7109375" customWidth="1"/>
    <col min="3" max="3" width="36.7109375" customWidth="1"/>
    <col min="4" max="4" width="15.7109375" customWidth="1"/>
    <col min="5" max="26" width="10" customWidth="1"/>
  </cols>
  <sheetData>
    <row r="1" spans="1:4" ht="12.75" customHeight="1" x14ac:dyDescent="0.2"/>
    <row r="2" spans="1:4" ht="12.75" customHeight="1" x14ac:dyDescent="0.2"/>
    <row r="3" spans="1:4" ht="12.75" customHeight="1" x14ac:dyDescent="0.2"/>
    <row r="4" spans="1:4" ht="12.75" customHeight="1" x14ac:dyDescent="0.2"/>
    <row r="5" spans="1:4" ht="12.75" customHeight="1" x14ac:dyDescent="0.2">
      <c r="A5" s="83" t="s">
        <v>0</v>
      </c>
      <c r="B5" s="84"/>
      <c r="C5" s="84"/>
      <c r="D5" s="85"/>
    </row>
    <row r="6" spans="1:4" ht="35.25" customHeight="1" x14ac:dyDescent="0.2">
      <c r="A6" s="86" t="s">
        <v>1</v>
      </c>
      <c r="B6" s="87"/>
      <c r="C6" s="87"/>
      <c r="D6" s="88"/>
    </row>
    <row r="7" spans="1:4" ht="12.75" customHeight="1" x14ac:dyDescent="0.2"/>
    <row r="8" spans="1:4" ht="12.75" customHeight="1" x14ac:dyDescent="0.2">
      <c r="A8" s="1" t="s">
        <v>2</v>
      </c>
      <c r="B8" s="2" t="s">
        <v>3</v>
      </c>
      <c r="C8" s="2" t="s">
        <v>4</v>
      </c>
      <c r="D8" s="3" t="s">
        <v>5</v>
      </c>
    </row>
    <row r="9" spans="1:4" ht="12.75" customHeight="1" x14ac:dyDescent="0.2">
      <c r="A9" s="4">
        <v>1</v>
      </c>
      <c r="B9" s="5">
        <v>44337</v>
      </c>
      <c r="C9" s="6">
        <v>7</v>
      </c>
      <c r="D9" s="4">
        <v>5</v>
      </c>
    </row>
    <row r="10" spans="1:4" ht="12.75" customHeight="1" x14ac:dyDescent="0.2">
      <c r="A10" s="7">
        <v>2</v>
      </c>
      <c r="B10" s="5">
        <v>44399</v>
      </c>
      <c r="C10" s="6">
        <v>5</v>
      </c>
      <c r="D10" s="4">
        <v>5</v>
      </c>
    </row>
    <row r="11" spans="1:4" ht="12.75" customHeight="1" x14ac:dyDescent="0.2">
      <c r="A11" s="7">
        <v>3</v>
      </c>
      <c r="B11" s="5">
        <v>44424</v>
      </c>
      <c r="C11" s="6">
        <v>5</v>
      </c>
      <c r="D11" s="7">
        <v>5</v>
      </c>
    </row>
    <row r="12" spans="1:4" ht="12.75" customHeight="1" x14ac:dyDescent="0.2"/>
    <row r="13" spans="1:4" ht="12.75" customHeight="1" x14ac:dyDescent="0.2">
      <c r="A13" s="89" t="s">
        <v>6</v>
      </c>
      <c r="B13" s="90"/>
      <c r="C13" s="91" t="s">
        <v>7</v>
      </c>
      <c r="D13" s="93" t="s">
        <v>8</v>
      </c>
    </row>
    <row r="14" spans="1:4" ht="12.75" customHeight="1" x14ac:dyDescent="0.2">
      <c r="A14" s="8" t="s">
        <v>9</v>
      </c>
      <c r="B14" s="9" t="s">
        <v>10</v>
      </c>
      <c r="C14" s="92"/>
      <c r="D14" s="94"/>
    </row>
    <row r="15" spans="1:4" ht="12.75" customHeight="1" x14ac:dyDescent="0.2">
      <c r="A15" s="10" t="s">
        <v>11</v>
      </c>
      <c r="B15" s="11" t="s">
        <v>12</v>
      </c>
      <c r="C15" s="12" t="s">
        <v>13</v>
      </c>
      <c r="D15" s="13"/>
    </row>
    <row r="16" spans="1:4" ht="12.75" customHeight="1" x14ac:dyDescent="0.2">
      <c r="A16" s="10" t="s">
        <v>14</v>
      </c>
      <c r="B16" s="11" t="s">
        <v>15</v>
      </c>
      <c r="C16" s="12" t="s">
        <v>16</v>
      </c>
      <c r="D16" s="13"/>
    </row>
    <row r="17" spans="1:7" ht="12.75" customHeight="1" x14ac:dyDescent="0.2">
      <c r="A17" s="10" t="s">
        <v>17</v>
      </c>
      <c r="B17" s="11" t="s">
        <v>18</v>
      </c>
      <c r="C17" s="12" t="s">
        <v>19</v>
      </c>
      <c r="D17" s="13"/>
    </row>
    <row r="18" spans="1:7" ht="12.75" customHeight="1" x14ac:dyDescent="0.2">
      <c r="A18" s="14" t="s">
        <v>20</v>
      </c>
      <c r="B18" s="11"/>
      <c r="C18" s="12" t="s">
        <v>21</v>
      </c>
      <c r="D18" s="13"/>
    </row>
    <row r="19" spans="1:7" ht="12.75" customHeight="1" x14ac:dyDescent="0.2">
      <c r="A19" s="10"/>
      <c r="B19" s="11"/>
      <c r="C19" s="12" t="s">
        <v>22</v>
      </c>
      <c r="D19" s="13"/>
    </row>
    <row r="20" spans="1:7" ht="12.75" customHeight="1" x14ac:dyDescent="0.2">
      <c r="A20" s="10"/>
      <c r="B20" s="11"/>
      <c r="C20" s="12" t="s">
        <v>23</v>
      </c>
      <c r="D20" s="13"/>
    </row>
    <row r="21" spans="1:7" ht="12.75" customHeight="1" x14ac:dyDescent="0.2">
      <c r="A21" s="10"/>
      <c r="B21" s="11"/>
      <c r="C21" s="12" t="s">
        <v>24</v>
      </c>
      <c r="D21" s="13"/>
    </row>
    <row r="22" spans="1:7" ht="12.75" customHeight="1" x14ac:dyDescent="0.2">
      <c r="A22" s="10"/>
      <c r="B22" s="11"/>
      <c r="C22" s="10"/>
      <c r="D22" s="13"/>
    </row>
    <row r="23" spans="1:7" ht="12.75" customHeight="1" x14ac:dyDescent="0.2">
      <c r="A23" s="10"/>
      <c r="B23" s="11"/>
      <c r="C23" s="10"/>
      <c r="D23" s="13"/>
    </row>
    <row r="24" spans="1:7" ht="12.75" customHeight="1" x14ac:dyDescent="0.2">
      <c r="A24" s="10"/>
      <c r="B24" s="11"/>
      <c r="C24" s="10"/>
      <c r="D24" s="13"/>
    </row>
    <row r="25" spans="1:7" ht="12.75" customHeight="1" x14ac:dyDescent="0.2">
      <c r="A25" s="10"/>
      <c r="B25" s="11"/>
      <c r="C25" s="10"/>
      <c r="D25" s="13"/>
    </row>
    <row r="26" spans="1:7" ht="12.75" customHeight="1" x14ac:dyDescent="0.2">
      <c r="A26" s="15"/>
      <c r="B26" s="16"/>
      <c r="C26" s="15"/>
      <c r="D26" s="17"/>
    </row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"/>
    <row r="31" spans="1:7" ht="12.75" customHeight="1" x14ac:dyDescent="0.2"/>
    <row r="32" spans="1:7" ht="12.75" customHeight="1" x14ac:dyDescent="0.2">
      <c r="F32" s="18"/>
      <c r="G32" s="18"/>
    </row>
    <row r="33" spans="6:7" ht="12.75" customHeight="1" x14ac:dyDescent="0.2">
      <c r="F33" s="18"/>
      <c r="G33" s="18"/>
    </row>
    <row r="34" spans="6:7" ht="12.75" customHeight="1" x14ac:dyDescent="0.2">
      <c r="F34" s="18"/>
      <c r="G34" s="18"/>
    </row>
    <row r="35" spans="6:7" ht="12.75" customHeight="1" x14ac:dyDescent="0.2"/>
    <row r="36" spans="6:7" ht="12.75" customHeight="1" x14ac:dyDescent="0.2"/>
    <row r="37" spans="6:7" ht="12.75" customHeight="1" x14ac:dyDescent="0.2"/>
    <row r="38" spans="6:7" ht="12.75" customHeight="1" x14ac:dyDescent="0.2"/>
    <row r="39" spans="6:7" ht="12.75" customHeight="1" x14ac:dyDescent="0.2"/>
    <row r="40" spans="6:7" ht="12.75" customHeight="1" x14ac:dyDescent="0.2"/>
    <row r="41" spans="6:7" ht="12.75" customHeight="1" x14ac:dyDescent="0.2"/>
    <row r="42" spans="6:7" ht="12.75" customHeight="1" x14ac:dyDescent="0.2"/>
    <row r="43" spans="6:7" ht="12.75" customHeight="1" x14ac:dyDescent="0.2"/>
    <row r="44" spans="6:7" ht="12.75" customHeight="1" x14ac:dyDescent="0.2"/>
    <row r="45" spans="6:7" ht="12.75" customHeight="1" x14ac:dyDescent="0.2"/>
    <row r="46" spans="6:7" ht="12.75" customHeight="1" x14ac:dyDescent="0.2"/>
    <row r="47" spans="6:7" ht="12.75" customHeight="1" x14ac:dyDescent="0.2"/>
    <row r="48" spans="6:7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</sheetData>
  <mergeCells count="5">
    <mergeCell ref="A5:D5"/>
    <mergeCell ref="A6:D6"/>
    <mergeCell ref="A13:B13"/>
    <mergeCell ref="C13:C14"/>
    <mergeCell ref="D13:D14"/>
  </mergeCells>
  <conditionalFormatting sqref="A6:D6">
    <cfRule type="notContainsBlanks" dxfId="17" priority="1">
      <formula>LEN(TRIM(A6))&gt;0</formula>
    </cfRule>
  </conditionalFormatting>
  <dataValidations count="3">
    <dataValidation type="decimal" operator="greaterThanOrEqual" allowBlank="1" showInputMessage="1" showErrorMessage="1" prompt=" - " sqref="A9:A11" xr:uid="{00000000-0002-0000-0100-000000000000}">
      <formula1>1</formula1>
    </dataValidation>
    <dataValidation type="decimal" allowBlank="1" showInputMessage="1" showErrorMessage="1" prompt=" - " sqref="C9:C11" xr:uid="{00000000-0002-0000-0100-000001000000}">
      <formula1>3</formula1>
      <formula2>24</formula2>
    </dataValidation>
    <dataValidation type="date" operator="greaterThanOrEqual" allowBlank="1" showInputMessage="1" showErrorMessage="1" prompt=" - " sqref="B9:B11" xr:uid="{00000000-0002-0000-0100-000002000000}">
      <formula1>1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FF"/>
  </sheetPr>
  <dimension ref="A1:AB994"/>
  <sheetViews>
    <sheetView showGridLines="0" workbookViewId="0">
      <pane xSplit="7" ySplit="9" topLeftCell="H10" activePane="bottomRight" state="frozen"/>
      <selection pane="topRight" activeCell="H1" sqref="H1"/>
      <selection pane="bottomLeft" activeCell="A10" sqref="A10"/>
      <selection pane="bottomRight" activeCell="G39" sqref="G39"/>
    </sheetView>
  </sheetViews>
  <sheetFormatPr baseColWidth="10" defaultColWidth="14.42578125" defaultRowHeight="15" customHeight="1" x14ac:dyDescent="0.2"/>
  <cols>
    <col min="1" max="3" width="10.140625" customWidth="1"/>
    <col min="4" max="4" width="18.85546875" customWidth="1"/>
    <col min="5" max="5" width="15.7109375" customWidth="1"/>
    <col min="6" max="6" width="9.7109375" customWidth="1"/>
    <col min="7" max="7" width="39.140625" customWidth="1"/>
    <col min="8" max="8" width="6.7109375" customWidth="1"/>
    <col min="9" max="9" width="3.85546875" customWidth="1"/>
    <col min="10" max="14" width="4.28515625" customWidth="1"/>
    <col min="15" max="20" width="4.42578125" customWidth="1"/>
    <col min="21" max="23" width="10" hidden="1" customWidth="1"/>
    <col min="24" max="24" width="5.28515625" customWidth="1"/>
    <col min="25" max="25" width="4.28515625" customWidth="1"/>
    <col min="26" max="26" width="3.85546875" customWidth="1"/>
    <col min="27" max="28" width="3.28515625" customWidth="1"/>
  </cols>
  <sheetData>
    <row r="1" spans="1:28" ht="12.75" customHeight="1" x14ac:dyDescent="0.2">
      <c r="A1" s="19"/>
      <c r="B1" s="19"/>
      <c r="C1" s="19"/>
      <c r="D1" s="19"/>
      <c r="T1" s="20" t="s">
        <v>25</v>
      </c>
    </row>
    <row r="2" spans="1:28" ht="12.75" customHeight="1" x14ac:dyDescent="0.2">
      <c r="A2" s="19"/>
    </row>
    <row r="3" spans="1:28" ht="12.75" customHeight="1" x14ac:dyDescent="0.2">
      <c r="A3" s="19"/>
      <c r="C3" s="21"/>
      <c r="D3" s="21" t="s">
        <v>26</v>
      </c>
      <c r="E3" s="21" t="s">
        <v>27</v>
      </c>
      <c r="I3" s="22"/>
    </row>
    <row r="4" spans="1:28" ht="12.75" customHeight="1" x14ac:dyDescent="0.2">
      <c r="A4" s="19"/>
      <c r="B4" s="19"/>
      <c r="C4" s="23">
        <f>Config!A9</f>
        <v>1</v>
      </c>
      <c r="D4" s="24">
        <f>Config!B9</f>
        <v>44337</v>
      </c>
      <c r="E4" s="25">
        <f>Config!C9</f>
        <v>7</v>
      </c>
      <c r="H4" s="26" t="str">
        <f>IF(H5=""," ",CHOOSE(WEEKDAY(H5,2),"L","M","X","J","V","S","D"))</f>
        <v>V</v>
      </c>
      <c r="I4" s="27" t="str">
        <f t="shared" ref="I4:T4" si="0">IF(I5=""," ",CHOOSE(WEEKDAY(I5,2),"L","M","X","J","V","S","D"))</f>
        <v>V</v>
      </c>
      <c r="J4" s="28" t="str">
        <f t="shared" si="0"/>
        <v>D</v>
      </c>
      <c r="K4" s="28" t="str">
        <f t="shared" si="0"/>
        <v>X</v>
      </c>
      <c r="L4" s="27" t="str">
        <f t="shared" si="0"/>
        <v>X</v>
      </c>
      <c r="M4" s="27" t="str">
        <f t="shared" si="0"/>
        <v>J</v>
      </c>
      <c r="N4" s="27" t="str">
        <f t="shared" si="0"/>
        <v>D</v>
      </c>
      <c r="O4" s="29" t="str">
        <f t="shared" si="0"/>
        <v>J</v>
      </c>
      <c r="P4" s="29" t="str">
        <f t="shared" si="0"/>
        <v>M</v>
      </c>
      <c r="Q4" s="29" t="str">
        <f t="shared" si="0"/>
        <v>J</v>
      </c>
      <c r="R4" s="29" t="str">
        <f t="shared" si="0"/>
        <v>M</v>
      </c>
      <c r="S4" s="29" t="str">
        <f t="shared" si="0"/>
        <v>J</v>
      </c>
      <c r="T4" s="29" t="str">
        <f t="shared" si="0"/>
        <v>J</v>
      </c>
      <c r="X4" s="29" t="str">
        <f t="shared" ref="X4:AB4" si="1">IF(X5=""," ",CHOOSE(WEEKDAY(X5,2),"L","M","X","J","V","S","D"))</f>
        <v>L</v>
      </c>
      <c r="Y4" s="29" t="str">
        <f t="shared" si="1"/>
        <v>X</v>
      </c>
      <c r="Z4" s="29" t="str">
        <f t="shared" si="1"/>
        <v>D</v>
      </c>
      <c r="AA4" s="29" t="str">
        <f t="shared" si="1"/>
        <v>L</v>
      </c>
      <c r="AB4" s="29" t="str">
        <f t="shared" si="1"/>
        <v>J</v>
      </c>
    </row>
    <row r="5" spans="1:28" ht="33" customHeight="1" x14ac:dyDescent="0.2">
      <c r="A5" s="30"/>
      <c r="B5" s="30"/>
      <c r="C5" s="23">
        <f>Config!A10</f>
        <v>2</v>
      </c>
      <c r="D5" s="24">
        <f>Config!B10</f>
        <v>44399</v>
      </c>
      <c r="E5" s="25">
        <f>Config!C10</f>
        <v>5</v>
      </c>
      <c r="F5" s="30"/>
      <c r="G5" s="30"/>
      <c r="H5" s="31">
        <f>Config!B9</f>
        <v>44337</v>
      </c>
      <c r="I5" s="32">
        <v>44344</v>
      </c>
      <c r="J5" s="33">
        <v>44346</v>
      </c>
      <c r="K5" s="34">
        <v>44349</v>
      </c>
      <c r="L5" s="35">
        <v>44391</v>
      </c>
      <c r="M5" s="35">
        <v>44392</v>
      </c>
      <c r="N5" s="32">
        <v>44395</v>
      </c>
      <c r="O5" s="35">
        <v>44399</v>
      </c>
      <c r="P5" s="32">
        <v>44404</v>
      </c>
      <c r="Q5" s="32">
        <v>44406</v>
      </c>
      <c r="R5" s="32">
        <v>44411</v>
      </c>
      <c r="S5" s="32">
        <v>44413</v>
      </c>
      <c r="T5" s="32">
        <v>44420</v>
      </c>
      <c r="U5" s="30"/>
      <c r="V5" s="30"/>
      <c r="W5" s="30"/>
      <c r="X5" s="35">
        <v>44424</v>
      </c>
      <c r="Y5" s="35">
        <v>44426</v>
      </c>
      <c r="Z5" s="35">
        <v>44430</v>
      </c>
      <c r="AA5" s="35">
        <v>44431</v>
      </c>
      <c r="AB5" s="35">
        <v>44434</v>
      </c>
    </row>
    <row r="6" spans="1:28" ht="12.75" customHeight="1" x14ac:dyDescent="0.2">
      <c r="A6" s="30"/>
      <c r="B6" s="30"/>
      <c r="C6" s="30"/>
      <c r="D6" s="30"/>
      <c r="E6" s="101" t="s">
        <v>28</v>
      </c>
      <c r="F6" s="102"/>
      <c r="G6" s="102"/>
      <c r="H6" s="36">
        <f t="shared" ref="H6:T6" si="2">COUNTIF(H10:H994,"&gt;0")</f>
        <v>1</v>
      </c>
      <c r="I6" s="36">
        <f t="shared" si="2"/>
        <v>1</v>
      </c>
      <c r="J6" s="37">
        <f t="shared" si="2"/>
        <v>2</v>
      </c>
      <c r="K6" s="37">
        <f t="shared" si="2"/>
        <v>2</v>
      </c>
      <c r="L6" s="36">
        <f t="shared" si="2"/>
        <v>3</v>
      </c>
      <c r="M6" s="36">
        <f t="shared" si="2"/>
        <v>1</v>
      </c>
      <c r="N6" s="36">
        <f t="shared" si="2"/>
        <v>1</v>
      </c>
      <c r="O6" s="36">
        <f t="shared" si="2"/>
        <v>4</v>
      </c>
      <c r="P6" s="36">
        <f t="shared" si="2"/>
        <v>1</v>
      </c>
      <c r="Q6" s="36">
        <f t="shared" si="2"/>
        <v>1</v>
      </c>
      <c r="R6" s="36">
        <f t="shared" si="2"/>
        <v>1</v>
      </c>
      <c r="S6" s="36">
        <f t="shared" si="2"/>
        <v>1</v>
      </c>
      <c r="T6" s="36">
        <f t="shared" si="2"/>
        <v>0</v>
      </c>
      <c r="U6" s="38" t="str">
        <f>Config!A15</f>
        <v>Análisis</v>
      </c>
      <c r="V6" s="38" t="str">
        <f>Config!B15</f>
        <v>Terminado</v>
      </c>
      <c r="W6" s="38" t="str">
        <f>Config!C15</f>
        <v>Roberson - Jonathan - Samantha - Iván</v>
      </c>
      <c r="X6" s="36">
        <f t="shared" ref="X6:AB6" si="3">COUNTIF(X10:X994,"&gt;0")</f>
        <v>4</v>
      </c>
      <c r="Y6" s="36">
        <f t="shared" si="3"/>
        <v>2</v>
      </c>
      <c r="Z6" s="36">
        <f t="shared" si="3"/>
        <v>3</v>
      </c>
      <c r="AA6" s="36">
        <f t="shared" si="3"/>
        <v>1</v>
      </c>
      <c r="AB6" s="36">
        <f t="shared" si="3"/>
        <v>1</v>
      </c>
    </row>
    <row r="7" spans="1:28" ht="12.75" customHeight="1" x14ac:dyDescent="0.2">
      <c r="E7" s="103" t="s">
        <v>29</v>
      </c>
      <c r="F7" s="102"/>
      <c r="G7" s="104"/>
      <c r="H7" s="39">
        <f t="shared" ref="H7:T7" si="4">SUM(H9:H994)</f>
        <v>1</v>
      </c>
      <c r="I7" s="39">
        <f t="shared" si="4"/>
        <v>2</v>
      </c>
      <c r="J7" s="40">
        <f t="shared" si="4"/>
        <v>3</v>
      </c>
      <c r="K7" s="40">
        <f t="shared" si="4"/>
        <v>3</v>
      </c>
      <c r="L7" s="39">
        <f t="shared" si="4"/>
        <v>5</v>
      </c>
      <c r="M7" s="39">
        <f t="shared" si="4"/>
        <v>1</v>
      </c>
      <c r="N7" s="39">
        <f t="shared" si="4"/>
        <v>2</v>
      </c>
      <c r="O7" s="39">
        <f t="shared" si="4"/>
        <v>8</v>
      </c>
      <c r="P7" s="39">
        <f t="shared" si="4"/>
        <v>1</v>
      </c>
      <c r="Q7" s="39">
        <f t="shared" si="4"/>
        <v>2</v>
      </c>
      <c r="R7" s="39">
        <f t="shared" si="4"/>
        <v>1</v>
      </c>
      <c r="S7" s="39">
        <f t="shared" si="4"/>
        <v>1</v>
      </c>
      <c r="T7" s="39">
        <f t="shared" si="4"/>
        <v>0</v>
      </c>
      <c r="U7" s="38" t="str">
        <f>Config!A16</f>
        <v>Documentación</v>
      </c>
      <c r="V7" s="38" t="str">
        <f>Config!B16</f>
        <v>No iniciado</v>
      </c>
      <c r="W7" s="38" t="str">
        <f>Config!C16</f>
        <v xml:space="preserve">Roberson </v>
      </c>
      <c r="X7" s="39">
        <f t="shared" ref="X7:AB7" si="5">SUM(X9:X994)</f>
        <v>6</v>
      </c>
      <c r="Y7" s="39">
        <f t="shared" si="5"/>
        <v>4</v>
      </c>
      <c r="Z7" s="39">
        <f t="shared" si="5"/>
        <v>4</v>
      </c>
      <c r="AA7" s="39">
        <f t="shared" si="5"/>
        <v>2</v>
      </c>
      <c r="AB7" s="39">
        <f t="shared" si="5"/>
        <v>2</v>
      </c>
    </row>
    <row r="8" spans="1:28" ht="12.75" customHeight="1" x14ac:dyDescent="0.2">
      <c r="A8" s="105" t="s">
        <v>30</v>
      </c>
      <c r="B8" s="106"/>
      <c r="C8" s="106"/>
      <c r="D8" s="106"/>
      <c r="E8" s="106"/>
      <c r="F8" s="106"/>
      <c r="G8" s="107"/>
      <c r="H8" s="108" t="s">
        <v>31</v>
      </c>
      <c r="I8" s="109"/>
      <c r="J8" s="109"/>
      <c r="K8" s="109"/>
      <c r="L8" s="109"/>
      <c r="M8" s="109"/>
      <c r="N8" s="109"/>
      <c r="U8" s="38" t="e">
        <f>#REF!</f>
        <v>#REF!</v>
      </c>
      <c r="V8" s="38" t="str">
        <f>Config!B17</f>
        <v>En curso</v>
      </c>
      <c r="W8" s="38" t="str">
        <f>Config!C17</f>
        <v>Jonathan</v>
      </c>
    </row>
    <row r="9" spans="1:28" ht="12.75" customHeight="1" x14ac:dyDescent="0.2">
      <c r="A9" s="41" t="s">
        <v>32</v>
      </c>
      <c r="B9" s="105" t="s">
        <v>33</v>
      </c>
      <c r="C9" s="106"/>
      <c r="D9" s="106"/>
      <c r="E9" s="41" t="s">
        <v>34</v>
      </c>
      <c r="F9" s="41" t="s">
        <v>35</v>
      </c>
      <c r="G9" s="41" t="s">
        <v>36</v>
      </c>
      <c r="H9" s="110"/>
      <c r="I9" s="102"/>
      <c r="J9" s="102"/>
      <c r="K9" s="102"/>
      <c r="L9" s="102"/>
      <c r="M9" s="102"/>
      <c r="N9" s="102"/>
      <c r="U9" s="38" t="str">
        <f>Config!A17</f>
        <v>Programación</v>
      </c>
      <c r="V9" s="38">
        <f>Config!B18</f>
        <v>0</v>
      </c>
      <c r="W9" s="38" t="str">
        <f>Config!C18</f>
        <v>Samantha</v>
      </c>
    </row>
    <row r="10" spans="1:28" ht="12.75" customHeight="1" x14ac:dyDescent="0.2">
      <c r="A10" s="118" t="s">
        <v>59</v>
      </c>
      <c r="B10" s="95" t="s">
        <v>37</v>
      </c>
      <c r="C10" s="84"/>
      <c r="D10" s="85"/>
      <c r="E10" s="43" t="s">
        <v>11</v>
      </c>
      <c r="F10" s="43" t="s">
        <v>12</v>
      </c>
      <c r="G10" s="43" t="s">
        <v>13</v>
      </c>
      <c r="H10" s="43">
        <v>1</v>
      </c>
      <c r="I10" s="43">
        <v>2</v>
      </c>
      <c r="J10" s="42"/>
      <c r="K10" s="43"/>
      <c r="L10" s="42"/>
      <c r="M10" s="42"/>
      <c r="N10" s="42"/>
      <c r="O10" s="42"/>
      <c r="P10" s="42"/>
      <c r="Q10" s="42"/>
      <c r="R10" s="42"/>
      <c r="S10" s="42"/>
      <c r="T10" s="42"/>
      <c r="U10" s="38">
        <f>Config!A19</f>
        <v>0</v>
      </c>
      <c r="V10" s="38">
        <f>Config!B19</f>
        <v>0</v>
      </c>
      <c r="W10" s="38" t="str">
        <f>Config!C19</f>
        <v>Iván</v>
      </c>
      <c r="X10" s="43"/>
      <c r="Y10" s="43"/>
      <c r="Z10" s="43"/>
      <c r="AA10" s="43"/>
      <c r="AB10" s="43"/>
    </row>
    <row r="11" spans="1:28" ht="12.75" customHeight="1" x14ac:dyDescent="0.2">
      <c r="A11" s="118" t="s">
        <v>60</v>
      </c>
      <c r="B11" s="95" t="s">
        <v>38</v>
      </c>
      <c r="C11" s="84"/>
      <c r="D11" s="85"/>
      <c r="E11" s="43" t="s">
        <v>11</v>
      </c>
      <c r="F11" s="43" t="s">
        <v>12</v>
      </c>
      <c r="G11" s="43" t="s">
        <v>13</v>
      </c>
      <c r="H11" s="43"/>
      <c r="I11" s="43"/>
      <c r="J11" s="44">
        <v>1</v>
      </c>
      <c r="K11" s="43"/>
      <c r="L11" s="42"/>
      <c r="M11" s="42"/>
      <c r="N11" s="42"/>
      <c r="O11" s="42"/>
      <c r="P11" s="42"/>
      <c r="Q11" s="42"/>
      <c r="R11" s="42"/>
      <c r="S11" s="42"/>
      <c r="T11" s="42"/>
      <c r="U11" s="38">
        <f>Config!A20</f>
        <v>0</v>
      </c>
      <c r="V11" s="38">
        <f>Config!B20</f>
        <v>0</v>
      </c>
      <c r="W11" s="38" t="str">
        <f>Config!C20</f>
        <v>Roberson-Jonathan</v>
      </c>
      <c r="X11" s="43"/>
      <c r="Y11" s="43"/>
      <c r="Z11" s="43"/>
      <c r="AA11" s="43"/>
      <c r="AB11" s="43"/>
    </row>
    <row r="12" spans="1:28" ht="12.75" x14ac:dyDescent="0.2">
      <c r="A12" s="118" t="s">
        <v>61</v>
      </c>
      <c r="B12" s="95" t="s">
        <v>39</v>
      </c>
      <c r="C12" s="84"/>
      <c r="D12" s="85"/>
      <c r="E12" s="43" t="s">
        <v>14</v>
      </c>
      <c r="F12" s="43" t="s">
        <v>12</v>
      </c>
      <c r="G12" s="43" t="s">
        <v>13</v>
      </c>
      <c r="H12" s="45"/>
      <c r="I12" s="20"/>
      <c r="J12" s="20">
        <v>2</v>
      </c>
      <c r="K12" s="20">
        <v>2</v>
      </c>
      <c r="L12" s="42"/>
      <c r="M12" s="42"/>
      <c r="N12" s="42"/>
      <c r="O12" s="42"/>
      <c r="P12" s="42"/>
      <c r="Q12" s="42"/>
      <c r="R12" s="42"/>
      <c r="S12" s="42"/>
      <c r="T12" s="42"/>
      <c r="U12" s="38"/>
      <c r="V12" s="38"/>
      <c r="W12" s="38"/>
      <c r="X12" s="43"/>
      <c r="Y12" s="43"/>
      <c r="Z12" s="43"/>
      <c r="AA12" s="43"/>
      <c r="AB12" s="43"/>
    </row>
    <row r="13" spans="1:28" ht="12.75" x14ac:dyDescent="0.2">
      <c r="A13" s="118" t="s">
        <v>62</v>
      </c>
      <c r="B13" s="111" t="s">
        <v>40</v>
      </c>
      <c r="C13" s="84"/>
      <c r="D13" s="85"/>
      <c r="E13" s="46" t="s">
        <v>11</v>
      </c>
      <c r="F13" s="47" t="s">
        <v>12</v>
      </c>
      <c r="G13" s="48" t="s">
        <v>13</v>
      </c>
      <c r="H13" s="45"/>
      <c r="I13" s="14"/>
      <c r="J13" s="45"/>
      <c r="K13" s="14"/>
      <c r="L13" s="43">
        <v>2</v>
      </c>
      <c r="M13" s="43"/>
      <c r="N13" s="42"/>
      <c r="O13" s="42"/>
      <c r="P13" s="42"/>
      <c r="Q13" s="42"/>
      <c r="R13" s="42"/>
      <c r="S13" s="42"/>
      <c r="T13" s="42"/>
      <c r="U13" s="38"/>
      <c r="V13" s="38"/>
      <c r="W13" s="38"/>
      <c r="X13" s="43"/>
      <c r="Y13" s="43"/>
      <c r="Z13" s="43"/>
      <c r="AA13" s="43"/>
      <c r="AB13" s="43"/>
    </row>
    <row r="14" spans="1:28" ht="12.75" x14ac:dyDescent="0.2">
      <c r="A14" s="118" t="s">
        <v>63</v>
      </c>
      <c r="B14" s="116" t="s">
        <v>41</v>
      </c>
      <c r="C14" s="98"/>
      <c r="D14" s="99"/>
      <c r="E14" s="49" t="s">
        <v>14</v>
      </c>
      <c r="F14" s="50" t="s">
        <v>12</v>
      </c>
      <c r="G14" s="51" t="s">
        <v>24</v>
      </c>
      <c r="H14" s="52"/>
      <c r="I14" s="53"/>
      <c r="J14" s="46"/>
      <c r="K14" s="54">
        <v>1</v>
      </c>
      <c r="L14" s="55">
        <v>2</v>
      </c>
      <c r="M14" s="46"/>
      <c r="N14" s="43"/>
      <c r="O14" s="42"/>
      <c r="P14" s="42"/>
      <c r="Q14" s="42"/>
      <c r="R14" s="42"/>
      <c r="S14" s="42"/>
      <c r="T14" s="42"/>
      <c r="U14" s="38">
        <f>Config!A21</f>
        <v>0</v>
      </c>
      <c r="V14" s="38">
        <f>Config!B21</f>
        <v>0</v>
      </c>
      <c r="W14" s="38" t="str">
        <f>Config!C21</f>
        <v>Iván-Samantha</v>
      </c>
      <c r="X14" s="43"/>
      <c r="Y14" s="43"/>
      <c r="Z14" s="43"/>
      <c r="AA14" s="43"/>
      <c r="AB14" s="43"/>
    </row>
    <row r="15" spans="1:28" ht="12.75" customHeight="1" x14ac:dyDescent="0.2">
      <c r="A15" s="118" t="s">
        <v>64</v>
      </c>
      <c r="B15" s="117" t="s">
        <v>42</v>
      </c>
      <c r="C15" s="57"/>
      <c r="D15" s="49"/>
      <c r="E15" s="49" t="s">
        <v>14</v>
      </c>
      <c r="F15" s="50" t="s">
        <v>12</v>
      </c>
      <c r="G15" s="58" t="s">
        <v>22</v>
      </c>
      <c r="H15" s="59"/>
      <c r="I15" s="60"/>
      <c r="J15" s="60"/>
      <c r="K15" s="60"/>
      <c r="L15" s="49"/>
      <c r="M15" s="61"/>
      <c r="N15" s="42"/>
      <c r="O15" s="43">
        <v>2</v>
      </c>
      <c r="P15" s="43"/>
      <c r="Q15" s="43"/>
      <c r="R15" s="43"/>
      <c r="S15" s="43"/>
      <c r="T15" s="43"/>
      <c r="U15" s="38">
        <f>Config!A24</f>
        <v>0</v>
      </c>
      <c r="V15" s="38">
        <f>Config!B24</f>
        <v>0</v>
      </c>
      <c r="W15" s="38">
        <f>Config!C24</f>
        <v>0</v>
      </c>
      <c r="X15" s="43"/>
      <c r="Y15" s="43"/>
      <c r="Z15" s="43"/>
      <c r="AA15" s="43"/>
      <c r="AB15" s="43"/>
    </row>
    <row r="16" spans="1:28" ht="12.75" customHeight="1" x14ac:dyDescent="0.2">
      <c r="A16" s="118" t="s">
        <v>65</v>
      </c>
      <c r="B16" s="62" t="s">
        <v>43</v>
      </c>
      <c r="C16" s="63"/>
      <c r="D16" s="64"/>
      <c r="E16" s="51" t="s">
        <v>14</v>
      </c>
      <c r="F16" s="65" t="s">
        <v>12</v>
      </c>
      <c r="G16" s="51" t="s">
        <v>19</v>
      </c>
      <c r="H16" s="56"/>
      <c r="I16" s="49"/>
      <c r="J16" s="49"/>
      <c r="K16" s="49"/>
      <c r="L16" s="51">
        <v>1</v>
      </c>
      <c r="M16" s="61"/>
      <c r="N16" s="43">
        <v>2</v>
      </c>
      <c r="O16" s="42"/>
      <c r="P16" s="42"/>
      <c r="Q16" s="42"/>
      <c r="R16" s="42"/>
      <c r="S16" s="42"/>
      <c r="T16" s="42"/>
      <c r="U16" s="38">
        <f>Config!A25</f>
        <v>0</v>
      </c>
      <c r="V16" s="38">
        <f>Config!B25</f>
        <v>0</v>
      </c>
      <c r="W16" s="38">
        <f>Config!C25</f>
        <v>0</v>
      </c>
      <c r="X16" s="43"/>
      <c r="Y16" s="43"/>
      <c r="Z16" s="43"/>
      <c r="AA16" s="43"/>
      <c r="AB16" s="43"/>
    </row>
    <row r="17" spans="1:28" ht="12.75" customHeight="1" x14ac:dyDescent="0.2">
      <c r="A17" s="118" t="s">
        <v>66</v>
      </c>
      <c r="B17" s="66" t="s">
        <v>44</v>
      </c>
      <c r="C17" s="67"/>
      <c r="D17" s="46"/>
      <c r="E17" s="55" t="s">
        <v>14</v>
      </c>
      <c r="F17" s="68" t="s">
        <v>12</v>
      </c>
      <c r="G17" s="55" t="s">
        <v>19</v>
      </c>
      <c r="H17" s="42"/>
      <c r="I17" s="42"/>
      <c r="J17" s="42"/>
      <c r="K17" s="42"/>
      <c r="L17" s="42"/>
      <c r="M17" s="43">
        <v>1</v>
      </c>
      <c r="N17" s="42"/>
      <c r="O17" s="42"/>
      <c r="P17" s="42"/>
      <c r="Q17" s="42"/>
      <c r="R17" s="42"/>
      <c r="S17" s="42"/>
      <c r="T17" s="42"/>
      <c r="X17" s="43"/>
      <c r="Y17" s="43"/>
      <c r="Z17" s="43"/>
      <c r="AA17" s="43"/>
      <c r="AB17" s="43"/>
    </row>
    <row r="18" spans="1:28" ht="12.75" customHeight="1" x14ac:dyDescent="0.2">
      <c r="A18" s="118" t="s">
        <v>67</v>
      </c>
      <c r="B18" s="100" t="s">
        <v>45</v>
      </c>
      <c r="C18" s="84"/>
      <c r="D18" s="85"/>
      <c r="E18" s="55" t="s">
        <v>17</v>
      </c>
      <c r="F18" s="47" t="s">
        <v>12</v>
      </c>
      <c r="G18" s="64" t="s">
        <v>22</v>
      </c>
      <c r="H18" s="42"/>
      <c r="I18" s="42"/>
      <c r="J18" s="42"/>
      <c r="K18" s="42"/>
      <c r="L18" s="42"/>
      <c r="M18" s="42"/>
      <c r="N18" s="42"/>
      <c r="O18" s="43">
        <v>2</v>
      </c>
      <c r="P18" s="43"/>
      <c r="Q18" s="43"/>
      <c r="R18" s="43"/>
      <c r="S18" s="43"/>
      <c r="T18" s="43"/>
      <c r="X18" s="43"/>
      <c r="Y18" s="43"/>
      <c r="Z18" s="43"/>
      <c r="AA18" s="43"/>
      <c r="AB18" s="43"/>
    </row>
    <row r="19" spans="1:28" ht="12.75" customHeight="1" x14ac:dyDescent="0.2">
      <c r="A19" s="118" t="s">
        <v>68</v>
      </c>
      <c r="B19" s="69" t="s">
        <v>46</v>
      </c>
      <c r="C19" s="70"/>
      <c r="D19" s="71"/>
      <c r="E19" s="58" t="s">
        <v>17</v>
      </c>
      <c r="F19" s="72" t="s">
        <v>12</v>
      </c>
      <c r="G19" s="58" t="s">
        <v>16</v>
      </c>
      <c r="H19" s="42"/>
      <c r="I19" s="42"/>
      <c r="J19" s="42"/>
      <c r="K19" s="42"/>
      <c r="L19" s="42"/>
      <c r="M19" s="42"/>
      <c r="N19" s="42"/>
      <c r="O19" s="43">
        <v>2</v>
      </c>
      <c r="P19" s="43"/>
      <c r="Q19" s="43"/>
      <c r="R19" s="43"/>
      <c r="S19" s="43"/>
      <c r="T19" s="43"/>
      <c r="X19" s="43"/>
      <c r="Y19" s="43"/>
      <c r="Z19" s="43"/>
      <c r="AA19" s="43"/>
      <c r="AB19" s="43"/>
    </row>
    <row r="20" spans="1:28" ht="12.75" customHeight="1" x14ac:dyDescent="0.2">
      <c r="A20" s="118" t="s">
        <v>69</v>
      </c>
      <c r="B20" s="95" t="s">
        <v>53</v>
      </c>
      <c r="C20" s="84"/>
      <c r="D20" s="85"/>
      <c r="E20" s="42" t="s">
        <v>17</v>
      </c>
      <c r="F20" s="42" t="s">
        <v>12</v>
      </c>
      <c r="G20" s="64" t="s">
        <v>22</v>
      </c>
      <c r="H20" s="42"/>
      <c r="I20" s="42"/>
      <c r="J20" s="42"/>
      <c r="K20" s="42"/>
      <c r="L20" s="42"/>
      <c r="M20" s="42"/>
      <c r="N20" s="42"/>
      <c r="O20" s="42">
        <v>2</v>
      </c>
      <c r="P20" s="42"/>
      <c r="Q20" s="42"/>
      <c r="R20" s="42"/>
      <c r="S20" s="42"/>
      <c r="T20" s="43"/>
      <c r="X20" s="43"/>
      <c r="Y20" s="43"/>
      <c r="Z20" s="43"/>
      <c r="AA20" s="43"/>
      <c r="AB20" s="43"/>
    </row>
    <row r="21" spans="1:28" ht="12.75" customHeight="1" x14ac:dyDescent="0.2">
      <c r="A21" s="118" t="s">
        <v>70</v>
      </c>
      <c r="B21" s="95" t="s">
        <v>47</v>
      </c>
      <c r="C21" s="84"/>
      <c r="D21" s="85"/>
      <c r="E21" s="49" t="s">
        <v>14</v>
      </c>
      <c r="F21" s="50" t="s">
        <v>12</v>
      </c>
      <c r="G21" s="58" t="s">
        <v>22</v>
      </c>
      <c r="H21" s="42"/>
      <c r="I21" s="42"/>
      <c r="J21" s="42"/>
      <c r="K21" s="42"/>
      <c r="L21" s="42"/>
      <c r="M21" s="42"/>
      <c r="N21" s="42"/>
      <c r="O21" s="42"/>
      <c r="P21" s="43">
        <v>1</v>
      </c>
      <c r="Q21" s="42"/>
      <c r="R21" s="42"/>
      <c r="S21" s="42"/>
      <c r="T21" s="42"/>
      <c r="X21" s="43"/>
      <c r="Y21" s="43"/>
      <c r="Z21" s="43"/>
      <c r="AA21" s="43"/>
      <c r="AB21" s="43"/>
    </row>
    <row r="22" spans="1:28" ht="12.75" customHeight="1" x14ac:dyDescent="0.2">
      <c r="A22" s="118" t="s">
        <v>71</v>
      </c>
      <c r="B22" s="66" t="s">
        <v>48</v>
      </c>
      <c r="C22" s="67"/>
      <c r="D22" s="46"/>
      <c r="E22" s="55" t="s">
        <v>14</v>
      </c>
      <c r="F22" s="68" t="s">
        <v>12</v>
      </c>
      <c r="G22" s="55" t="s">
        <v>16</v>
      </c>
      <c r="H22" s="42"/>
      <c r="I22" s="42"/>
      <c r="J22" s="42"/>
      <c r="K22" s="42"/>
      <c r="L22" s="42"/>
      <c r="M22" s="42"/>
      <c r="N22" s="42"/>
      <c r="O22" s="42"/>
      <c r="P22" s="42"/>
      <c r="Q22" s="43">
        <v>2</v>
      </c>
      <c r="R22" s="42"/>
      <c r="S22" s="42"/>
      <c r="T22" s="42"/>
      <c r="X22" s="43"/>
      <c r="Y22" s="43"/>
      <c r="Z22" s="43"/>
      <c r="AA22" s="43"/>
      <c r="AB22" s="43"/>
    </row>
    <row r="23" spans="1:28" ht="12.75" customHeight="1" x14ac:dyDescent="0.2">
      <c r="A23" s="118" t="s">
        <v>72</v>
      </c>
      <c r="B23" s="95" t="s">
        <v>49</v>
      </c>
      <c r="C23" s="84"/>
      <c r="D23" s="85"/>
      <c r="E23" s="43" t="s">
        <v>14</v>
      </c>
      <c r="F23" s="43" t="s">
        <v>12</v>
      </c>
      <c r="G23" s="43" t="s">
        <v>13</v>
      </c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3">
        <v>1</v>
      </c>
      <c r="S23" s="42"/>
      <c r="T23" s="42"/>
      <c r="X23" s="43"/>
      <c r="Y23" s="43"/>
      <c r="Z23" s="43"/>
      <c r="AA23" s="43"/>
      <c r="AB23" s="43"/>
    </row>
    <row r="24" spans="1:28" ht="12.75" customHeight="1" x14ac:dyDescent="0.2">
      <c r="A24" s="118" t="s">
        <v>73</v>
      </c>
      <c r="B24" s="95" t="s">
        <v>50</v>
      </c>
      <c r="C24" s="84"/>
      <c r="D24" s="85"/>
      <c r="E24" s="43" t="s">
        <v>14</v>
      </c>
      <c r="F24" s="43" t="s">
        <v>12</v>
      </c>
      <c r="G24" s="43" t="s">
        <v>21</v>
      </c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3">
        <v>1</v>
      </c>
      <c r="T24" s="42"/>
      <c r="X24" s="43"/>
      <c r="Y24" s="43"/>
      <c r="Z24" s="43"/>
      <c r="AA24" s="43"/>
      <c r="AB24" s="43"/>
    </row>
    <row r="25" spans="1:28" ht="12.75" customHeight="1" x14ac:dyDescent="0.2">
      <c r="A25" s="118" t="s">
        <v>74</v>
      </c>
      <c r="B25" s="62" t="s">
        <v>51</v>
      </c>
      <c r="C25" s="73"/>
      <c r="D25" s="74"/>
      <c r="E25" s="43" t="s">
        <v>17</v>
      </c>
      <c r="F25" s="43" t="s">
        <v>12</v>
      </c>
      <c r="G25" s="43" t="s">
        <v>21</v>
      </c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X25" s="43">
        <v>1</v>
      </c>
      <c r="Y25" s="43"/>
      <c r="Z25" s="43"/>
      <c r="AA25" s="43"/>
      <c r="AB25" s="43"/>
    </row>
    <row r="26" spans="1:28" ht="12.75" customHeight="1" x14ac:dyDescent="0.2">
      <c r="A26" s="118" t="s">
        <v>75</v>
      </c>
      <c r="B26" s="95" t="s">
        <v>57</v>
      </c>
      <c r="C26" s="84"/>
      <c r="D26" s="85"/>
      <c r="E26" s="42" t="s">
        <v>17</v>
      </c>
      <c r="F26" s="42" t="s">
        <v>12</v>
      </c>
      <c r="G26" s="43" t="s">
        <v>19</v>
      </c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X26" s="43">
        <v>1</v>
      </c>
      <c r="Y26" s="43"/>
      <c r="Z26" s="43"/>
      <c r="AA26" s="43"/>
      <c r="AB26" s="43"/>
    </row>
    <row r="27" spans="1:28" ht="12.75" customHeight="1" x14ac:dyDescent="0.2">
      <c r="A27" s="118" t="s">
        <v>76</v>
      </c>
      <c r="B27" s="95" t="s">
        <v>54</v>
      </c>
      <c r="C27" s="84"/>
      <c r="D27" s="85"/>
      <c r="E27" s="71" t="s">
        <v>14</v>
      </c>
      <c r="F27" s="65" t="s">
        <v>12</v>
      </c>
      <c r="G27" s="64" t="s">
        <v>22</v>
      </c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X27" s="43">
        <v>2</v>
      </c>
      <c r="Y27" s="43"/>
      <c r="Z27" s="43"/>
      <c r="AA27" s="43"/>
      <c r="AB27" s="43"/>
    </row>
    <row r="28" spans="1:28" ht="12.75" customHeight="1" x14ac:dyDescent="0.2">
      <c r="A28" s="118" t="s">
        <v>77</v>
      </c>
      <c r="B28" s="69" t="s">
        <v>55</v>
      </c>
      <c r="C28" s="67"/>
      <c r="D28" s="46"/>
      <c r="E28" s="55" t="s">
        <v>14</v>
      </c>
      <c r="F28" s="68" t="s">
        <v>12</v>
      </c>
      <c r="G28" s="55" t="s">
        <v>16</v>
      </c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X28" s="43"/>
      <c r="Y28" s="43">
        <v>2</v>
      </c>
      <c r="Z28" s="43"/>
      <c r="AA28" s="43"/>
      <c r="AB28" s="43"/>
    </row>
    <row r="29" spans="1:28" ht="12.75" customHeight="1" x14ac:dyDescent="0.2">
      <c r="A29" s="118" t="s">
        <v>78</v>
      </c>
      <c r="B29" s="95" t="s">
        <v>49</v>
      </c>
      <c r="C29" s="84"/>
      <c r="D29" s="85"/>
      <c r="E29" s="43" t="s">
        <v>14</v>
      </c>
      <c r="F29" s="43" t="s">
        <v>12</v>
      </c>
      <c r="G29" s="43" t="s">
        <v>13</v>
      </c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X29" s="43"/>
      <c r="Y29" s="43"/>
      <c r="Z29" s="43">
        <v>1</v>
      </c>
      <c r="AA29" s="43"/>
      <c r="AB29" s="43"/>
    </row>
    <row r="30" spans="1:28" ht="12.75" customHeight="1" x14ac:dyDescent="0.2">
      <c r="A30" s="118" t="s">
        <v>79</v>
      </c>
      <c r="B30" s="95" t="s">
        <v>50</v>
      </c>
      <c r="C30" s="84"/>
      <c r="D30" s="85"/>
      <c r="E30" s="43" t="s">
        <v>14</v>
      </c>
      <c r="F30" s="43" t="s">
        <v>12</v>
      </c>
      <c r="G30" s="43" t="s">
        <v>21</v>
      </c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X30" s="43"/>
      <c r="Y30" s="43"/>
      <c r="Z30" s="43">
        <v>2</v>
      </c>
      <c r="AA30" s="43"/>
      <c r="AB30" s="43"/>
    </row>
    <row r="31" spans="1:28" ht="12.75" customHeight="1" x14ac:dyDescent="0.2">
      <c r="A31" s="118" t="s">
        <v>80</v>
      </c>
      <c r="B31" s="95" t="s">
        <v>52</v>
      </c>
      <c r="C31" s="84"/>
      <c r="D31" s="85"/>
      <c r="E31" s="42" t="s">
        <v>14</v>
      </c>
      <c r="F31" s="42" t="s">
        <v>12</v>
      </c>
      <c r="G31" s="42" t="s">
        <v>22</v>
      </c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X31" s="43"/>
      <c r="Y31" s="43"/>
      <c r="Z31" s="43">
        <v>1</v>
      </c>
      <c r="AA31" s="43"/>
      <c r="AB31" s="43"/>
    </row>
    <row r="32" spans="1:28" ht="12.75" customHeight="1" x14ac:dyDescent="0.2">
      <c r="A32" s="118" t="s">
        <v>81</v>
      </c>
      <c r="B32" s="95" t="s">
        <v>58</v>
      </c>
      <c r="C32" s="84"/>
      <c r="D32" s="85"/>
      <c r="E32" s="42" t="s">
        <v>14</v>
      </c>
      <c r="F32" s="42" t="s">
        <v>12</v>
      </c>
      <c r="G32" s="42" t="s">
        <v>21</v>
      </c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X32" s="43"/>
      <c r="Y32" s="43"/>
      <c r="Z32" s="43"/>
      <c r="AA32" s="43"/>
      <c r="AB32" s="43">
        <v>2</v>
      </c>
    </row>
    <row r="33" spans="1:28" ht="12.75" customHeight="1" x14ac:dyDescent="0.2">
      <c r="A33" s="118" t="s">
        <v>82</v>
      </c>
      <c r="B33" s="95" t="s">
        <v>85</v>
      </c>
      <c r="C33" s="84"/>
      <c r="D33" s="85"/>
      <c r="E33" s="43" t="s">
        <v>17</v>
      </c>
      <c r="F33" s="43" t="s">
        <v>12</v>
      </c>
      <c r="G33" s="43" t="s">
        <v>16</v>
      </c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X33" s="43">
        <v>2</v>
      </c>
      <c r="Y33" s="43"/>
      <c r="Z33" s="43"/>
      <c r="AA33" s="43"/>
      <c r="AB33" s="43"/>
    </row>
    <row r="34" spans="1:28" ht="12.75" customHeight="1" x14ac:dyDescent="0.2">
      <c r="A34" s="118" t="s">
        <v>83</v>
      </c>
      <c r="B34" s="95" t="s">
        <v>56</v>
      </c>
      <c r="C34" s="84"/>
      <c r="D34" s="85"/>
      <c r="E34" s="43" t="s">
        <v>17</v>
      </c>
      <c r="F34" s="43" t="s">
        <v>12</v>
      </c>
      <c r="G34" s="43" t="s">
        <v>21</v>
      </c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X34" s="43"/>
      <c r="Y34" s="43">
        <v>2</v>
      </c>
      <c r="Z34" s="43"/>
      <c r="AA34" s="43"/>
      <c r="AB34" s="43"/>
    </row>
    <row r="35" spans="1:28" ht="12.75" customHeight="1" x14ac:dyDescent="0.2">
      <c r="A35" s="118" t="s">
        <v>84</v>
      </c>
      <c r="B35" s="95" t="s">
        <v>86</v>
      </c>
      <c r="C35" s="84"/>
      <c r="D35" s="85"/>
      <c r="E35" s="43" t="s">
        <v>17</v>
      </c>
      <c r="F35" s="43" t="s">
        <v>12</v>
      </c>
      <c r="G35" s="43" t="s">
        <v>19</v>
      </c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X35" s="43"/>
      <c r="Y35" s="43"/>
      <c r="Z35" s="43"/>
      <c r="AA35" s="43">
        <v>2</v>
      </c>
      <c r="AB35" s="43"/>
    </row>
    <row r="36" spans="1:28" ht="12.75" customHeight="1" x14ac:dyDescent="0.2">
      <c r="A36" s="43"/>
      <c r="B36" s="95"/>
      <c r="C36" s="96"/>
      <c r="D36" s="97"/>
      <c r="E36" s="43"/>
      <c r="F36" s="43"/>
      <c r="G36" s="43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X36" s="43"/>
      <c r="Y36" s="43"/>
      <c r="Z36" s="43"/>
      <c r="AA36" s="43"/>
      <c r="AB36" s="43"/>
    </row>
    <row r="37" spans="1:28" ht="12.75" customHeight="1" x14ac:dyDescent="0.2">
      <c r="A37" s="43"/>
      <c r="B37" s="95"/>
      <c r="C37" s="84"/>
      <c r="D37" s="85"/>
      <c r="E37" s="43"/>
      <c r="F37" s="43"/>
      <c r="G37" s="43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X37" s="43"/>
      <c r="Y37" s="43"/>
      <c r="Z37" s="43"/>
      <c r="AA37" s="43"/>
      <c r="AB37" s="43"/>
    </row>
    <row r="38" spans="1:28" ht="12.75" customHeight="1" x14ac:dyDescent="0.2">
      <c r="A38" s="43"/>
      <c r="B38" s="95"/>
      <c r="C38" s="84"/>
      <c r="D38" s="85"/>
      <c r="E38" s="43"/>
      <c r="F38" s="43"/>
      <c r="G38" s="43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X38" s="43"/>
      <c r="Y38" s="43"/>
      <c r="Z38" s="43"/>
      <c r="AA38" s="43"/>
      <c r="AB38" s="43"/>
    </row>
    <row r="39" spans="1:28" ht="12.75" customHeight="1" x14ac:dyDescent="0.2">
      <c r="A39" s="43"/>
      <c r="B39" s="95"/>
      <c r="C39" s="84"/>
      <c r="D39" s="85"/>
      <c r="E39" s="43"/>
      <c r="F39" s="43"/>
      <c r="G39" s="43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X39" s="43"/>
      <c r="Y39" s="43"/>
      <c r="Z39" s="43"/>
      <c r="AA39" s="43"/>
      <c r="AB39" s="43"/>
    </row>
    <row r="40" spans="1:28" ht="12.75" customHeight="1" x14ac:dyDescent="0.2">
      <c r="A40" s="42"/>
      <c r="B40" s="95"/>
      <c r="C40" s="84"/>
      <c r="D40" s="85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X40" s="43"/>
      <c r="Y40" s="43"/>
      <c r="Z40" s="43"/>
      <c r="AA40" s="43"/>
      <c r="AB40" s="43"/>
    </row>
    <row r="41" spans="1:28" ht="12.75" customHeight="1" x14ac:dyDescent="0.2">
      <c r="A41" s="42"/>
      <c r="B41" s="95"/>
      <c r="C41" s="84"/>
      <c r="D41" s="85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X41" s="43"/>
      <c r="Y41" s="43"/>
      <c r="Z41" s="43"/>
      <c r="AA41" s="43"/>
      <c r="AB41" s="43"/>
    </row>
    <row r="42" spans="1:28" ht="12.75" customHeight="1" x14ac:dyDescent="0.2">
      <c r="A42" s="42"/>
      <c r="B42" s="95"/>
      <c r="C42" s="84"/>
      <c r="D42" s="85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X42" s="43"/>
      <c r="Y42" s="43"/>
      <c r="Z42" s="43"/>
      <c r="AA42" s="43"/>
      <c r="AB42" s="43"/>
    </row>
    <row r="43" spans="1:28" ht="12.75" customHeight="1" x14ac:dyDescent="0.2">
      <c r="A43" s="42"/>
      <c r="B43" s="95"/>
      <c r="C43" s="84"/>
      <c r="D43" s="85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X43" s="43"/>
      <c r="Y43" s="43"/>
      <c r="Z43" s="43"/>
      <c r="AA43" s="43"/>
      <c r="AB43" s="43"/>
    </row>
    <row r="44" spans="1:28" ht="12.75" customHeight="1" x14ac:dyDescent="0.2">
      <c r="A44" s="42"/>
      <c r="B44" s="95"/>
      <c r="C44" s="84"/>
      <c r="D44" s="85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</row>
    <row r="45" spans="1:28" ht="12.75" customHeight="1" x14ac:dyDescent="0.2">
      <c r="A45" s="42"/>
      <c r="B45" s="95"/>
      <c r="C45" s="84"/>
      <c r="D45" s="85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</row>
    <row r="46" spans="1:28" ht="12.75" customHeight="1" x14ac:dyDescent="0.2">
      <c r="A46" s="42"/>
      <c r="B46" s="95"/>
      <c r="C46" s="84"/>
      <c r="D46" s="85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 spans="1:28" ht="12.75" customHeight="1" x14ac:dyDescent="0.2">
      <c r="A47" s="42"/>
      <c r="B47" s="95"/>
      <c r="C47" s="84"/>
      <c r="D47" s="85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8" ht="12.75" customHeight="1" x14ac:dyDescent="0.2">
      <c r="A48" s="42"/>
      <c r="B48" s="95"/>
      <c r="C48" s="84"/>
      <c r="D48" s="85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</row>
    <row r="49" spans="1:20" ht="12.75" customHeight="1" x14ac:dyDescent="0.2">
      <c r="A49" s="42"/>
      <c r="B49" s="95"/>
      <c r="C49" s="84"/>
      <c r="D49" s="85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</row>
    <row r="50" spans="1:20" ht="12.75" customHeight="1" x14ac:dyDescent="0.2">
      <c r="A50" s="42"/>
      <c r="B50" s="95"/>
      <c r="C50" s="84"/>
      <c r="D50" s="85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</row>
    <row r="51" spans="1:20" ht="12.75" customHeight="1" x14ac:dyDescent="0.2">
      <c r="A51" s="42"/>
      <c r="B51" s="95"/>
      <c r="C51" s="84"/>
      <c r="D51" s="85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 ht="12.75" customHeight="1" x14ac:dyDescent="0.2">
      <c r="A52" s="42"/>
      <c r="B52" s="95"/>
      <c r="C52" s="84"/>
      <c r="D52" s="85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 ht="12.75" customHeight="1" x14ac:dyDescent="0.2">
      <c r="A53" s="42"/>
      <c r="B53" s="95"/>
      <c r="C53" s="84"/>
      <c r="D53" s="85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</row>
    <row r="54" spans="1:20" ht="12.75" customHeight="1" x14ac:dyDescent="0.2">
      <c r="A54" s="42"/>
      <c r="B54" s="95"/>
      <c r="C54" s="84"/>
      <c r="D54" s="85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</row>
    <row r="55" spans="1:20" ht="12.75" customHeight="1" x14ac:dyDescent="0.2">
      <c r="A55" s="42"/>
      <c r="B55" s="95"/>
      <c r="C55" s="84"/>
      <c r="D55" s="85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</row>
    <row r="56" spans="1:20" ht="12.75" customHeight="1" x14ac:dyDescent="0.2">
      <c r="A56" s="42"/>
      <c r="B56" s="95"/>
      <c r="C56" s="84"/>
      <c r="D56" s="85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 ht="12.75" customHeight="1" x14ac:dyDescent="0.2">
      <c r="A57" s="42"/>
      <c r="B57" s="95"/>
      <c r="C57" s="84"/>
      <c r="D57" s="85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 ht="12.75" customHeight="1" x14ac:dyDescent="0.2">
      <c r="A58" s="42"/>
      <c r="B58" s="95"/>
      <c r="C58" s="84"/>
      <c r="D58" s="85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</row>
    <row r="59" spans="1:20" ht="12.75" customHeight="1" x14ac:dyDescent="0.2">
      <c r="A59" s="42"/>
      <c r="B59" s="95"/>
      <c r="C59" s="84"/>
      <c r="D59" s="85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</row>
    <row r="60" spans="1:20" ht="12.75" customHeight="1" x14ac:dyDescent="0.2">
      <c r="A60" s="42"/>
      <c r="B60" s="95"/>
      <c r="C60" s="84"/>
      <c r="D60" s="85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</row>
    <row r="61" spans="1:20" ht="12.75" customHeight="1" x14ac:dyDescent="0.2">
      <c r="A61" s="42"/>
      <c r="B61" s="95"/>
      <c r="C61" s="84"/>
      <c r="D61" s="85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 ht="12.75" customHeight="1" x14ac:dyDescent="0.2">
      <c r="A62" s="42"/>
      <c r="B62" s="95"/>
      <c r="C62" s="84"/>
      <c r="D62" s="85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 ht="12.75" customHeight="1" x14ac:dyDescent="0.2">
      <c r="A63" s="42"/>
      <c r="B63" s="95"/>
      <c r="C63" s="84"/>
      <c r="D63" s="85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</row>
    <row r="64" spans="1:20" ht="12.75" customHeight="1" x14ac:dyDescent="0.2">
      <c r="A64" s="42"/>
      <c r="B64" s="95"/>
      <c r="C64" s="84"/>
      <c r="D64" s="85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</row>
    <row r="65" spans="1:20" ht="12.75" customHeight="1" x14ac:dyDescent="0.2">
      <c r="A65" s="42"/>
      <c r="B65" s="95"/>
      <c r="C65" s="84"/>
      <c r="D65" s="85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</row>
    <row r="66" spans="1:20" ht="12.75" customHeight="1" x14ac:dyDescent="0.2">
      <c r="A66" s="42"/>
      <c r="B66" s="95"/>
      <c r="C66" s="84"/>
      <c r="D66" s="85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 ht="12.75" customHeight="1" x14ac:dyDescent="0.2">
      <c r="A67" s="42"/>
      <c r="B67" s="95"/>
      <c r="C67" s="84"/>
      <c r="D67" s="85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 ht="12.75" customHeight="1" x14ac:dyDescent="0.2">
      <c r="A68" s="42"/>
      <c r="B68" s="95"/>
      <c r="C68" s="84"/>
      <c r="D68" s="85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1:20" ht="12.75" customHeight="1" x14ac:dyDescent="0.2">
      <c r="A69" s="42"/>
      <c r="B69" s="95"/>
      <c r="C69" s="84"/>
      <c r="D69" s="85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 spans="1:20" ht="12.75" customHeight="1" x14ac:dyDescent="0.2">
      <c r="A70" s="42"/>
      <c r="B70" s="95"/>
      <c r="C70" s="84"/>
      <c r="D70" s="85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 spans="1:20" ht="12.75" customHeight="1" x14ac:dyDescent="0.2">
      <c r="A71" s="42"/>
      <c r="B71" s="95"/>
      <c r="C71" s="84"/>
      <c r="D71" s="85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 ht="12.75" customHeight="1" x14ac:dyDescent="0.2">
      <c r="A72" s="42"/>
      <c r="B72" s="95"/>
      <c r="C72" s="84"/>
      <c r="D72" s="85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 ht="12.75" customHeight="1" x14ac:dyDescent="0.2">
      <c r="A73" s="42"/>
      <c r="B73" s="95"/>
      <c r="C73" s="84"/>
      <c r="D73" s="85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</row>
    <row r="74" spans="1:20" ht="12.75" customHeight="1" x14ac:dyDescent="0.2">
      <c r="A74" s="42"/>
      <c r="B74" s="95"/>
      <c r="C74" s="84"/>
      <c r="D74" s="85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</row>
    <row r="75" spans="1:20" ht="12.75" customHeight="1" x14ac:dyDescent="0.2">
      <c r="A75" s="42"/>
      <c r="B75" s="95"/>
      <c r="C75" s="84"/>
      <c r="D75" s="85"/>
      <c r="E75" s="42"/>
      <c r="F75" s="42"/>
      <c r="G75" s="42"/>
      <c r="H75" s="42"/>
      <c r="I75" s="42"/>
      <c r="J75" s="42"/>
      <c r="K75" s="42"/>
      <c r="L75" s="42"/>
      <c r="M75" s="42"/>
      <c r="N75" s="42"/>
    </row>
    <row r="76" spans="1:20" ht="12.75" customHeight="1" x14ac:dyDescent="0.2">
      <c r="A76" s="42"/>
      <c r="B76" s="95"/>
      <c r="C76" s="84"/>
      <c r="D76" s="85"/>
      <c r="E76" s="42"/>
      <c r="F76" s="42"/>
      <c r="G76" s="42"/>
      <c r="H76" s="42"/>
      <c r="I76" s="42"/>
      <c r="J76" s="42"/>
      <c r="K76" s="42"/>
      <c r="L76" s="42"/>
      <c r="M76" s="42"/>
      <c r="N76" s="42"/>
    </row>
    <row r="77" spans="1:20" ht="12.75" customHeight="1" x14ac:dyDescent="0.2">
      <c r="A77" s="42"/>
      <c r="B77" s="95"/>
      <c r="C77" s="84"/>
      <c r="D77" s="85"/>
      <c r="E77" s="42"/>
      <c r="F77" s="42"/>
      <c r="G77" s="42"/>
      <c r="H77" s="42"/>
      <c r="I77" s="42"/>
      <c r="J77" s="42"/>
      <c r="K77" s="42"/>
      <c r="L77" s="42"/>
      <c r="M77" s="42"/>
      <c r="N77" s="42"/>
    </row>
    <row r="78" spans="1:20" ht="12.75" customHeight="1" x14ac:dyDescent="0.2">
      <c r="A78" s="42"/>
      <c r="B78" s="95"/>
      <c r="C78" s="84"/>
      <c r="D78" s="85"/>
      <c r="E78" s="42"/>
      <c r="F78" s="42"/>
      <c r="G78" s="42"/>
      <c r="H78" s="42"/>
      <c r="I78" s="42"/>
      <c r="J78" s="42"/>
      <c r="K78" s="42"/>
      <c r="L78" s="42"/>
      <c r="M78" s="42"/>
      <c r="N78" s="42"/>
    </row>
    <row r="79" spans="1:20" ht="12.75" customHeight="1" x14ac:dyDescent="0.2">
      <c r="A79" s="42"/>
      <c r="B79" s="95"/>
      <c r="C79" s="84"/>
      <c r="D79" s="85"/>
      <c r="E79" s="42"/>
      <c r="F79" s="42"/>
      <c r="G79" s="42"/>
      <c r="H79" s="42"/>
      <c r="I79" s="42"/>
      <c r="J79" s="42"/>
      <c r="K79" s="42"/>
      <c r="L79" s="42"/>
      <c r="M79" s="42"/>
      <c r="N79" s="42"/>
    </row>
    <row r="80" spans="1:20" ht="12.75" customHeight="1" x14ac:dyDescent="0.2">
      <c r="A80" s="42"/>
      <c r="B80" s="95"/>
      <c r="C80" s="84"/>
      <c r="D80" s="85"/>
      <c r="E80" s="42"/>
      <c r="F80" s="42"/>
      <c r="G80" s="42"/>
      <c r="H80" s="42"/>
      <c r="I80" s="42"/>
      <c r="J80" s="42"/>
      <c r="K80" s="42"/>
      <c r="L80" s="42"/>
      <c r="M80" s="42"/>
      <c r="N80" s="42"/>
    </row>
    <row r="81" spans="1:14" ht="12.75" customHeight="1" x14ac:dyDescent="0.2">
      <c r="A81" s="42"/>
      <c r="B81" s="95"/>
      <c r="C81" s="84"/>
      <c r="D81" s="85"/>
      <c r="E81" s="42"/>
      <c r="F81" s="42"/>
      <c r="G81" s="42"/>
      <c r="H81" s="42"/>
      <c r="I81" s="42"/>
      <c r="J81" s="42"/>
      <c r="K81" s="42"/>
      <c r="L81" s="42"/>
      <c r="M81" s="42"/>
      <c r="N81" s="42"/>
    </row>
    <row r="82" spans="1:14" ht="12.75" customHeight="1" x14ac:dyDescent="0.2">
      <c r="A82" s="42"/>
      <c r="B82" s="95"/>
      <c r="C82" s="84"/>
      <c r="D82" s="85"/>
      <c r="E82" s="42"/>
      <c r="F82" s="42"/>
      <c r="G82" s="42"/>
      <c r="H82" s="42"/>
      <c r="I82" s="42"/>
      <c r="J82" s="42"/>
      <c r="K82" s="42"/>
      <c r="L82" s="42"/>
      <c r="M82" s="42"/>
      <c r="N82" s="42"/>
    </row>
    <row r="83" spans="1:14" ht="12.75" customHeight="1" x14ac:dyDescent="0.2">
      <c r="A83" s="42"/>
      <c r="B83" s="95"/>
      <c r="C83" s="84"/>
      <c r="D83" s="85"/>
      <c r="E83" s="42"/>
      <c r="F83" s="42"/>
      <c r="G83" s="42"/>
      <c r="H83" s="42"/>
      <c r="I83" s="42"/>
      <c r="J83" s="42"/>
      <c r="K83" s="42"/>
      <c r="L83" s="42"/>
      <c r="M83" s="42"/>
      <c r="N83" s="42"/>
    </row>
    <row r="84" spans="1:14" ht="12.75" customHeight="1" x14ac:dyDescent="0.2">
      <c r="A84" s="42"/>
      <c r="B84" s="95"/>
      <c r="C84" s="84"/>
      <c r="D84" s="85"/>
      <c r="E84" s="42"/>
      <c r="F84" s="42"/>
      <c r="G84" s="42"/>
      <c r="H84" s="42"/>
      <c r="I84" s="42"/>
      <c r="J84" s="42"/>
      <c r="K84" s="42"/>
      <c r="L84" s="42"/>
      <c r="M84" s="42"/>
      <c r="N84" s="42"/>
    </row>
    <row r="85" spans="1:14" ht="12.75" customHeight="1" x14ac:dyDescent="0.2">
      <c r="A85" s="42"/>
      <c r="B85" s="95"/>
      <c r="C85" s="84"/>
      <c r="D85" s="85"/>
      <c r="E85" s="42"/>
      <c r="F85" s="42"/>
      <c r="G85" s="42"/>
      <c r="H85" s="42"/>
      <c r="I85" s="42"/>
      <c r="J85" s="42"/>
      <c r="K85" s="42"/>
      <c r="L85" s="42"/>
      <c r="M85" s="42"/>
      <c r="N85" s="42"/>
    </row>
    <row r="86" spans="1:14" ht="12.75" customHeight="1" x14ac:dyDescent="0.2">
      <c r="A86" s="42"/>
      <c r="B86" s="95"/>
      <c r="C86" s="84"/>
      <c r="D86" s="85"/>
      <c r="E86" s="42"/>
      <c r="F86" s="42"/>
      <c r="G86" s="42"/>
      <c r="H86" s="42"/>
      <c r="I86" s="42"/>
      <c r="J86" s="42"/>
      <c r="K86" s="42"/>
      <c r="L86" s="42"/>
      <c r="M86" s="42"/>
      <c r="N86" s="42"/>
    </row>
    <row r="87" spans="1:14" ht="12.75" customHeight="1" x14ac:dyDescent="0.2">
      <c r="A87" s="42"/>
      <c r="B87" s="95"/>
      <c r="C87" s="84"/>
      <c r="D87" s="85"/>
      <c r="E87" s="42"/>
      <c r="F87" s="42"/>
      <c r="G87" s="42"/>
      <c r="H87" s="42"/>
      <c r="I87" s="42"/>
      <c r="J87" s="42"/>
      <c r="K87" s="42"/>
      <c r="L87" s="42"/>
      <c r="M87" s="42"/>
      <c r="N87" s="42"/>
    </row>
    <row r="88" spans="1:14" ht="12.75" customHeight="1" x14ac:dyDescent="0.2">
      <c r="A88" s="42"/>
      <c r="B88" s="95"/>
      <c r="C88" s="84"/>
      <c r="D88" s="85"/>
      <c r="E88" s="42"/>
      <c r="F88" s="42"/>
      <c r="G88" s="42"/>
      <c r="H88" s="42"/>
      <c r="I88" s="42"/>
      <c r="J88" s="42"/>
      <c r="K88" s="42"/>
      <c r="L88" s="42"/>
      <c r="M88" s="42"/>
      <c r="N88" s="42"/>
    </row>
    <row r="89" spans="1:14" ht="12.75" customHeight="1" x14ac:dyDescent="0.2">
      <c r="A89" s="42"/>
      <c r="B89" s="95"/>
      <c r="C89" s="84"/>
      <c r="D89" s="85"/>
      <c r="E89" s="42"/>
      <c r="F89" s="42"/>
      <c r="G89" s="42"/>
      <c r="H89" s="42"/>
      <c r="I89" s="42"/>
      <c r="J89" s="42"/>
      <c r="K89" s="42"/>
      <c r="L89" s="42"/>
      <c r="M89" s="42"/>
      <c r="N89" s="42"/>
    </row>
    <row r="90" spans="1:14" ht="12.75" customHeight="1" x14ac:dyDescent="0.2">
      <c r="A90" s="42"/>
      <c r="B90" s="95"/>
      <c r="C90" s="84"/>
      <c r="D90" s="85"/>
      <c r="E90" s="42"/>
      <c r="F90" s="42"/>
      <c r="G90" s="42"/>
      <c r="H90" s="42"/>
      <c r="I90" s="42"/>
      <c r="J90" s="42"/>
      <c r="K90" s="42"/>
      <c r="L90" s="42"/>
      <c r="M90" s="42"/>
      <c r="N90" s="42"/>
    </row>
    <row r="91" spans="1:14" ht="12.75" customHeight="1" x14ac:dyDescent="0.2">
      <c r="A91" s="42"/>
      <c r="B91" s="95"/>
      <c r="C91" s="84"/>
      <c r="D91" s="85"/>
      <c r="E91" s="42"/>
      <c r="F91" s="42"/>
      <c r="G91" s="42"/>
      <c r="H91" s="42"/>
      <c r="I91" s="42"/>
      <c r="J91" s="42"/>
      <c r="K91" s="42"/>
      <c r="L91" s="42"/>
      <c r="M91" s="42"/>
      <c r="N91" s="42"/>
    </row>
    <row r="92" spans="1:14" ht="12.75" customHeight="1" x14ac:dyDescent="0.2">
      <c r="A92" s="42"/>
      <c r="B92" s="95"/>
      <c r="C92" s="84"/>
      <c r="D92" s="85"/>
      <c r="E92" s="42"/>
      <c r="F92" s="42"/>
      <c r="G92" s="42"/>
      <c r="H92" s="42"/>
      <c r="I92" s="42"/>
      <c r="J92" s="42"/>
      <c r="K92" s="42"/>
      <c r="L92" s="42"/>
      <c r="M92" s="42"/>
      <c r="N92" s="42"/>
    </row>
    <row r="93" spans="1:14" ht="12.75" customHeight="1" x14ac:dyDescent="0.2">
      <c r="A93" s="42"/>
      <c r="B93" s="95"/>
      <c r="C93" s="84"/>
      <c r="D93" s="85"/>
      <c r="E93" s="42"/>
      <c r="F93" s="42"/>
      <c r="G93" s="42"/>
      <c r="H93" s="42"/>
      <c r="I93" s="42"/>
      <c r="J93" s="42"/>
      <c r="K93" s="42"/>
      <c r="L93" s="42"/>
      <c r="M93" s="42"/>
      <c r="N93" s="42"/>
    </row>
    <row r="94" spans="1:14" ht="12.75" customHeight="1" x14ac:dyDescent="0.2">
      <c r="A94" s="42"/>
      <c r="B94" s="95"/>
      <c r="C94" s="84"/>
      <c r="D94" s="85"/>
      <c r="E94" s="42"/>
      <c r="F94" s="42"/>
      <c r="G94" s="42"/>
      <c r="H94" s="42"/>
      <c r="I94" s="42"/>
      <c r="J94" s="42"/>
      <c r="K94" s="42"/>
      <c r="L94" s="42"/>
      <c r="M94" s="42"/>
      <c r="N94" s="42"/>
    </row>
    <row r="95" spans="1:14" ht="12.75" customHeight="1" x14ac:dyDescent="0.2">
      <c r="A95" s="42"/>
      <c r="B95" s="95"/>
      <c r="C95" s="84"/>
      <c r="D95" s="85"/>
      <c r="E95" s="42"/>
      <c r="F95" s="42"/>
      <c r="G95" s="42"/>
      <c r="H95" s="42"/>
      <c r="I95" s="42"/>
      <c r="J95" s="42"/>
      <c r="K95" s="42"/>
      <c r="L95" s="42"/>
      <c r="M95" s="42"/>
      <c r="N95" s="42"/>
    </row>
    <row r="96" spans="1:14" ht="12.75" customHeight="1" x14ac:dyDescent="0.2">
      <c r="A96" s="42"/>
      <c r="B96" s="95"/>
      <c r="C96" s="84"/>
      <c r="D96" s="85"/>
      <c r="E96" s="42"/>
      <c r="F96" s="42"/>
      <c r="G96" s="42"/>
      <c r="H96" s="42"/>
      <c r="I96" s="42"/>
      <c r="J96" s="42"/>
      <c r="K96" s="42"/>
      <c r="L96" s="42"/>
      <c r="M96" s="42"/>
      <c r="N96" s="42"/>
    </row>
    <row r="97" spans="1:14" ht="12.75" customHeight="1" x14ac:dyDescent="0.2">
      <c r="A97" s="42"/>
      <c r="B97" s="95"/>
      <c r="C97" s="84"/>
      <c r="D97" s="85"/>
      <c r="E97" s="42"/>
      <c r="F97" s="42"/>
      <c r="G97" s="42"/>
      <c r="H97" s="42"/>
      <c r="I97" s="42"/>
      <c r="J97" s="42"/>
      <c r="K97" s="42"/>
      <c r="L97" s="42"/>
      <c r="M97" s="42"/>
      <c r="N97" s="42"/>
    </row>
    <row r="98" spans="1:14" ht="12.75" customHeight="1" x14ac:dyDescent="0.2">
      <c r="A98" s="42"/>
      <c r="B98" s="95"/>
      <c r="C98" s="84"/>
      <c r="D98" s="85"/>
      <c r="E98" s="42"/>
      <c r="F98" s="42"/>
      <c r="G98" s="42"/>
      <c r="H98" s="42"/>
      <c r="I98" s="42"/>
      <c r="J98" s="42"/>
      <c r="K98" s="42"/>
      <c r="L98" s="42"/>
      <c r="M98" s="42"/>
      <c r="N98" s="42"/>
    </row>
    <row r="99" spans="1:14" ht="12.75" customHeight="1" x14ac:dyDescent="0.2">
      <c r="A99" s="42"/>
      <c r="B99" s="95"/>
      <c r="C99" s="84"/>
      <c r="D99" s="85"/>
      <c r="E99" s="42"/>
      <c r="F99" s="42"/>
      <c r="G99" s="42"/>
      <c r="H99" s="42"/>
      <c r="I99" s="42"/>
      <c r="J99" s="42"/>
      <c r="K99" s="42"/>
      <c r="L99" s="42"/>
      <c r="M99" s="42"/>
      <c r="N99" s="42"/>
    </row>
    <row r="100" spans="1:14" ht="12.75" customHeight="1" x14ac:dyDescent="0.2">
      <c r="A100" s="42"/>
      <c r="B100" s="95"/>
      <c r="C100" s="84"/>
      <c r="D100" s="85"/>
      <c r="E100" s="42"/>
      <c r="F100" s="42"/>
      <c r="G100" s="42"/>
      <c r="H100" s="42"/>
      <c r="I100" s="42"/>
      <c r="J100" s="42"/>
      <c r="K100" s="42"/>
      <c r="L100" s="42"/>
      <c r="M100" s="42"/>
      <c r="N100" s="42"/>
    </row>
    <row r="101" spans="1:14" ht="12.75" customHeight="1" x14ac:dyDescent="0.2">
      <c r="A101" s="42"/>
      <c r="B101" s="95"/>
      <c r="C101" s="84"/>
      <c r="D101" s="85"/>
      <c r="E101" s="42"/>
      <c r="F101" s="42"/>
      <c r="G101" s="42"/>
      <c r="H101" s="42"/>
      <c r="I101" s="42"/>
      <c r="J101" s="42"/>
      <c r="K101" s="42"/>
      <c r="L101" s="42"/>
      <c r="M101" s="42"/>
      <c r="N101" s="42"/>
    </row>
    <row r="102" spans="1:14" ht="12.75" customHeight="1" x14ac:dyDescent="0.2">
      <c r="A102" s="42"/>
      <c r="B102" s="95"/>
      <c r="C102" s="84"/>
      <c r="D102" s="85"/>
      <c r="E102" s="42"/>
      <c r="F102" s="42"/>
      <c r="G102" s="42"/>
      <c r="H102" s="42"/>
      <c r="I102" s="42"/>
      <c r="J102" s="42"/>
      <c r="K102" s="42"/>
      <c r="L102" s="42"/>
      <c r="M102" s="42"/>
      <c r="N102" s="42"/>
    </row>
    <row r="103" spans="1:14" ht="12.75" customHeight="1" x14ac:dyDescent="0.2">
      <c r="A103" s="42"/>
      <c r="B103" s="95"/>
      <c r="C103" s="84"/>
      <c r="D103" s="85"/>
      <c r="E103" s="42"/>
      <c r="F103" s="42"/>
      <c r="G103" s="42"/>
      <c r="H103" s="42"/>
      <c r="I103" s="42"/>
      <c r="J103" s="42"/>
      <c r="K103" s="42"/>
      <c r="L103" s="42"/>
      <c r="M103" s="42"/>
      <c r="N103" s="42"/>
    </row>
    <row r="104" spans="1:14" ht="12.75" customHeight="1" x14ac:dyDescent="0.2">
      <c r="A104" s="42"/>
      <c r="B104" s="95"/>
      <c r="C104" s="84"/>
      <c r="D104" s="85"/>
      <c r="E104" s="42"/>
      <c r="F104" s="42"/>
      <c r="G104" s="42"/>
      <c r="H104" s="42"/>
      <c r="I104" s="42"/>
      <c r="J104" s="42"/>
      <c r="K104" s="42"/>
      <c r="L104" s="42"/>
      <c r="M104" s="42"/>
      <c r="N104" s="42"/>
    </row>
    <row r="105" spans="1:14" ht="12.75" customHeight="1" x14ac:dyDescent="0.2">
      <c r="A105" s="42"/>
      <c r="B105" s="95"/>
      <c r="C105" s="84"/>
      <c r="D105" s="85"/>
      <c r="E105" s="42"/>
      <c r="F105" s="42"/>
      <c r="G105" s="42"/>
      <c r="H105" s="42"/>
      <c r="I105" s="42"/>
      <c r="J105" s="42"/>
      <c r="K105" s="42"/>
      <c r="L105" s="42"/>
      <c r="M105" s="42"/>
      <c r="N105" s="42"/>
    </row>
    <row r="106" spans="1:14" ht="12.75" customHeight="1" x14ac:dyDescent="0.2">
      <c r="A106" s="42"/>
      <c r="B106" s="95"/>
      <c r="C106" s="84"/>
      <c r="D106" s="85"/>
      <c r="E106" s="42"/>
      <c r="F106" s="42"/>
      <c r="G106" s="42"/>
      <c r="H106" s="42"/>
      <c r="I106" s="42"/>
      <c r="J106" s="42"/>
      <c r="K106" s="42"/>
      <c r="L106" s="42"/>
      <c r="M106" s="42"/>
      <c r="N106" s="42"/>
    </row>
    <row r="107" spans="1:14" ht="12.75" customHeight="1" x14ac:dyDescent="0.2">
      <c r="A107" s="42"/>
      <c r="B107" s="95"/>
      <c r="C107" s="84"/>
      <c r="D107" s="85"/>
      <c r="E107" s="42"/>
      <c r="F107" s="42"/>
      <c r="G107" s="42"/>
      <c r="H107" s="42"/>
      <c r="I107" s="42"/>
      <c r="J107" s="42"/>
      <c r="K107" s="42"/>
      <c r="L107" s="42"/>
      <c r="M107" s="42"/>
      <c r="N107" s="42"/>
    </row>
    <row r="108" spans="1:14" ht="12.75" customHeight="1" x14ac:dyDescent="0.2">
      <c r="A108" s="42"/>
      <c r="B108" s="95"/>
      <c r="C108" s="84"/>
      <c r="D108" s="85"/>
      <c r="E108" s="42"/>
      <c r="F108" s="42"/>
      <c r="G108" s="42"/>
      <c r="H108" s="42"/>
      <c r="I108" s="42"/>
      <c r="J108" s="42"/>
      <c r="K108" s="42"/>
      <c r="L108" s="42"/>
      <c r="M108" s="42"/>
      <c r="N108" s="42"/>
    </row>
    <row r="109" spans="1:14" ht="12.75" customHeight="1" x14ac:dyDescent="0.2">
      <c r="A109" s="42"/>
      <c r="B109" s="95"/>
      <c r="C109" s="84"/>
      <c r="D109" s="85"/>
      <c r="E109" s="42"/>
      <c r="F109" s="42"/>
      <c r="G109" s="42"/>
      <c r="H109" s="42"/>
      <c r="I109" s="42"/>
      <c r="J109" s="42"/>
      <c r="K109" s="42"/>
      <c r="L109" s="42"/>
      <c r="M109" s="42"/>
      <c r="N109" s="42"/>
    </row>
    <row r="110" spans="1:14" ht="12.75" customHeight="1" x14ac:dyDescent="0.2">
      <c r="A110" s="42"/>
      <c r="B110" s="95"/>
      <c r="C110" s="84"/>
      <c r="D110" s="85"/>
      <c r="E110" s="42"/>
      <c r="F110" s="42"/>
      <c r="G110" s="42"/>
      <c r="H110" s="42"/>
      <c r="I110" s="42"/>
      <c r="J110" s="42"/>
      <c r="K110" s="42"/>
      <c r="L110" s="42"/>
      <c r="M110" s="42"/>
      <c r="N110" s="42"/>
    </row>
    <row r="111" spans="1:14" ht="12.75" customHeight="1" x14ac:dyDescent="0.2">
      <c r="A111" s="42"/>
      <c r="B111" s="95"/>
      <c r="C111" s="84"/>
      <c r="D111" s="85"/>
      <c r="E111" s="42"/>
      <c r="F111" s="42"/>
      <c r="G111" s="42"/>
      <c r="H111" s="42"/>
      <c r="I111" s="42"/>
      <c r="J111" s="42"/>
      <c r="K111" s="42"/>
      <c r="L111" s="42"/>
      <c r="M111" s="42"/>
      <c r="N111" s="42"/>
    </row>
    <row r="112" spans="1:14" ht="12.75" customHeight="1" x14ac:dyDescent="0.2">
      <c r="A112" s="42"/>
      <c r="B112" s="95"/>
      <c r="C112" s="84"/>
      <c r="D112" s="85"/>
      <c r="E112" s="42"/>
      <c r="F112" s="42"/>
      <c r="G112" s="42"/>
      <c r="H112" s="42"/>
      <c r="I112" s="42"/>
      <c r="J112" s="42"/>
      <c r="K112" s="42"/>
      <c r="L112" s="42"/>
      <c r="M112" s="42"/>
      <c r="N112" s="42"/>
    </row>
    <row r="113" spans="1:14" ht="12.75" customHeight="1" x14ac:dyDescent="0.2">
      <c r="A113" s="42"/>
      <c r="B113" s="95"/>
      <c r="C113" s="84"/>
      <c r="D113" s="85"/>
      <c r="E113" s="42"/>
      <c r="F113" s="42"/>
      <c r="G113" s="42"/>
      <c r="H113" s="42"/>
      <c r="I113" s="42"/>
      <c r="J113" s="42"/>
      <c r="K113" s="42"/>
      <c r="L113" s="42"/>
      <c r="M113" s="42"/>
      <c r="N113" s="42"/>
    </row>
    <row r="114" spans="1:14" ht="12.75" customHeight="1" x14ac:dyDescent="0.2">
      <c r="A114" s="42"/>
      <c r="B114" s="95"/>
      <c r="C114" s="84"/>
      <c r="D114" s="85"/>
      <c r="E114" s="42"/>
      <c r="F114" s="42"/>
      <c r="G114" s="42"/>
      <c r="H114" s="42"/>
      <c r="I114" s="42"/>
      <c r="J114" s="42"/>
      <c r="K114" s="42"/>
      <c r="L114" s="42"/>
      <c r="M114" s="42"/>
      <c r="N114" s="42"/>
    </row>
    <row r="115" spans="1:14" ht="12.75" customHeight="1" x14ac:dyDescent="0.2">
      <c r="A115" s="42"/>
      <c r="B115" s="95"/>
      <c r="C115" s="84"/>
      <c r="D115" s="85"/>
      <c r="E115" s="42"/>
      <c r="F115" s="42"/>
      <c r="G115" s="42"/>
      <c r="H115" s="42"/>
      <c r="I115" s="42"/>
      <c r="J115" s="42"/>
      <c r="K115" s="42"/>
      <c r="L115" s="42"/>
      <c r="M115" s="42"/>
      <c r="N115" s="42"/>
    </row>
    <row r="116" spans="1:14" ht="12.75" customHeight="1" x14ac:dyDescent="0.2">
      <c r="A116" s="42"/>
      <c r="B116" s="95"/>
      <c r="C116" s="84"/>
      <c r="D116" s="85"/>
      <c r="E116" s="42"/>
      <c r="F116" s="42"/>
      <c r="G116" s="42"/>
      <c r="H116" s="42"/>
      <c r="I116" s="42"/>
      <c r="J116" s="42"/>
      <c r="K116" s="42"/>
      <c r="L116" s="42"/>
      <c r="M116" s="42"/>
      <c r="N116" s="42"/>
    </row>
    <row r="117" spans="1:14" ht="12.75" customHeight="1" x14ac:dyDescent="0.2">
      <c r="A117" s="42"/>
      <c r="B117" s="95"/>
      <c r="C117" s="84"/>
      <c r="D117" s="85"/>
      <c r="E117" s="42"/>
      <c r="F117" s="42"/>
      <c r="G117" s="42"/>
      <c r="H117" s="42"/>
      <c r="I117" s="42"/>
      <c r="J117" s="42"/>
      <c r="K117" s="42"/>
      <c r="L117" s="42"/>
      <c r="M117" s="42"/>
      <c r="N117" s="42"/>
    </row>
    <row r="118" spans="1:14" ht="12.75" customHeight="1" x14ac:dyDescent="0.2">
      <c r="A118" s="42"/>
      <c r="B118" s="95"/>
      <c r="C118" s="84"/>
      <c r="D118" s="85"/>
      <c r="E118" s="42"/>
      <c r="F118" s="42"/>
      <c r="G118" s="42"/>
      <c r="H118" s="42"/>
      <c r="I118" s="42"/>
      <c r="J118" s="42"/>
      <c r="K118" s="42"/>
      <c r="L118" s="42"/>
      <c r="M118" s="42"/>
      <c r="N118" s="42"/>
    </row>
    <row r="119" spans="1:14" ht="12.75" customHeight="1" x14ac:dyDescent="0.2">
      <c r="A119" s="42"/>
      <c r="B119" s="95"/>
      <c r="C119" s="84"/>
      <c r="D119" s="85"/>
      <c r="E119" s="42"/>
      <c r="F119" s="42"/>
      <c r="G119" s="42"/>
      <c r="H119" s="42"/>
      <c r="I119" s="42"/>
      <c r="J119" s="42"/>
      <c r="K119" s="42"/>
      <c r="L119" s="42"/>
      <c r="M119" s="42"/>
      <c r="N119" s="42"/>
    </row>
    <row r="120" spans="1:14" ht="12.75" customHeight="1" x14ac:dyDescent="0.2">
      <c r="A120" s="42"/>
      <c r="B120" s="95"/>
      <c r="C120" s="84"/>
      <c r="D120" s="85"/>
      <c r="E120" s="42"/>
      <c r="F120" s="42"/>
      <c r="G120" s="42"/>
      <c r="H120" s="42"/>
      <c r="I120" s="42"/>
      <c r="J120" s="42"/>
      <c r="K120" s="42"/>
      <c r="L120" s="42"/>
      <c r="M120" s="42"/>
      <c r="N120" s="42"/>
    </row>
    <row r="121" spans="1:14" ht="12.75" customHeight="1" x14ac:dyDescent="0.2">
      <c r="A121" s="42"/>
      <c r="B121" s="95"/>
      <c r="C121" s="84"/>
      <c r="D121" s="85"/>
      <c r="E121" s="42"/>
      <c r="F121" s="42"/>
      <c r="G121" s="42"/>
      <c r="H121" s="42"/>
      <c r="I121" s="42"/>
      <c r="J121" s="42"/>
      <c r="K121" s="42"/>
      <c r="L121" s="42"/>
      <c r="M121" s="42"/>
      <c r="N121" s="42"/>
    </row>
    <row r="122" spans="1:14" ht="12.75" customHeight="1" x14ac:dyDescent="0.2">
      <c r="A122" s="42"/>
      <c r="B122" s="95"/>
      <c r="C122" s="84"/>
      <c r="D122" s="85"/>
      <c r="E122" s="42"/>
      <c r="F122" s="42"/>
      <c r="G122" s="42"/>
      <c r="H122" s="42"/>
      <c r="I122" s="42"/>
      <c r="J122" s="42"/>
      <c r="K122" s="42"/>
      <c r="L122" s="42"/>
      <c r="M122" s="42"/>
      <c r="N122" s="42"/>
    </row>
    <row r="123" spans="1:14" ht="12.75" customHeight="1" x14ac:dyDescent="0.2">
      <c r="A123" s="42"/>
      <c r="B123" s="95"/>
      <c r="C123" s="84"/>
      <c r="D123" s="85"/>
      <c r="E123" s="42"/>
      <c r="F123" s="42"/>
      <c r="G123" s="42"/>
      <c r="H123" s="42"/>
      <c r="I123" s="42"/>
      <c r="J123" s="42"/>
      <c r="K123" s="42"/>
      <c r="L123" s="42"/>
      <c r="M123" s="42"/>
      <c r="N123" s="42"/>
    </row>
    <row r="124" spans="1:14" ht="12.75" customHeight="1" x14ac:dyDescent="0.2">
      <c r="A124" s="42"/>
      <c r="B124" s="95"/>
      <c r="C124" s="84"/>
      <c r="D124" s="85"/>
      <c r="E124" s="42"/>
      <c r="F124" s="42"/>
      <c r="G124" s="42"/>
      <c r="H124" s="42"/>
      <c r="I124" s="42"/>
      <c r="J124" s="42"/>
      <c r="K124" s="42"/>
      <c r="L124" s="42"/>
      <c r="M124" s="42"/>
      <c r="N124" s="42"/>
    </row>
    <row r="125" spans="1:14" ht="12.75" customHeight="1" x14ac:dyDescent="0.2">
      <c r="A125" s="42"/>
      <c r="B125" s="95"/>
      <c r="C125" s="84"/>
      <c r="D125" s="85"/>
      <c r="E125" s="42"/>
      <c r="F125" s="42"/>
      <c r="G125" s="42"/>
      <c r="H125" s="42"/>
      <c r="I125" s="42"/>
      <c r="J125" s="42"/>
      <c r="K125" s="42"/>
      <c r="L125" s="42"/>
      <c r="M125" s="42"/>
      <c r="N125" s="42"/>
    </row>
    <row r="126" spans="1:14" ht="12.75" customHeight="1" x14ac:dyDescent="0.2">
      <c r="A126" s="42"/>
      <c r="B126" s="95"/>
      <c r="C126" s="84"/>
      <c r="D126" s="85"/>
      <c r="E126" s="42"/>
      <c r="F126" s="42"/>
      <c r="G126" s="42"/>
      <c r="H126" s="42"/>
      <c r="I126" s="42"/>
      <c r="J126" s="42"/>
      <c r="K126" s="42"/>
      <c r="L126" s="42"/>
      <c r="M126" s="42"/>
      <c r="N126" s="42"/>
    </row>
    <row r="127" spans="1:14" ht="12.75" customHeight="1" x14ac:dyDescent="0.2">
      <c r="A127" s="42"/>
      <c r="B127" s="95"/>
      <c r="C127" s="84"/>
      <c r="D127" s="85"/>
      <c r="E127" s="42"/>
      <c r="F127" s="42"/>
      <c r="G127" s="42"/>
      <c r="H127" s="42"/>
      <c r="I127" s="42"/>
      <c r="J127" s="42"/>
      <c r="K127" s="42"/>
      <c r="L127" s="42"/>
      <c r="M127" s="42"/>
      <c r="N127" s="42"/>
    </row>
    <row r="128" spans="1:14" ht="12.75" customHeight="1" x14ac:dyDescent="0.2">
      <c r="A128" s="42"/>
      <c r="B128" s="95"/>
      <c r="C128" s="84"/>
      <c r="D128" s="85"/>
      <c r="E128" s="42"/>
      <c r="F128" s="42"/>
      <c r="G128" s="42"/>
      <c r="H128" s="42"/>
      <c r="I128" s="42"/>
      <c r="J128" s="42"/>
      <c r="K128" s="42"/>
      <c r="L128" s="42"/>
      <c r="M128" s="42"/>
      <c r="N128" s="42"/>
    </row>
    <row r="129" spans="1:14" ht="12.75" customHeight="1" x14ac:dyDescent="0.2">
      <c r="A129" s="42"/>
      <c r="B129" s="95"/>
      <c r="C129" s="84"/>
      <c r="D129" s="85"/>
      <c r="E129" s="42"/>
      <c r="F129" s="42"/>
      <c r="G129" s="42"/>
      <c r="H129" s="42"/>
      <c r="I129" s="42"/>
      <c r="J129" s="42"/>
      <c r="K129" s="42"/>
      <c r="L129" s="42"/>
      <c r="M129" s="42"/>
      <c r="N129" s="42"/>
    </row>
    <row r="130" spans="1:14" ht="12.75" customHeight="1" x14ac:dyDescent="0.2">
      <c r="A130" s="42"/>
      <c r="B130" s="95"/>
      <c r="C130" s="84"/>
      <c r="D130" s="85"/>
      <c r="E130" s="42"/>
      <c r="F130" s="42"/>
      <c r="G130" s="42"/>
      <c r="H130" s="42"/>
      <c r="I130" s="42"/>
      <c r="J130" s="42"/>
      <c r="K130" s="42"/>
      <c r="L130" s="42"/>
      <c r="M130" s="42"/>
      <c r="N130" s="42"/>
    </row>
    <row r="131" spans="1:14" ht="12.75" customHeight="1" x14ac:dyDescent="0.2">
      <c r="A131" s="42"/>
      <c r="B131" s="95"/>
      <c r="C131" s="84"/>
      <c r="D131" s="85"/>
      <c r="E131" s="42"/>
      <c r="F131" s="42"/>
      <c r="G131" s="42"/>
      <c r="H131" s="42"/>
      <c r="I131" s="42"/>
      <c r="J131" s="42"/>
      <c r="K131" s="42"/>
      <c r="L131" s="42"/>
      <c r="M131" s="42"/>
      <c r="N131" s="42"/>
    </row>
    <row r="132" spans="1:14" ht="12.75" customHeight="1" x14ac:dyDescent="0.2">
      <c r="A132" s="42"/>
      <c r="B132" s="95"/>
      <c r="C132" s="84"/>
      <c r="D132" s="85"/>
      <c r="E132" s="42"/>
      <c r="F132" s="42"/>
      <c r="G132" s="42"/>
      <c r="H132" s="42"/>
      <c r="I132" s="42"/>
      <c r="J132" s="42"/>
      <c r="K132" s="42"/>
      <c r="L132" s="42"/>
      <c r="M132" s="42"/>
      <c r="N132" s="42"/>
    </row>
    <row r="133" spans="1:14" ht="12.75" customHeight="1" x14ac:dyDescent="0.2">
      <c r="A133" s="42"/>
      <c r="B133" s="95"/>
      <c r="C133" s="84"/>
      <c r="D133" s="85"/>
      <c r="E133" s="42"/>
      <c r="F133" s="42"/>
      <c r="G133" s="42"/>
      <c r="H133" s="42"/>
      <c r="I133" s="42"/>
      <c r="J133" s="42"/>
      <c r="K133" s="42"/>
      <c r="L133" s="42"/>
      <c r="M133" s="42"/>
      <c r="N133" s="42"/>
    </row>
    <row r="134" spans="1:14" ht="12.75" customHeight="1" x14ac:dyDescent="0.2">
      <c r="A134" s="42"/>
      <c r="B134" s="95"/>
      <c r="C134" s="84"/>
      <c r="D134" s="85"/>
      <c r="E134" s="42"/>
      <c r="F134" s="42"/>
      <c r="G134" s="42"/>
      <c r="H134" s="42"/>
      <c r="I134" s="42"/>
      <c r="J134" s="42"/>
      <c r="K134" s="42"/>
      <c r="L134" s="42"/>
      <c r="M134" s="42"/>
      <c r="N134" s="42"/>
    </row>
    <row r="135" spans="1:14" ht="12.75" customHeight="1" x14ac:dyDescent="0.2">
      <c r="A135" s="42"/>
      <c r="B135" s="95"/>
      <c r="C135" s="84"/>
      <c r="D135" s="85"/>
      <c r="E135" s="42"/>
      <c r="F135" s="42"/>
      <c r="G135" s="42"/>
      <c r="H135" s="42"/>
      <c r="I135" s="42"/>
      <c r="J135" s="42"/>
      <c r="K135" s="42"/>
      <c r="L135" s="42"/>
      <c r="M135" s="42"/>
      <c r="N135" s="42"/>
    </row>
    <row r="136" spans="1:14" ht="12.75" customHeight="1" x14ac:dyDescent="0.2">
      <c r="A136" s="42"/>
      <c r="B136" s="95"/>
      <c r="C136" s="84"/>
      <c r="D136" s="85"/>
      <c r="E136" s="42"/>
      <c r="F136" s="42"/>
      <c r="G136" s="42"/>
      <c r="H136" s="42"/>
      <c r="I136" s="42"/>
      <c r="J136" s="42"/>
      <c r="K136" s="42"/>
      <c r="L136" s="42"/>
      <c r="M136" s="42"/>
      <c r="N136" s="42"/>
    </row>
    <row r="137" spans="1:14" ht="12.75" customHeight="1" x14ac:dyDescent="0.2">
      <c r="A137" s="42"/>
      <c r="B137" s="95"/>
      <c r="C137" s="84"/>
      <c r="D137" s="85"/>
      <c r="E137" s="42"/>
      <c r="F137" s="42"/>
      <c r="G137" s="42"/>
      <c r="H137" s="42"/>
      <c r="I137" s="42"/>
      <c r="J137" s="42"/>
      <c r="K137" s="42"/>
      <c r="L137" s="42"/>
      <c r="M137" s="42"/>
      <c r="N137" s="42"/>
    </row>
    <row r="138" spans="1:14" ht="12.75" customHeight="1" x14ac:dyDescent="0.2">
      <c r="A138" s="42"/>
      <c r="B138" s="95"/>
      <c r="C138" s="84"/>
      <c r="D138" s="85"/>
      <c r="E138" s="42"/>
      <c r="F138" s="42"/>
      <c r="G138" s="42"/>
      <c r="H138" s="42"/>
      <c r="I138" s="42"/>
      <c r="J138" s="42"/>
      <c r="K138" s="42"/>
      <c r="L138" s="42"/>
      <c r="M138" s="42"/>
      <c r="N138" s="42"/>
    </row>
    <row r="139" spans="1:14" ht="12.75" customHeight="1" x14ac:dyDescent="0.2">
      <c r="A139" s="42"/>
      <c r="B139" s="95"/>
      <c r="C139" s="84"/>
      <c r="D139" s="85"/>
      <c r="E139" s="42"/>
      <c r="F139" s="42"/>
      <c r="G139" s="42"/>
      <c r="H139" s="42"/>
      <c r="I139" s="42"/>
      <c r="J139" s="42"/>
      <c r="K139" s="42"/>
      <c r="L139" s="42"/>
      <c r="M139" s="42"/>
      <c r="N139" s="42"/>
    </row>
    <row r="140" spans="1:14" ht="12.75" customHeight="1" x14ac:dyDescent="0.2">
      <c r="A140" s="42"/>
      <c r="B140" s="95"/>
      <c r="C140" s="84"/>
      <c r="D140" s="85"/>
      <c r="E140" s="42"/>
      <c r="F140" s="42"/>
      <c r="G140" s="42"/>
      <c r="H140" s="42"/>
      <c r="I140" s="42"/>
      <c r="J140" s="42"/>
      <c r="K140" s="42"/>
      <c r="L140" s="42"/>
      <c r="M140" s="42"/>
      <c r="N140" s="42"/>
    </row>
    <row r="141" spans="1:14" ht="12.75" customHeight="1" x14ac:dyDescent="0.2">
      <c r="A141" s="42"/>
      <c r="B141" s="95"/>
      <c r="C141" s="84"/>
      <c r="D141" s="85"/>
      <c r="E141" s="42"/>
      <c r="F141" s="42"/>
      <c r="G141" s="42"/>
      <c r="H141" s="42"/>
      <c r="I141" s="42"/>
      <c r="J141" s="42"/>
      <c r="K141" s="42"/>
      <c r="L141" s="42"/>
      <c r="M141" s="42"/>
      <c r="N141" s="42"/>
    </row>
    <row r="142" spans="1:14" ht="12.75" customHeight="1" x14ac:dyDescent="0.2">
      <c r="A142" s="42"/>
      <c r="B142" s="95"/>
      <c r="C142" s="84"/>
      <c r="D142" s="85"/>
      <c r="E142" s="42"/>
      <c r="F142" s="42"/>
      <c r="G142" s="42"/>
      <c r="H142" s="42"/>
      <c r="I142" s="42"/>
      <c r="J142" s="42"/>
      <c r="K142" s="42"/>
      <c r="L142" s="42"/>
      <c r="M142" s="42"/>
      <c r="N142" s="42"/>
    </row>
    <row r="143" spans="1:14" ht="12.75" customHeight="1" x14ac:dyDescent="0.2">
      <c r="A143" s="42"/>
      <c r="B143" s="95"/>
      <c r="C143" s="84"/>
      <c r="D143" s="85"/>
      <c r="E143" s="42"/>
      <c r="F143" s="42"/>
      <c r="G143" s="42"/>
      <c r="H143" s="42"/>
      <c r="I143" s="42"/>
      <c r="J143" s="42"/>
      <c r="K143" s="42"/>
      <c r="L143" s="42"/>
      <c r="M143" s="42"/>
      <c r="N143" s="42"/>
    </row>
    <row r="144" spans="1:14" ht="12.75" customHeight="1" x14ac:dyDescent="0.2">
      <c r="A144" s="42"/>
      <c r="B144" s="95"/>
      <c r="C144" s="84"/>
      <c r="D144" s="85"/>
      <c r="E144" s="42"/>
      <c r="F144" s="42"/>
      <c r="G144" s="42"/>
      <c r="H144" s="42"/>
      <c r="I144" s="42"/>
      <c r="J144" s="42"/>
      <c r="K144" s="42"/>
      <c r="L144" s="42"/>
      <c r="M144" s="42"/>
      <c r="N144" s="42"/>
    </row>
    <row r="145" spans="1:14" ht="12.75" customHeight="1" x14ac:dyDescent="0.2">
      <c r="A145" s="42"/>
      <c r="B145" s="95"/>
      <c r="C145" s="84"/>
      <c r="D145" s="85"/>
      <c r="E145" s="42"/>
      <c r="F145" s="42"/>
      <c r="G145" s="42"/>
      <c r="H145" s="42"/>
      <c r="I145" s="42"/>
      <c r="J145" s="42"/>
      <c r="K145" s="42"/>
      <c r="L145" s="42"/>
      <c r="M145" s="42"/>
      <c r="N145" s="42"/>
    </row>
    <row r="146" spans="1:14" ht="12.75" customHeight="1" x14ac:dyDescent="0.2">
      <c r="A146" s="42"/>
      <c r="B146" s="95"/>
      <c r="C146" s="84"/>
      <c r="D146" s="85"/>
      <c r="E146" s="42"/>
      <c r="F146" s="42"/>
      <c r="G146" s="42"/>
      <c r="H146" s="42"/>
      <c r="I146" s="42"/>
      <c r="J146" s="42"/>
      <c r="K146" s="42"/>
      <c r="L146" s="42"/>
      <c r="M146" s="42"/>
      <c r="N146" s="42"/>
    </row>
    <row r="147" spans="1:14" ht="12.75" customHeight="1" x14ac:dyDescent="0.2">
      <c r="A147" s="42"/>
      <c r="B147" s="95"/>
      <c r="C147" s="84"/>
      <c r="D147" s="85"/>
      <c r="E147" s="42"/>
      <c r="F147" s="42"/>
      <c r="G147" s="42"/>
      <c r="H147" s="42"/>
      <c r="I147" s="42"/>
      <c r="J147" s="42"/>
      <c r="K147" s="42"/>
      <c r="L147" s="42"/>
      <c r="M147" s="42"/>
      <c r="N147" s="42"/>
    </row>
    <row r="148" spans="1:14" ht="12.75" customHeight="1" x14ac:dyDescent="0.2">
      <c r="A148" s="42"/>
      <c r="B148" s="95"/>
      <c r="C148" s="84"/>
      <c r="D148" s="85"/>
      <c r="E148" s="42"/>
      <c r="F148" s="42"/>
      <c r="G148" s="42"/>
      <c r="H148" s="42"/>
      <c r="I148" s="42"/>
      <c r="J148" s="42"/>
      <c r="K148" s="42"/>
      <c r="L148" s="42"/>
      <c r="M148" s="42"/>
      <c r="N148" s="42"/>
    </row>
    <row r="149" spans="1:14" ht="12.75" customHeight="1" x14ac:dyDescent="0.2">
      <c r="A149" s="42"/>
      <c r="B149" s="95"/>
      <c r="C149" s="84"/>
      <c r="D149" s="85"/>
      <c r="E149" s="42"/>
      <c r="F149" s="42"/>
      <c r="G149" s="42"/>
      <c r="H149" s="42"/>
      <c r="I149" s="42"/>
      <c r="J149" s="42"/>
      <c r="K149" s="42"/>
      <c r="L149" s="42"/>
      <c r="M149" s="42"/>
      <c r="N149" s="42"/>
    </row>
    <row r="150" spans="1:14" ht="12.75" customHeight="1" x14ac:dyDescent="0.2">
      <c r="A150" s="42"/>
      <c r="B150" s="95"/>
      <c r="C150" s="84"/>
      <c r="D150" s="85"/>
      <c r="E150" s="42"/>
      <c r="F150" s="42"/>
      <c r="G150" s="42"/>
      <c r="H150" s="42"/>
      <c r="I150" s="42"/>
      <c r="J150" s="42"/>
      <c r="K150" s="42"/>
      <c r="L150" s="42"/>
      <c r="M150" s="42"/>
      <c r="N150" s="42"/>
    </row>
    <row r="151" spans="1:14" ht="12.75" customHeight="1" x14ac:dyDescent="0.2">
      <c r="A151" s="42"/>
      <c r="B151" s="95"/>
      <c r="C151" s="84"/>
      <c r="D151" s="85"/>
      <c r="E151" s="42"/>
      <c r="F151" s="42"/>
      <c r="G151" s="42"/>
      <c r="H151" s="42"/>
      <c r="I151" s="42"/>
      <c r="J151" s="42"/>
      <c r="K151" s="42"/>
      <c r="L151" s="42"/>
      <c r="M151" s="42"/>
      <c r="N151" s="42"/>
    </row>
    <row r="152" spans="1:14" ht="12.75" customHeight="1" x14ac:dyDescent="0.2">
      <c r="A152" s="42"/>
      <c r="B152" s="95"/>
      <c r="C152" s="84"/>
      <c r="D152" s="85"/>
      <c r="E152" s="42"/>
      <c r="F152" s="42"/>
      <c r="G152" s="42"/>
      <c r="H152" s="42"/>
      <c r="I152" s="42"/>
      <c r="J152" s="42"/>
      <c r="K152" s="42"/>
      <c r="L152" s="42"/>
      <c r="M152" s="42"/>
      <c r="N152" s="42"/>
    </row>
    <row r="153" spans="1:14" ht="12.75" customHeight="1" x14ac:dyDescent="0.2">
      <c r="A153" s="42"/>
      <c r="B153" s="95"/>
      <c r="C153" s="84"/>
      <c r="D153" s="85"/>
      <c r="E153" s="42"/>
      <c r="F153" s="42"/>
      <c r="G153" s="42"/>
      <c r="H153" s="42"/>
      <c r="I153" s="42"/>
      <c r="J153" s="42"/>
      <c r="K153" s="42"/>
      <c r="L153" s="42"/>
      <c r="M153" s="42"/>
      <c r="N153" s="42"/>
    </row>
    <row r="154" spans="1:14" ht="12.75" customHeight="1" x14ac:dyDescent="0.2">
      <c r="A154" s="42"/>
      <c r="B154" s="95"/>
      <c r="C154" s="84"/>
      <c r="D154" s="85"/>
      <c r="E154" s="42"/>
      <c r="F154" s="42"/>
      <c r="G154" s="42"/>
      <c r="H154" s="42"/>
      <c r="I154" s="42"/>
      <c r="J154" s="42"/>
      <c r="K154" s="42"/>
      <c r="L154" s="42"/>
      <c r="M154" s="42"/>
      <c r="N154" s="42"/>
    </row>
    <row r="155" spans="1:14" ht="12.75" customHeight="1" x14ac:dyDescent="0.2">
      <c r="A155" s="42"/>
      <c r="B155" s="95"/>
      <c r="C155" s="84"/>
      <c r="D155" s="85"/>
      <c r="E155" s="42"/>
      <c r="F155" s="42"/>
      <c r="G155" s="42"/>
      <c r="H155" s="42"/>
      <c r="I155" s="42"/>
      <c r="J155" s="42"/>
      <c r="K155" s="42"/>
      <c r="L155" s="42"/>
      <c r="M155" s="42"/>
      <c r="N155" s="42"/>
    </row>
    <row r="156" spans="1:14" ht="12.75" customHeight="1" x14ac:dyDescent="0.2">
      <c r="A156" s="42"/>
      <c r="B156" s="95"/>
      <c r="C156" s="84"/>
      <c r="D156" s="85"/>
      <c r="E156" s="42"/>
      <c r="F156" s="42"/>
      <c r="G156" s="42"/>
      <c r="H156" s="42"/>
      <c r="I156" s="42"/>
      <c r="J156" s="42"/>
      <c r="K156" s="42"/>
      <c r="L156" s="42"/>
      <c r="M156" s="42"/>
      <c r="N156" s="42"/>
    </row>
    <row r="157" spans="1:14" ht="12.75" customHeight="1" x14ac:dyDescent="0.2">
      <c r="A157" s="42"/>
      <c r="B157" s="95"/>
      <c r="C157" s="84"/>
      <c r="D157" s="85"/>
      <c r="E157" s="42"/>
      <c r="F157" s="42"/>
      <c r="G157" s="42"/>
      <c r="H157" s="42"/>
      <c r="I157" s="42"/>
      <c r="J157" s="42"/>
      <c r="K157" s="42"/>
      <c r="L157" s="42"/>
      <c r="M157" s="42"/>
      <c r="N157" s="42"/>
    </row>
    <row r="158" spans="1:14" ht="12.75" customHeight="1" x14ac:dyDescent="0.2">
      <c r="A158" s="42"/>
      <c r="B158" s="95"/>
      <c r="C158" s="84"/>
      <c r="D158" s="85"/>
      <c r="E158" s="42"/>
      <c r="F158" s="42"/>
      <c r="G158" s="42"/>
      <c r="H158" s="42"/>
      <c r="I158" s="42"/>
      <c r="J158" s="42"/>
      <c r="K158" s="42"/>
      <c r="L158" s="42"/>
      <c r="M158" s="42"/>
      <c r="N158" s="42"/>
    </row>
    <row r="159" spans="1:14" ht="12.75" customHeight="1" x14ac:dyDescent="0.2">
      <c r="A159" s="42"/>
      <c r="B159" s="95"/>
      <c r="C159" s="84"/>
      <c r="D159" s="85"/>
      <c r="E159" s="42"/>
      <c r="F159" s="42"/>
      <c r="G159" s="42"/>
      <c r="H159" s="42"/>
      <c r="I159" s="42"/>
      <c r="J159" s="42"/>
      <c r="K159" s="42"/>
      <c r="L159" s="42"/>
      <c r="M159" s="42"/>
      <c r="N159" s="42"/>
    </row>
    <row r="160" spans="1:14" ht="12.75" customHeight="1" x14ac:dyDescent="0.2">
      <c r="A160" s="42"/>
      <c r="B160" s="95"/>
      <c r="C160" s="84"/>
      <c r="D160" s="85"/>
      <c r="E160" s="42"/>
      <c r="F160" s="42"/>
      <c r="G160" s="42"/>
      <c r="H160" s="42"/>
      <c r="I160" s="42"/>
      <c r="J160" s="42"/>
      <c r="K160" s="42"/>
      <c r="L160" s="42"/>
      <c r="M160" s="42"/>
      <c r="N160" s="42"/>
    </row>
    <row r="161" spans="1:14" ht="12.75" customHeight="1" x14ac:dyDescent="0.2">
      <c r="A161" s="42"/>
      <c r="B161" s="95"/>
      <c r="C161" s="84"/>
      <c r="D161" s="85"/>
      <c r="E161" s="42"/>
      <c r="F161" s="42"/>
      <c r="G161" s="42"/>
      <c r="H161" s="42"/>
      <c r="I161" s="42"/>
      <c r="J161" s="42"/>
      <c r="K161" s="42"/>
      <c r="L161" s="42"/>
      <c r="M161" s="42"/>
      <c r="N161" s="42"/>
    </row>
    <row r="162" spans="1:14" ht="12.75" customHeight="1" x14ac:dyDescent="0.2">
      <c r="A162" s="42"/>
      <c r="B162" s="95"/>
      <c r="C162" s="84"/>
      <c r="D162" s="85"/>
      <c r="E162" s="42"/>
      <c r="F162" s="42"/>
      <c r="G162" s="42"/>
      <c r="H162" s="42"/>
      <c r="I162" s="42"/>
      <c r="J162" s="42"/>
      <c r="K162" s="42"/>
      <c r="L162" s="42"/>
      <c r="M162" s="42"/>
      <c r="N162" s="42"/>
    </row>
    <row r="163" spans="1:14" ht="12.75" customHeight="1" x14ac:dyDescent="0.2">
      <c r="A163" s="42"/>
      <c r="B163" s="95"/>
      <c r="C163" s="84"/>
      <c r="D163" s="85"/>
      <c r="E163" s="42"/>
      <c r="F163" s="42"/>
      <c r="G163" s="42"/>
      <c r="H163" s="42"/>
      <c r="I163" s="42"/>
      <c r="J163" s="42"/>
      <c r="K163" s="42"/>
      <c r="L163" s="42"/>
      <c r="M163" s="42"/>
      <c r="N163" s="42"/>
    </row>
    <row r="164" spans="1:14" ht="12.75" customHeight="1" x14ac:dyDescent="0.2">
      <c r="A164" s="42"/>
      <c r="B164" s="95"/>
      <c r="C164" s="84"/>
      <c r="D164" s="85"/>
      <c r="E164" s="42"/>
      <c r="F164" s="42"/>
      <c r="G164" s="42"/>
      <c r="H164" s="42"/>
      <c r="I164" s="42"/>
      <c r="J164" s="42"/>
      <c r="K164" s="42"/>
      <c r="L164" s="42"/>
      <c r="M164" s="42"/>
      <c r="N164" s="42"/>
    </row>
    <row r="165" spans="1:14" ht="12.75" customHeight="1" x14ac:dyDescent="0.2">
      <c r="A165" s="42"/>
      <c r="B165" s="95"/>
      <c r="C165" s="84"/>
      <c r="D165" s="85"/>
      <c r="E165" s="42"/>
      <c r="F165" s="42"/>
      <c r="G165" s="42"/>
      <c r="H165" s="42"/>
      <c r="I165" s="42"/>
      <c r="J165" s="42"/>
      <c r="K165" s="42"/>
      <c r="L165" s="42"/>
      <c r="M165" s="42"/>
      <c r="N165" s="42"/>
    </row>
    <row r="166" spans="1:14" ht="12.75" customHeight="1" x14ac:dyDescent="0.2">
      <c r="A166" s="42"/>
      <c r="B166" s="95"/>
      <c r="C166" s="84"/>
      <c r="D166" s="85"/>
      <c r="E166" s="42"/>
      <c r="F166" s="42"/>
      <c r="G166" s="42"/>
      <c r="H166" s="42"/>
      <c r="I166" s="42"/>
      <c r="J166" s="42"/>
      <c r="K166" s="42"/>
      <c r="L166" s="42"/>
      <c r="M166" s="42"/>
      <c r="N166" s="42"/>
    </row>
    <row r="167" spans="1:14" ht="12.75" customHeight="1" x14ac:dyDescent="0.2">
      <c r="A167" s="42"/>
      <c r="B167" s="95"/>
      <c r="C167" s="84"/>
      <c r="D167" s="85"/>
      <c r="E167" s="42"/>
      <c r="F167" s="42"/>
      <c r="G167" s="42"/>
      <c r="H167" s="42"/>
      <c r="I167" s="42"/>
      <c r="J167" s="42"/>
      <c r="K167" s="42"/>
      <c r="L167" s="42"/>
      <c r="M167" s="42"/>
      <c r="N167" s="42"/>
    </row>
    <row r="168" spans="1:14" ht="12.75" customHeight="1" x14ac:dyDescent="0.2">
      <c r="A168" s="42"/>
      <c r="B168" s="95"/>
      <c r="C168" s="84"/>
      <c r="D168" s="85"/>
      <c r="E168" s="42"/>
      <c r="F168" s="42"/>
      <c r="G168" s="42"/>
      <c r="H168" s="42"/>
      <c r="I168" s="42"/>
      <c r="J168" s="42"/>
      <c r="K168" s="42"/>
      <c r="L168" s="42"/>
      <c r="M168" s="42"/>
      <c r="N168" s="42"/>
    </row>
    <row r="169" spans="1:14" ht="12.75" customHeight="1" x14ac:dyDescent="0.2">
      <c r="A169" s="42"/>
      <c r="B169" s="95"/>
      <c r="C169" s="84"/>
      <c r="D169" s="85"/>
      <c r="E169" s="42"/>
      <c r="F169" s="42"/>
      <c r="G169" s="42"/>
      <c r="H169" s="42"/>
      <c r="I169" s="42"/>
      <c r="J169" s="42"/>
      <c r="K169" s="42"/>
      <c r="L169" s="42"/>
      <c r="M169" s="42"/>
      <c r="N169" s="42"/>
    </row>
    <row r="170" spans="1:14" ht="12.75" customHeight="1" x14ac:dyDescent="0.2">
      <c r="A170" s="42"/>
      <c r="B170" s="95"/>
      <c r="C170" s="84"/>
      <c r="D170" s="85"/>
      <c r="E170" s="42"/>
      <c r="F170" s="42"/>
      <c r="G170" s="42"/>
      <c r="H170" s="42"/>
      <c r="I170" s="42"/>
      <c r="J170" s="42"/>
      <c r="K170" s="42"/>
      <c r="L170" s="42"/>
      <c r="M170" s="42"/>
      <c r="N170" s="42"/>
    </row>
    <row r="171" spans="1:14" ht="12.75" customHeight="1" x14ac:dyDescent="0.2">
      <c r="A171" s="42"/>
      <c r="B171" s="95"/>
      <c r="C171" s="84"/>
      <c r="D171" s="85"/>
      <c r="E171" s="42"/>
      <c r="F171" s="42"/>
      <c r="G171" s="42"/>
      <c r="H171" s="42"/>
      <c r="I171" s="42"/>
      <c r="J171" s="42"/>
      <c r="K171" s="42"/>
      <c r="L171" s="42"/>
      <c r="M171" s="42"/>
      <c r="N171" s="42"/>
    </row>
    <row r="172" spans="1:14" ht="12.75" customHeight="1" x14ac:dyDescent="0.2">
      <c r="A172" s="42"/>
      <c r="B172" s="95"/>
      <c r="C172" s="84"/>
      <c r="D172" s="85"/>
      <c r="E172" s="42"/>
      <c r="F172" s="42"/>
      <c r="G172" s="42"/>
      <c r="H172" s="42"/>
      <c r="I172" s="42"/>
      <c r="J172" s="42"/>
      <c r="K172" s="42"/>
      <c r="L172" s="42"/>
      <c r="M172" s="42"/>
      <c r="N172" s="42"/>
    </row>
    <row r="173" spans="1:14" ht="12.75" customHeight="1" x14ac:dyDescent="0.2">
      <c r="A173" s="42"/>
      <c r="B173" s="95"/>
      <c r="C173" s="84"/>
      <c r="D173" s="85"/>
      <c r="E173" s="42"/>
      <c r="F173" s="42"/>
      <c r="G173" s="42"/>
      <c r="H173" s="42"/>
      <c r="I173" s="42"/>
      <c r="J173" s="42"/>
      <c r="K173" s="42"/>
      <c r="L173" s="42"/>
      <c r="M173" s="42"/>
      <c r="N173" s="42"/>
    </row>
    <row r="174" spans="1:14" ht="12.75" customHeight="1" x14ac:dyDescent="0.2">
      <c r="A174" s="42"/>
      <c r="B174" s="95"/>
      <c r="C174" s="84"/>
      <c r="D174" s="85"/>
      <c r="E174" s="42"/>
      <c r="F174" s="42"/>
      <c r="G174" s="42"/>
      <c r="H174" s="42"/>
      <c r="I174" s="42"/>
      <c r="J174" s="42"/>
      <c r="K174" s="42"/>
      <c r="L174" s="42"/>
      <c r="M174" s="42"/>
      <c r="N174" s="42"/>
    </row>
    <row r="175" spans="1:14" ht="12.75" customHeight="1" x14ac:dyDescent="0.2">
      <c r="A175" s="42"/>
      <c r="B175" s="95"/>
      <c r="C175" s="84"/>
      <c r="D175" s="85"/>
      <c r="E175" s="42"/>
      <c r="F175" s="42"/>
      <c r="G175" s="42"/>
      <c r="H175" s="42"/>
      <c r="I175" s="42"/>
      <c r="J175" s="42"/>
      <c r="K175" s="42"/>
      <c r="L175" s="42"/>
      <c r="M175" s="42"/>
      <c r="N175" s="42"/>
    </row>
    <row r="176" spans="1:14" ht="12.75" customHeight="1" x14ac:dyDescent="0.2">
      <c r="A176" s="42"/>
      <c r="B176" s="95"/>
      <c r="C176" s="84"/>
      <c r="D176" s="85"/>
      <c r="E176" s="42"/>
      <c r="F176" s="42"/>
      <c r="G176" s="42"/>
      <c r="H176" s="42"/>
      <c r="I176" s="42"/>
      <c r="J176" s="42"/>
      <c r="K176" s="42"/>
      <c r="L176" s="42"/>
      <c r="M176" s="42"/>
      <c r="N176" s="42"/>
    </row>
    <row r="177" spans="1:14" ht="12.75" customHeight="1" x14ac:dyDescent="0.2">
      <c r="A177" s="42"/>
      <c r="B177" s="95"/>
      <c r="C177" s="84"/>
      <c r="D177" s="85"/>
      <c r="E177" s="42"/>
      <c r="F177" s="42"/>
      <c r="G177" s="42"/>
      <c r="H177" s="42"/>
      <c r="I177" s="42"/>
      <c r="J177" s="42"/>
      <c r="K177" s="42"/>
      <c r="L177" s="42"/>
      <c r="M177" s="42"/>
      <c r="N177" s="42"/>
    </row>
    <row r="178" spans="1:14" ht="12.75" customHeight="1" x14ac:dyDescent="0.2">
      <c r="A178" s="42"/>
      <c r="B178" s="95"/>
      <c r="C178" s="84"/>
      <c r="D178" s="85"/>
      <c r="E178" s="42"/>
      <c r="F178" s="42"/>
      <c r="G178" s="42"/>
      <c r="H178" s="42"/>
      <c r="I178" s="42"/>
      <c r="J178" s="42"/>
      <c r="K178" s="42"/>
      <c r="L178" s="42"/>
      <c r="M178" s="42"/>
      <c r="N178" s="42"/>
    </row>
    <row r="179" spans="1:14" ht="12.75" customHeight="1" x14ac:dyDescent="0.2">
      <c r="A179" s="42"/>
      <c r="B179" s="95"/>
      <c r="C179" s="84"/>
      <c r="D179" s="85"/>
      <c r="E179" s="42"/>
      <c r="F179" s="42"/>
      <c r="G179" s="42"/>
      <c r="H179" s="42"/>
      <c r="I179" s="42"/>
      <c r="J179" s="42"/>
      <c r="K179" s="42"/>
      <c r="L179" s="42"/>
      <c r="M179" s="42"/>
      <c r="N179" s="42"/>
    </row>
    <row r="180" spans="1:14" ht="12.75" customHeight="1" x14ac:dyDescent="0.2">
      <c r="A180" s="42"/>
      <c r="B180" s="95"/>
      <c r="C180" s="84"/>
      <c r="D180" s="85"/>
      <c r="E180" s="42"/>
      <c r="F180" s="42"/>
      <c r="G180" s="42"/>
      <c r="H180" s="42"/>
      <c r="I180" s="42"/>
      <c r="J180" s="42"/>
      <c r="K180" s="42"/>
      <c r="L180" s="42"/>
      <c r="M180" s="42"/>
      <c r="N180" s="42"/>
    </row>
    <row r="181" spans="1:14" ht="12.75" customHeight="1" x14ac:dyDescent="0.2">
      <c r="A181" s="42"/>
      <c r="B181" s="95"/>
      <c r="C181" s="84"/>
      <c r="D181" s="85"/>
      <c r="E181" s="42"/>
      <c r="F181" s="42"/>
      <c r="G181" s="42"/>
      <c r="H181" s="42"/>
      <c r="I181" s="42"/>
      <c r="J181" s="42"/>
      <c r="K181" s="42"/>
      <c r="L181" s="42"/>
      <c r="M181" s="42"/>
      <c r="N181" s="42"/>
    </row>
    <row r="182" spans="1:14" ht="12.75" customHeight="1" x14ac:dyDescent="0.2">
      <c r="A182" s="42"/>
      <c r="B182" s="95"/>
      <c r="C182" s="84"/>
      <c r="D182" s="85"/>
      <c r="E182" s="42"/>
      <c r="F182" s="42"/>
      <c r="G182" s="42"/>
      <c r="H182" s="42"/>
      <c r="I182" s="42"/>
      <c r="J182" s="42"/>
      <c r="K182" s="42"/>
      <c r="L182" s="42"/>
      <c r="M182" s="42"/>
      <c r="N182" s="42"/>
    </row>
    <row r="183" spans="1:14" ht="12.75" customHeight="1" x14ac:dyDescent="0.2">
      <c r="A183" s="42"/>
      <c r="B183" s="95"/>
      <c r="C183" s="84"/>
      <c r="D183" s="85"/>
      <c r="E183" s="42"/>
      <c r="F183" s="42"/>
      <c r="G183" s="42"/>
      <c r="H183" s="42"/>
      <c r="I183" s="42"/>
      <c r="J183" s="42"/>
      <c r="K183" s="42"/>
      <c r="L183" s="42"/>
      <c r="M183" s="42"/>
      <c r="N183" s="42"/>
    </row>
    <row r="184" spans="1:14" ht="12.75" customHeight="1" x14ac:dyDescent="0.2">
      <c r="A184" s="42"/>
      <c r="B184" s="95"/>
      <c r="C184" s="84"/>
      <c r="D184" s="85"/>
      <c r="E184" s="42"/>
      <c r="F184" s="42"/>
      <c r="G184" s="42"/>
      <c r="H184" s="42"/>
      <c r="I184" s="42"/>
      <c r="J184" s="42"/>
      <c r="K184" s="42"/>
      <c r="L184" s="42"/>
      <c r="M184" s="42"/>
      <c r="N184" s="42"/>
    </row>
    <row r="185" spans="1:14" ht="12.75" customHeight="1" x14ac:dyDescent="0.2">
      <c r="A185" s="42"/>
      <c r="B185" s="95"/>
      <c r="C185" s="84"/>
      <c r="D185" s="85"/>
      <c r="E185" s="42"/>
      <c r="F185" s="42"/>
      <c r="G185" s="42"/>
      <c r="H185" s="42"/>
      <c r="I185" s="42"/>
      <c r="J185" s="42"/>
      <c r="K185" s="42"/>
      <c r="L185" s="42"/>
      <c r="M185" s="42"/>
      <c r="N185" s="42"/>
    </row>
    <row r="186" spans="1:14" ht="12.75" customHeight="1" x14ac:dyDescent="0.2">
      <c r="A186" s="42"/>
      <c r="B186" s="95"/>
      <c r="C186" s="84"/>
      <c r="D186" s="85"/>
      <c r="E186" s="42"/>
      <c r="F186" s="42"/>
      <c r="G186" s="42"/>
      <c r="H186" s="42"/>
      <c r="I186" s="42"/>
      <c r="J186" s="42"/>
      <c r="K186" s="42"/>
      <c r="L186" s="42"/>
      <c r="M186" s="42"/>
      <c r="N186" s="42"/>
    </row>
    <row r="187" spans="1:14" ht="12.75" customHeight="1" x14ac:dyDescent="0.2">
      <c r="A187" s="42"/>
      <c r="B187" s="95"/>
      <c r="C187" s="84"/>
      <c r="D187" s="85"/>
      <c r="E187" s="42"/>
      <c r="F187" s="42"/>
      <c r="G187" s="42"/>
      <c r="H187" s="42"/>
      <c r="I187" s="42"/>
      <c r="J187" s="42"/>
      <c r="K187" s="42"/>
      <c r="L187" s="42"/>
      <c r="M187" s="42"/>
      <c r="N187" s="42"/>
    </row>
    <row r="188" spans="1:14" ht="12.75" customHeight="1" x14ac:dyDescent="0.2">
      <c r="A188" s="42"/>
      <c r="B188" s="95"/>
      <c r="C188" s="84"/>
      <c r="D188" s="85"/>
      <c r="E188" s="42"/>
      <c r="F188" s="42"/>
      <c r="G188" s="42"/>
      <c r="H188" s="42"/>
      <c r="I188" s="42"/>
      <c r="J188" s="42"/>
      <c r="K188" s="42"/>
      <c r="L188" s="42"/>
      <c r="M188" s="42"/>
      <c r="N188" s="42"/>
    </row>
    <row r="189" spans="1:14" ht="12.75" customHeight="1" x14ac:dyDescent="0.2">
      <c r="A189" s="42"/>
      <c r="B189" s="95"/>
      <c r="C189" s="84"/>
      <c r="D189" s="85"/>
      <c r="E189" s="42"/>
      <c r="F189" s="42"/>
      <c r="G189" s="42"/>
      <c r="H189" s="42"/>
      <c r="I189" s="42"/>
      <c r="J189" s="42"/>
      <c r="K189" s="42"/>
      <c r="L189" s="42"/>
      <c r="M189" s="42"/>
      <c r="N189" s="42"/>
    </row>
    <row r="190" spans="1:14" ht="12.75" customHeight="1" x14ac:dyDescent="0.2">
      <c r="A190" s="42"/>
      <c r="B190" s="95"/>
      <c r="C190" s="84"/>
      <c r="D190" s="85"/>
      <c r="E190" s="42"/>
      <c r="F190" s="42"/>
      <c r="G190" s="42"/>
      <c r="H190" s="42"/>
      <c r="I190" s="42"/>
      <c r="J190" s="42"/>
      <c r="K190" s="42"/>
      <c r="L190" s="42"/>
      <c r="M190" s="42"/>
      <c r="N190" s="42"/>
    </row>
    <row r="191" spans="1:14" ht="12.75" customHeight="1" x14ac:dyDescent="0.2">
      <c r="A191" s="42"/>
      <c r="B191" s="95"/>
      <c r="C191" s="84"/>
      <c r="D191" s="85"/>
      <c r="E191" s="42"/>
      <c r="F191" s="42"/>
      <c r="G191" s="42"/>
      <c r="H191" s="42"/>
      <c r="I191" s="42"/>
      <c r="J191" s="42"/>
      <c r="K191" s="42"/>
      <c r="L191" s="42"/>
      <c r="M191" s="42"/>
      <c r="N191" s="42"/>
    </row>
    <row r="192" spans="1:14" ht="12.75" customHeight="1" x14ac:dyDescent="0.2">
      <c r="A192" s="42"/>
      <c r="B192" s="95"/>
      <c r="C192" s="84"/>
      <c r="D192" s="85"/>
      <c r="E192" s="42"/>
      <c r="F192" s="42"/>
      <c r="G192" s="42"/>
      <c r="H192" s="42"/>
      <c r="I192" s="42"/>
      <c r="J192" s="42"/>
      <c r="K192" s="42"/>
      <c r="L192" s="42"/>
      <c r="M192" s="42"/>
      <c r="N192" s="42"/>
    </row>
    <row r="193" spans="1:14" ht="12.75" customHeight="1" x14ac:dyDescent="0.2">
      <c r="A193" s="42"/>
      <c r="B193" s="95"/>
      <c r="C193" s="84"/>
      <c r="D193" s="85"/>
      <c r="E193" s="42"/>
      <c r="F193" s="42"/>
      <c r="G193" s="42"/>
      <c r="H193" s="42"/>
      <c r="I193" s="42"/>
      <c r="J193" s="42"/>
      <c r="K193" s="42"/>
      <c r="L193" s="42"/>
      <c r="M193" s="42"/>
      <c r="N193" s="42"/>
    </row>
    <row r="194" spans="1:14" ht="12.75" customHeight="1" x14ac:dyDescent="0.2">
      <c r="A194" s="42"/>
      <c r="B194" s="95"/>
      <c r="C194" s="84"/>
      <c r="D194" s="85"/>
      <c r="E194" s="42"/>
      <c r="F194" s="42"/>
      <c r="G194" s="42"/>
      <c r="H194" s="42"/>
      <c r="I194" s="42"/>
      <c r="J194" s="42"/>
      <c r="K194" s="42"/>
      <c r="L194" s="42"/>
      <c r="M194" s="42"/>
      <c r="N194" s="42"/>
    </row>
    <row r="195" spans="1:14" ht="12.75" customHeight="1" x14ac:dyDescent="0.2">
      <c r="A195" s="42"/>
      <c r="B195" s="95"/>
      <c r="C195" s="84"/>
      <c r="D195" s="85"/>
      <c r="E195" s="42"/>
      <c r="F195" s="42"/>
      <c r="G195" s="42"/>
      <c r="H195" s="42"/>
      <c r="I195" s="42"/>
      <c r="J195" s="42"/>
      <c r="K195" s="42"/>
      <c r="L195" s="42"/>
      <c r="M195" s="42"/>
      <c r="N195" s="42"/>
    </row>
    <row r="196" spans="1:14" ht="12.75" customHeight="1" x14ac:dyDescent="0.2">
      <c r="A196" s="42"/>
      <c r="B196" s="95"/>
      <c r="C196" s="84"/>
      <c r="D196" s="85"/>
      <c r="E196" s="42"/>
      <c r="F196" s="42"/>
      <c r="G196" s="42"/>
      <c r="H196" s="42"/>
      <c r="I196" s="42"/>
      <c r="J196" s="42"/>
      <c r="K196" s="42"/>
      <c r="L196" s="42"/>
      <c r="M196" s="42"/>
      <c r="N196" s="42"/>
    </row>
    <row r="197" spans="1:14" ht="12.75" customHeight="1" x14ac:dyDescent="0.2">
      <c r="A197" s="42"/>
      <c r="B197" s="95"/>
      <c r="C197" s="84"/>
      <c r="D197" s="85"/>
      <c r="E197" s="42"/>
      <c r="F197" s="42"/>
      <c r="G197" s="42"/>
      <c r="H197" s="42"/>
      <c r="I197" s="42"/>
      <c r="J197" s="42"/>
      <c r="K197" s="42"/>
      <c r="L197" s="42"/>
      <c r="M197" s="42"/>
      <c r="N197" s="42"/>
    </row>
    <row r="198" spans="1:14" ht="12.75" customHeight="1" x14ac:dyDescent="0.2">
      <c r="A198" s="42"/>
      <c r="B198" s="95"/>
      <c r="C198" s="84"/>
      <c r="D198" s="85"/>
      <c r="E198" s="42"/>
      <c r="F198" s="42"/>
      <c r="G198" s="42"/>
      <c r="H198" s="42"/>
      <c r="I198" s="42"/>
      <c r="J198" s="42"/>
      <c r="K198" s="42"/>
      <c r="L198" s="42"/>
      <c r="M198" s="42"/>
      <c r="N198" s="42"/>
    </row>
    <row r="199" spans="1:14" ht="12.75" customHeight="1" x14ac:dyDescent="0.2">
      <c r="A199" s="42"/>
      <c r="B199" s="95"/>
      <c r="C199" s="84"/>
      <c r="D199" s="85"/>
      <c r="E199" s="42"/>
      <c r="F199" s="42"/>
      <c r="G199" s="42"/>
      <c r="H199" s="42"/>
      <c r="I199" s="42"/>
      <c r="J199" s="42"/>
      <c r="K199" s="42"/>
      <c r="L199" s="42"/>
      <c r="M199" s="42"/>
      <c r="N199" s="42"/>
    </row>
    <row r="200" spans="1:14" ht="12.75" customHeight="1" x14ac:dyDescent="0.2">
      <c r="A200" s="42"/>
      <c r="B200" s="95"/>
      <c r="C200" s="84"/>
      <c r="D200" s="85"/>
      <c r="E200" s="42"/>
      <c r="F200" s="42"/>
      <c r="G200" s="42"/>
      <c r="H200" s="42"/>
      <c r="I200" s="42"/>
      <c r="J200" s="42"/>
      <c r="K200" s="42"/>
      <c r="L200" s="42"/>
      <c r="M200" s="42"/>
      <c r="N200" s="42"/>
    </row>
    <row r="201" spans="1:14" ht="12.75" customHeight="1" x14ac:dyDescent="0.2">
      <c r="A201" s="42"/>
      <c r="B201" s="95"/>
      <c r="C201" s="84"/>
      <c r="D201" s="85"/>
      <c r="E201" s="42"/>
      <c r="F201" s="42"/>
      <c r="G201" s="42"/>
      <c r="H201" s="42"/>
      <c r="I201" s="42"/>
      <c r="J201" s="42"/>
      <c r="K201" s="42"/>
      <c r="L201" s="42"/>
      <c r="M201" s="42"/>
      <c r="N201" s="42"/>
    </row>
    <row r="202" spans="1:14" ht="12.75" customHeight="1" x14ac:dyDescent="0.2">
      <c r="A202" s="42"/>
      <c r="B202" s="95"/>
      <c r="C202" s="84"/>
      <c r="D202" s="85"/>
      <c r="E202" s="42"/>
      <c r="F202" s="42"/>
      <c r="G202" s="42"/>
      <c r="H202" s="42"/>
      <c r="I202" s="42"/>
      <c r="J202" s="42"/>
      <c r="K202" s="42"/>
      <c r="L202" s="42"/>
      <c r="M202" s="42"/>
      <c r="N202" s="42"/>
    </row>
    <row r="203" spans="1:14" ht="12.75" customHeight="1" x14ac:dyDescent="0.2">
      <c r="A203" s="42"/>
      <c r="B203" s="95"/>
      <c r="C203" s="84"/>
      <c r="D203" s="85"/>
      <c r="E203" s="42"/>
      <c r="F203" s="42"/>
      <c r="G203" s="42"/>
      <c r="H203" s="42"/>
      <c r="I203" s="42"/>
      <c r="J203" s="42"/>
      <c r="K203" s="42"/>
      <c r="L203" s="42"/>
      <c r="M203" s="42"/>
      <c r="N203" s="42"/>
    </row>
    <row r="204" spans="1:14" ht="12.75" customHeight="1" x14ac:dyDescent="0.2">
      <c r="A204" s="42"/>
      <c r="B204" s="95"/>
      <c r="C204" s="84"/>
      <c r="D204" s="85"/>
      <c r="E204" s="42"/>
      <c r="F204" s="42"/>
      <c r="G204" s="42"/>
      <c r="H204" s="42"/>
      <c r="I204" s="42"/>
      <c r="J204" s="42"/>
      <c r="K204" s="42"/>
      <c r="L204" s="42"/>
      <c r="M204" s="42"/>
      <c r="N204" s="42"/>
    </row>
    <row r="205" spans="1:14" ht="12.75" customHeight="1" x14ac:dyDescent="0.2">
      <c r="A205" s="42"/>
      <c r="B205" s="95"/>
      <c r="C205" s="84"/>
      <c r="D205" s="85"/>
      <c r="E205" s="42"/>
      <c r="F205" s="42"/>
      <c r="G205" s="42"/>
      <c r="H205" s="42"/>
      <c r="I205" s="42"/>
      <c r="J205" s="42"/>
      <c r="K205" s="42"/>
      <c r="L205" s="42"/>
      <c r="M205" s="42"/>
      <c r="N205" s="42"/>
    </row>
    <row r="206" spans="1:14" ht="12.75" customHeight="1" x14ac:dyDescent="0.2">
      <c r="A206" s="42"/>
      <c r="B206" s="95"/>
      <c r="C206" s="84"/>
      <c r="D206" s="85"/>
      <c r="E206" s="42"/>
      <c r="F206" s="42"/>
      <c r="G206" s="42"/>
      <c r="H206" s="42"/>
      <c r="I206" s="42"/>
      <c r="J206" s="42"/>
      <c r="K206" s="42"/>
      <c r="L206" s="42"/>
      <c r="M206" s="42"/>
      <c r="N206" s="42"/>
    </row>
    <row r="207" spans="1:14" ht="12.75" customHeight="1" x14ac:dyDescent="0.2">
      <c r="A207" s="42"/>
      <c r="B207" s="95"/>
      <c r="C207" s="84"/>
      <c r="D207" s="85"/>
      <c r="E207" s="42"/>
      <c r="F207" s="42"/>
      <c r="G207" s="42"/>
      <c r="H207" s="42"/>
      <c r="I207" s="42"/>
      <c r="J207" s="42"/>
      <c r="K207" s="42"/>
      <c r="L207" s="42"/>
      <c r="M207" s="42"/>
      <c r="N207" s="42"/>
    </row>
    <row r="208" spans="1:14" ht="12.75" customHeight="1" x14ac:dyDescent="0.2">
      <c r="A208" s="42"/>
      <c r="B208" s="95"/>
      <c r="C208" s="84"/>
      <c r="D208" s="85"/>
      <c r="E208" s="42"/>
      <c r="F208" s="42"/>
      <c r="G208" s="42"/>
      <c r="H208" s="42"/>
      <c r="I208" s="42"/>
      <c r="J208" s="42"/>
      <c r="K208" s="42"/>
      <c r="L208" s="42"/>
      <c r="M208" s="42"/>
      <c r="N208" s="42"/>
    </row>
    <row r="209" spans="1:14" ht="12.75" customHeight="1" x14ac:dyDescent="0.2">
      <c r="A209" s="42"/>
      <c r="B209" s="95"/>
      <c r="C209" s="84"/>
      <c r="D209" s="85"/>
      <c r="E209" s="42"/>
      <c r="F209" s="42"/>
      <c r="G209" s="42"/>
      <c r="H209" s="42"/>
      <c r="I209" s="42"/>
      <c r="J209" s="42"/>
      <c r="K209" s="42"/>
      <c r="L209" s="42"/>
      <c r="M209" s="42"/>
      <c r="N209" s="42"/>
    </row>
    <row r="210" spans="1:14" ht="12.75" customHeight="1" x14ac:dyDescent="0.2">
      <c r="A210" s="42"/>
      <c r="B210" s="95"/>
      <c r="C210" s="84"/>
      <c r="D210" s="85"/>
      <c r="E210" s="42"/>
      <c r="F210" s="42"/>
      <c r="G210" s="42"/>
      <c r="H210" s="42"/>
      <c r="I210" s="42"/>
      <c r="J210" s="42"/>
      <c r="K210" s="42"/>
      <c r="L210" s="42"/>
      <c r="M210" s="42"/>
      <c r="N210" s="42"/>
    </row>
    <row r="211" spans="1:14" ht="12.75" customHeight="1" x14ac:dyDescent="0.2">
      <c r="A211" s="42"/>
      <c r="B211" s="95"/>
      <c r="C211" s="84"/>
      <c r="D211" s="85"/>
      <c r="E211" s="42"/>
      <c r="F211" s="42"/>
      <c r="G211" s="42"/>
      <c r="H211" s="42"/>
      <c r="I211" s="42"/>
      <c r="J211" s="42"/>
      <c r="K211" s="42"/>
      <c r="L211" s="42"/>
      <c r="M211" s="42"/>
      <c r="N211" s="42"/>
    </row>
    <row r="212" spans="1:14" ht="12.75" customHeight="1" x14ac:dyDescent="0.2">
      <c r="A212" s="42"/>
      <c r="B212" s="95"/>
      <c r="C212" s="84"/>
      <c r="D212" s="85"/>
      <c r="E212" s="42"/>
      <c r="F212" s="42"/>
      <c r="G212" s="42"/>
      <c r="H212" s="42"/>
      <c r="I212" s="42"/>
      <c r="J212" s="42"/>
      <c r="K212" s="42"/>
      <c r="L212" s="42"/>
      <c r="M212" s="42"/>
      <c r="N212" s="42"/>
    </row>
    <row r="213" spans="1:14" ht="12.75" customHeight="1" x14ac:dyDescent="0.2">
      <c r="A213" s="42"/>
      <c r="B213" s="95"/>
      <c r="C213" s="84"/>
      <c r="D213" s="85"/>
      <c r="E213" s="42"/>
      <c r="F213" s="42"/>
      <c r="G213" s="42"/>
      <c r="H213" s="42"/>
      <c r="I213" s="42"/>
      <c r="J213" s="42"/>
      <c r="K213" s="42"/>
      <c r="L213" s="42"/>
      <c r="M213" s="42"/>
      <c r="N213" s="42"/>
    </row>
    <row r="214" spans="1:14" ht="12.75" customHeight="1" x14ac:dyDescent="0.2">
      <c r="A214" s="42"/>
      <c r="B214" s="95"/>
      <c r="C214" s="84"/>
      <c r="D214" s="85"/>
      <c r="E214" s="42"/>
      <c r="F214" s="42"/>
      <c r="G214" s="42"/>
      <c r="H214" s="42"/>
      <c r="I214" s="42"/>
      <c r="J214" s="42"/>
      <c r="K214" s="42"/>
      <c r="L214" s="42"/>
      <c r="M214" s="42"/>
      <c r="N214" s="42"/>
    </row>
    <row r="215" spans="1:14" ht="12.75" customHeight="1" x14ac:dyDescent="0.2">
      <c r="E215" s="14"/>
      <c r="F215" s="14"/>
      <c r="G215" s="14"/>
    </row>
    <row r="216" spans="1:14" ht="12.75" customHeight="1" x14ac:dyDescent="0.2">
      <c r="E216" s="14"/>
      <c r="F216" s="14"/>
      <c r="G216" s="14"/>
    </row>
    <row r="217" spans="1:14" ht="12.75" customHeight="1" x14ac:dyDescent="0.2">
      <c r="E217" s="14"/>
      <c r="F217" s="14"/>
      <c r="G217" s="14"/>
    </row>
    <row r="218" spans="1:14" ht="12.75" customHeight="1" x14ac:dyDescent="0.2">
      <c r="E218" s="14"/>
      <c r="F218" s="14"/>
      <c r="G218" s="14"/>
    </row>
    <row r="219" spans="1:14" ht="12.75" customHeight="1" x14ac:dyDescent="0.2">
      <c r="E219" s="14"/>
      <c r="F219" s="14"/>
      <c r="G219" s="14"/>
    </row>
    <row r="220" spans="1:14" ht="12.75" customHeight="1" x14ac:dyDescent="0.2">
      <c r="E220" s="14"/>
      <c r="F220" s="14"/>
      <c r="G220" s="14"/>
    </row>
    <row r="221" spans="1:14" ht="12.75" customHeight="1" x14ac:dyDescent="0.2">
      <c r="E221" s="14"/>
      <c r="F221" s="14"/>
      <c r="G221" s="14"/>
    </row>
    <row r="222" spans="1:14" ht="12.75" customHeight="1" x14ac:dyDescent="0.2">
      <c r="E222" s="14"/>
      <c r="F222" s="14"/>
      <c r="G222" s="14"/>
    </row>
    <row r="223" spans="1:14" ht="12.75" customHeight="1" x14ac:dyDescent="0.2">
      <c r="E223" s="14"/>
      <c r="F223" s="14"/>
      <c r="G223" s="14"/>
    </row>
    <row r="224" spans="1:14" ht="12.75" customHeight="1" x14ac:dyDescent="0.2">
      <c r="E224" s="14"/>
      <c r="F224" s="14"/>
      <c r="G224" s="14"/>
    </row>
    <row r="225" spans="5:7" ht="12.75" customHeight="1" x14ac:dyDescent="0.2">
      <c r="E225" s="14"/>
      <c r="F225" s="14"/>
      <c r="G225" s="14"/>
    </row>
    <row r="226" spans="5:7" ht="12.75" customHeight="1" x14ac:dyDescent="0.2">
      <c r="E226" s="14"/>
      <c r="F226" s="14"/>
      <c r="G226" s="14"/>
    </row>
    <row r="227" spans="5:7" ht="12.75" customHeight="1" x14ac:dyDescent="0.2">
      <c r="E227" s="14"/>
      <c r="F227" s="14"/>
      <c r="G227" s="14"/>
    </row>
    <row r="228" spans="5:7" ht="12.75" customHeight="1" x14ac:dyDescent="0.2">
      <c r="E228" s="14"/>
      <c r="F228" s="14"/>
      <c r="G228" s="14"/>
    </row>
    <row r="229" spans="5:7" ht="12.75" customHeight="1" x14ac:dyDescent="0.2">
      <c r="E229" s="14"/>
      <c r="F229" s="14"/>
      <c r="G229" s="14"/>
    </row>
    <row r="230" spans="5:7" ht="12.75" customHeight="1" x14ac:dyDescent="0.2">
      <c r="E230" s="14"/>
      <c r="F230" s="14"/>
      <c r="G230" s="14"/>
    </row>
    <row r="231" spans="5:7" ht="12.75" customHeight="1" x14ac:dyDescent="0.2">
      <c r="E231" s="14"/>
      <c r="F231" s="14"/>
      <c r="G231" s="14"/>
    </row>
    <row r="232" spans="5:7" ht="12.75" customHeight="1" x14ac:dyDescent="0.2">
      <c r="E232" s="14"/>
      <c r="F232" s="14"/>
      <c r="G232" s="14"/>
    </row>
    <row r="233" spans="5:7" ht="12.75" customHeight="1" x14ac:dyDescent="0.2">
      <c r="E233" s="14"/>
      <c r="F233" s="14"/>
      <c r="G233" s="14"/>
    </row>
    <row r="234" spans="5:7" ht="12.75" customHeight="1" x14ac:dyDescent="0.2">
      <c r="E234" s="14"/>
      <c r="F234" s="14"/>
      <c r="G234" s="14"/>
    </row>
    <row r="235" spans="5:7" ht="12.75" customHeight="1" x14ac:dyDescent="0.2">
      <c r="E235" s="14"/>
      <c r="F235" s="14"/>
      <c r="G235" s="14"/>
    </row>
    <row r="236" spans="5:7" ht="12.75" customHeight="1" x14ac:dyDescent="0.2">
      <c r="E236" s="14"/>
      <c r="F236" s="14"/>
      <c r="G236" s="14"/>
    </row>
    <row r="237" spans="5:7" ht="12.75" customHeight="1" x14ac:dyDescent="0.2">
      <c r="E237" s="14"/>
      <c r="F237" s="14"/>
      <c r="G237" s="14"/>
    </row>
    <row r="238" spans="5:7" ht="12.75" customHeight="1" x14ac:dyDescent="0.2">
      <c r="E238" s="14"/>
      <c r="F238" s="14"/>
      <c r="G238" s="14"/>
    </row>
    <row r="239" spans="5:7" ht="12.75" customHeight="1" x14ac:dyDescent="0.2">
      <c r="E239" s="14"/>
      <c r="F239" s="14"/>
      <c r="G239" s="14"/>
    </row>
    <row r="240" spans="5:7" ht="12.75" customHeight="1" x14ac:dyDescent="0.2">
      <c r="E240" s="14"/>
      <c r="F240" s="14"/>
      <c r="G240" s="14"/>
    </row>
    <row r="241" spans="5:7" ht="12.75" customHeight="1" x14ac:dyDescent="0.2">
      <c r="E241" s="14"/>
      <c r="F241" s="14"/>
      <c r="G241" s="14"/>
    </row>
    <row r="242" spans="5:7" ht="12.75" customHeight="1" x14ac:dyDescent="0.2">
      <c r="E242" s="14"/>
      <c r="F242" s="14"/>
      <c r="G242" s="14"/>
    </row>
    <row r="243" spans="5:7" ht="12.75" customHeight="1" x14ac:dyDescent="0.2">
      <c r="E243" s="14"/>
      <c r="F243" s="14"/>
      <c r="G243" s="14"/>
    </row>
    <row r="244" spans="5:7" ht="12.75" customHeight="1" x14ac:dyDescent="0.2">
      <c r="E244" s="14"/>
      <c r="F244" s="14"/>
      <c r="G244" s="14"/>
    </row>
    <row r="245" spans="5:7" ht="12.75" customHeight="1" x14ac:dyDescent="0.2">
      <c r="E245" s="14"/>
      <c r="F245" s="14"/>
      <c r="G245" s="14"/>
    </row>
    <row r="246" spans="5:7" ht="12.75" customHeight="1" x14ac:dyDescent="0.2">
      <c r="E246" s="14"/>
      <c r="F246" s="14"/>
      <c r="G246" s="14"/>
    </row>
    <row r="247" spans="5:7" ht="12.75" customHeight="1" x14ac:dyDescent="0.2">
      <c r="E247" s="14"/>
      <c r="F247" s="14"/>
      <c r="G247" s="14"/>
    </row>
    <row r="248" spans="5:7" ht="12.75" customHeight="1" x14ac:dyDescent="0.2">
      <c r="E248" s="14"/>
      <c r="F248" s="14"/>
      <c r="G248" s="14"/>
    </row>
    <row r="249" spans="5:7" ht="12.75" customHeight="1" x14ac:dyDescent="0.2">
      <c r="E249" s="14"/>
      <c r="F249" s="14"/>
      <c r="G249" s="14"/>
    </row>
    <row r="250" spans="5:7" ht="12.75" customHeight="1" x14ac:dyDescent="0.2">
      <c r="E250" s="14"/>
      <c r="F250" s="14"/>
      <c r="G250" s="14"/>
    </row>
    <row r="251" spans="5:7" ht="12.75" customHeight="1" x14ac:dyDescent="0.2">
      <c r="E251" s="14"/>
      <c r="F251" s="14"/>
      <c r="G251" s="14"/>
    </row>
    <row r="252" spans="5:7" ht="12.75" customHeight="1" x14ac:dyDescent="0.2">
      <c r="E252" s="14"/>
      <c r="F252" s="14"/>
      <c r="G252" s="14"/>
    </row>
    <row r="253" spans="5:7" ht="12.75" customHeight="1" x14ac:dyDescent="0.2">
      <c r="E253" s="14"/>
      <c r="F253" s="14"/>
      <c r="G253" s="14"/>
    </row>
    <row r="254" spans="5:7" ht="12.75" customHeight="1" x14ac:dyDescent="0.2">
      <c r="E254" s="14"/>
      <c r="F254" s="14"/>
      <c r="G254" s="14"/>
    </row>
    <row r="255" spans="5:7" ht="12.75" customHeight="1" x14ac:dyDescent="0.2">
      <c r="E255" s="14"/>
      <c r="F255" s="14"/>
      <c r="G255" s="14"/>
    </row>
    <row r="256" spans="5:7" ht="12.75" customHeight="1" x14ac:dyDescent="0.2">
      <c r="E256" s="14"/>
      <c r="F256" s="14"/>
      <c r="G256" s="14"/>
    </row>
    <row r="257" spans="5:7" ht="12.75" customHeight="1" x14ac:dyDescent="0.2">
      <c r="E257" s="14"/>
      <c r="F257" s="14"/>
      <c r="G257" s="14"/>
    </row>
    <row r="258" spans="5:7" ht="12.75" customHeight="1" x14ac:dyDescent="0.2">
      <c r="E258" s="14"/>
      <c r="F258" s="14"/>
      <c r="G258" s="14"/>
    </row>
    <row r="259" spans="5:7" ht="12.75" customHeight="1" x14ac:dyDescent="0.2">
      <c r="E259" s="14"/>
      <c r="F259" s="14"/>
      <c r="G259" s="14"/>
    </row>
    <row r="260" spans="5:7" ht="12.75" customHeight="1" x14ac:dyDescent="0.2">
      <c r="E260" s="14"/>
      <c r="F260" s="14"/>
      <c r="G260" s="14"/>
    </row>
    <row r="261" spans="5:7" ht="12.75" customHeight="1" x14ac:dyDescent="0.2">
      <c r="E261" s="14"/>
      <c r="F261" s="14"/>
      <c r="G261" s="14"/>
    </row>
    <row r="262" spans="5:7" ht="12.75" customHeight="1" x14ac:dyDescent="0.2">
      <c r="E262" s="14"/>
      <c r="F262" s="14"/>
      <c r="G262" s="14"/>
    </row>
    <row r="263" spans="5:7" ht="12.75" customHeight="1" x14ac:dyDescent="0.2">
      <c r="E263" s="14"/>
      <c r="F263" s="14"/>
      <c r="G263" s="14"/>
    </row>
    <row r="264" spans="5:7" ht="12.75" customHeight="1" x14ac:dyDescent="0.2">
      <c r="E264" s="14"/>
      <c r="F264" s="14"/>
      <c r="G264" s="14"/>
    </row>
    <row r="265" spans="5:7" ht="12.75" customHeight="1" x14ac:dyDescent="0.2">
      <c r="E265" s="14"/>
      <c r="F265" s="14"/>
      <c r="G265" s="14"/>
    </row>
    <row r="266" spans="5:7" ht="12.75" customHeight="1" x14ac:dyDescent="0.2">
      <c r="E266" s="14"/>
      <c r="F266" s="14"/>
      <c r="G266" s="14"/>
    </row>
    <row r="267" spans="5:7" ht="12.75" customHeight="1" x14ac:dyDescent="0.2">
      <c r="E267" s="14"/>
      <c r="F267" s="14"/>
      <c r="G267" s="14"/>
    </row>
    <row r="268" spans="5:7" ht="12.75" customHeight="1" x14ac:dyDescent="0.2">
      <c r="E268" s="14"/>
      <c r="F268" s="14"/>
      <c r="G268" s="14"/>
    </row>
    <row r="269" spans="5:7" ht="12.75" customHeight="1" x14ac:dyDescent="0.2">
      <c r="E269" s="14"/>
      <c r="F269" s="14"/>
      <c r="G269" s="14"/>
    </row>
    <row r="270" spans="5:7" ht="12.75" customHeight="1" x14ac:dyDescent="0.2">
      <c r="E270" s="14"/>
      <c r="F270" s="14"/>
      <c r="G270" s="14"/>
    </row>
    <row r="271" spans="5:7" ht="12.75" customHeight="1" x14ac:dyDescent="0.2">
      <c r="E271" s="14"/>
      <c r="F271" s="14"/>
      <c r="G271" s="14"/>
    </row>
    <row r="272" spans="5:7" ht="12.75" customHeight="1" x14ac:dyDescent="0.2">
      <c r="E272" s="14"/>
      <c r="F272" s="14"/>
      <c r="G272" s="14"/>
    </row>
    <row r="273" spans="5:7" ht="12.75" customHeight="1" x14ac:dyDescent="0.2">
      <c r="E273" s="14"/>
      <c r="F273" s="14"/>
      <c r="G273" s="14"/>
    </row>
    <row r="274" spans="5:7" ht="12.75" customHeight="1" x14ac:dyDescent="0.2">
      <c r="E274" s="14"/>
      <c r="F274" s="14"/>
      <c r="G274" s="14"/>
    </row>
    <row r="275" spans="5:7" ht="12.75" customHeight="1" x14ac:dyDescent="0.2">
      <c r="E275" s="14"/>
      <c r="F275" s="14"/>
      <c r="G275" s="14"/>
    </row>
    <row r="276" spans="5:7" ht="12.75" customHeight="1" x14ac:dyDescent="0.2">
      <c r="E276" s="14"/>
      <c r="F276" s="14"/>
      <c r="G276" s="14"/>
    </row>
    <row r="277" spans="5:7" ht="12.75" customHeight="1" x14ac:dyDescent="0.2">
      <c r="E277" s="14"/>
      <c r="F277" s="14"/>
      <c r="G277" s="14"/>
    </row>
    <row r="278" spans="5:7" ht="12.75" customHeight="1" x14ac:dyDescent="0.2">
      <c r="E278" s="14"/>
      <c r="F278" s="14"/>
      <c r="G278" s="14"/>
    </row>
    <row r="279" spans="5:7" ht="12.75" customHeight="1" x14ac:dyDescent="0.2">
      <c r="E279" s="14"/>
      <c r="F279" s="14"/>
      <c r="G279" s="14"/>
    </row>
    <row r="280" spans="5:7" ht="12.75" customHeight="1" x14ac:dyDescent="0.2">
      <c r="E280" s="14"/>
      <c r="F280" s="14"/>
      <c r="G280" s="14"/>
    </row>
    <row r="281" spans="5:7" ht="12.75" customHeight="1" x14ac:dyDescent="0.2">
      <c r="E281" s="14"/>
      <c r="F281" s="14"/>
      <c r="G281" s="14"/>
    </row>
    <row r="282" spans="5:7" ht="12.75" customHeight="1" x14ac:dyDescent="0.2">
      <c r="E282" s="14"/>
      <c r="F282" s="14"/>
      <c r="G282" s="14"/>
    </row>
    <row r="283" spans="5:7" ht="12.75" customHeight="1" x14ac:dyDescent="0.2">
      <c r="E283" s="14"/>
      <c r="F283" s="14"/>
      <c r="G283" s="14"/>
    </row>
    <row r="284" spans="5:7" ht="12.75" customHeight="1" x14ac:dyDescent="0.2">
      <c r="E284" s="14"/>
      <c r="F284" s="14"/>
      <c r="G284" s="14"/>
    </row>
    <row r="285" spans="5:7" ht="12.75" customHeight="1" x14ac:dyDescent="0.2">
      <c r="E285" s="14"/>
      <c r="F285" s="14"/>
      <c r="G285" s="14"/>
    </row>
    <row r="286" spans="5:7" ht="12.75" customHeight="1" x14ac:dyDescent="0.2">
      <c r="E286" s="14"/>
      <c r="F286" s="14"/>
      <c r="G286" s="14"/>
    </row>
    <row r="287" spans="5:7" ht="12.75" customHeight="1" x14ac:dyDescent="0.2">
      <c r="E287" s="14"/>
      <c r="F287" s="14"/>
      <c r="G287" s="14"/>
    </row>
    <row r="288" spans="5:7" ht="12.75" customHeight="1" x14ac:dyDescent="0.2">
      <c r="E288" s="14"/>
      <c r="F288" s="14"/>
      <c r="G288" s="14"/>
    </row>
    <row r="289" spans="5:7" ht="12.75" customHeight="1" x14ac:dyDescent="0.2">
      <c r="E289" s="14"/>
      <c r="F289" s="14"/>
      <c r="G289" s="14"/>
    </row>
    <row r="290" spans="5:7" ht="12.75" customHeight="1" x14ac:dyDescent="0.2">
      <c r="E290" s="14"/>
      <c r="F290" s="14"/>
      <c r="G290" s="14"/>
    </row>
    <row r="291" spans="5:7" ht="12.75" customHeight="1" x14ac:dyDescent="0.2">
      <c r="E291" s="14"/>
      <c r="F291" s="14"/>
      <c r="G291" s="14"/>
    </row>
    <row r="292" spans="5:7" ht="12.75" customHeight="1" x14ac:dyDescent="0.2">
      <c r="E292" s="14"/>
      <c r="F292" s="14"/>
      <c r="G292" s="14"/>
    </row>
    <row r="293" spans="5:7" ht="12.75" customHeight="1" x14ac:dyDescent="0.2">
      <c r="E293" s="14"/>
      <c r="F293" s="14"/>
      <c r="G293" s="14"/>
    </row>
    <row r="294" spans="5:7" ht="12.75" customHeight="1" x14ac:dyDescent="0.2">
      <c r="E294" s="14"/>
      <c r="F294" s="14"/>
      <c r="G294" s="14"/>
    </row>
    <row r="295" spans="5:7" ht="12.75" customHeight="1" x14ac:dyDescent="0.2">
      <c r="E295" s="14"/>
      <c r="F295" s="14"/>
      <c r="G295" s="14"/>
    </row>
    <row r="296" spans="5:7" ht="12.75" customHeight="1" x14ac:dyDescent="0.2">
      <c r="E296" s="14"/>
      <c r="F296" s="14"/>
      <c r="G296" s="14"/>
    </row>
    <row r="297" spans="5:7" ht="12.75" customHeight="1" x14ac:dyDescent="0.2">
      <c r="E297" s="14"/>
      <c r="F297" s="14"/>
      <c r="G297" s="14"/>
    </row>
    <row r="298" spans="5:7" ht="12.75" customHeight="1" x14ac:dyDescent="0.2">
      <c r="E298" s="14"/>
      <c r="F298" s="14"/>
      <c r="G298" s="14"/>
    </row>
    <row r="299" spans="5:7" ht="12.75" customHeight="1" x14ac:dyDescent="0.2">
      <c r="E299" s="14"/>
      <c r="F299" s="14"/>
      <c r="G299" s="14"/>
    </row>
    <row r="300" spans="5:7" ht="12.75" customHeight="1" x14ac:dyDescent="0.2">
      <c r="E300" s="14"/>
      <c r="F300" s="14"/>
      <c r="G300" s="14"/>
    </row>
    <row r="301" spans="5:7" ht="12.75" customHeight="1" x14ac:dyDescent="0.2">
      <c r="E301" s="14"/>
      <c r="F301" s="14"/>
      <c r="G301" s="14"/>
    </row>
    <row r="302" spans="5:7" ht="12.75" customHeight="1" x14ac:dyDescent="0.2">
      <c r="E302" s="14"/>
      <c r="F302" s="14"/>
      <c r="G302" s="14"/>
    </row>
    <row r="303" spans="5:7" ht="12.75" customHeight="1" x14ac:dyDescent="0.2">
      <c r="E303" s="14"/>
      <c r="F303" s="14"/>
      <c r="G303" s="14"/>
    </row>
    <row r="304" spans="5:7" ht="12.75" customHeight="1" x14ac:dyDescent="0.2">
      <c r="E304" s="14"/>
      <c r="F304" s="14"/>
      <c r="G304" s="14"/>
    </row>
    <row r="305" spans="5:7" ht="12.75" customHeight="1" x14ac:dyDescent="0.2">
      <c r="E305" s="14"/>
      <c r="F305" s="14"/>
      <c r="G305" s="14"/>
    </row>
    <row r="306" spans="5:7" ht="12.75" customHeight="1" x14ac:dyDescent="0.2">
      <c r="E306" s="14"/>
      <c r="F306" s="14"/>
      <c r="G306" s="14"/>
    </row>
    <row r="307" spans="5:7" ht="12.75" customHeight="1" x14ac:dyDescent="0.2">
      <c r="E307" s="14"/>
      <c r="F307" s="14"/>
      <c r="G307" s="14"/>
    </row>
    <row r="308" spans="5:7" ht="12.75" customHeight="1" x14ac:dyDescent="0.2">
      <c r="E308" s="14"/>
      <c r="F308" s="14"/>
      <c r="G308" s="14"/>
    </row>
    <row r="309" spans="5:7" ht="12.75" customHeight="1" x14ac:dyDescent="0.2">
      <c r="E309" s="14"/>
      <c r="F309" s="14"/>
      <c r="G309" s="14"/>
    </row>
    <row r="310" spans="5:7" ht="12.75" customHeight="1" x14ac:dyDescent="0.2">
      <c r="E310" s="14"/>
      <c r="F310" s="14"/>
      <c r="G310" s="14"/>
    </row>
    <row r="311" spans="5:7" ht="12.75" customHeight="1" x14ac:dyDescent="0.2">
      <c r="E311" s="14"/>
      <c r="F311" s="14"/>
      <c r="G311" s="14"/>
    </row>
    <row r="312" spans="5:7" ht="12.75" customHeight="1" x14ac:dyDescent="0.2">
      <c r="E312" s="14"/>
      <c r="F312" s="14"/>
      <c r="G312" s="14"/>
    </row>
    <row r="313" spans="5:7" ht="12.75" customHeight="1" x14ac:dyDescent="0.2">
      <c r="E313" s="14"/>
      <c r="F313" s="14"/>
      <c r="G313" s="14"/>
    </row>
    <row r="314" spans="5:7" ht="12.75" customHeight="1" x14ac:dyDescent="0.2">
      <c r="E314" s="14"/>
      <c r="F314" s="14"/>
      <c r="G314" s="14"/>
    </row>
    <row r="315" spans="5:7" ht="12.75" customHeight="1" x14ac:dyDescent="0.2">
      <c r="E315" s="14"/>
      <c r="F315" s="14"/>
      <c r="G315" s="14"/>
    </row>
    <row r="316" spans="5:7" ht="12.75" customHeight="1" x14ac:dyDescent="0.2">
      <c r="E316" s="14"/>
      <c r="F316" s="14"/>
      <c r="G316" s="14"/>
    </row>
    <row r="317" spans="5:7" ht="12.75" customHeight="1" x14ac:dyDescent="0.2">
      <c r="E317" s="14"/>
      <c r="F317" s="14"/>
      <c r="G317" s="14"/>
    </row>
    <row r="318" spans="5:7" ht="12.75" customHeight="1" x14ac:dyDescent="0.2">
      <c r="E318" s="14"/>
      <c r="F318" s="14"/>
      <c r="G318" s="14"/>
    </row>
    <row r="319" spans="5:7" ht="12.75" customHeight="1" x14ac:dyDescent="0.2">
      <c r="E319" s="14"/>
      <c r="F319" s="14"/>
      <c r="G319" s="14"/>
    </row>
    <row r="320" spans="5:7" ht="12.75" customHeight="1" x14ac:dyDescent="0.2">
      <c r="E320" s="14"/>
      <c r="F320" s="14"/>
      <c r="G320" s="14"/>
    </row>
    <row r="321" spans="5:7" ht="12.75" customHeight="1" x14ac:dyDescent="0.2">
      <c r="E321" s="14"/>
      <c r="F321" s="14"/>
      <c r="G321" s="14"/>
    </row>
    <row r="322" spans="5:7" ht="12.75" customHeight="1" x14ac:dyDescent="0.2">
      <c r="E322" s="14"/>
      <c r="F322" s="14"/>
      <c r="G322" s="14"/>
    </row>
    <row r="323" spans="5:7" ht="12.75" customHeight="1" x14ac:dyDescent="0.2">
      <c r="E323" s="14"/>
      <c r="F323" s="14"/>
      <c r="G323" s="14"/>
    </row>
    <row r="324" spans="5:7" ht="12.75" customHeight="1" x14ac:dyDescent="0.2">
      <c r="E324" s="14"/>
      <c r="F324" s="14"/>
      <c r="G324" s="14"/>
    </row>
    <row r="325" spans="5:7" ht="12.75" customHeight="1" x14ac:dyDescent="0.2">
      <c r="E325" s="14"/>
      <c r="F325" s="14"/>
      <c r="G325" s="14"/>
    </row>
    <row r="326" spans="5:7" ht="12.75" customHeight="1" x14ac:dyDescent="0.2">
      <c r="E326" s="14"/>
      <c r="F326" s="14"/>
      <c r="G326" s="14"/>
    </row>
    <row r="327" spans="5:7" ht="12.75" customHeight="1" x14ac:dyDescent="0.2">
      <c r="E327" s="14"/>
      <c r="F327" s="14"/>
      <c r="G327" s="14"/>
    </row>
    <row r="328" spans="5:7" ht="12.75" customHeight="1" x14ac:dyDescent="0.2">
      <c r="E328" s="14"/>
      <c r="F328" s="14"/>
      <c r="G328" s="14"/>
    </row>
    <row r="329" spans="5:7" ht="12.75" customHeight="1" x14ac:dyDescent="0.2">
      <c r="E329" s="14"/>
      <c r="F329" s="14"/>
      <c r="G329" s="14"/>
    </row>
    <row r="330" spans="5:7" ht="12.75" customHeight="1" x14ac:dyDescent="0.2">
      <c r="E330" s="14"/>
      <c r="F330" s="14"/>
      <c r="G330" s="14"/>
    </row>
    <row r="331" spans="5:7" ht="12.75" customHeight="1" x14ac:dyDescent="0.2">
      <c r="E331" s="14"/>
      <c r="F331" s="14"/>
      <c r="G331" s="14"/>
    </row>
    <row r="332" spans="5:7" ht="12.75" customHeight="1" x14ac:dyDescent="0.2">
      <c r="E332" s="14"/>
      <c r="F332" s="14"/>
      <c r="G332" s="14"/>
    </row>
    <row r="333" spans="5:7" ht="12.75" customHeight="1" x14ac:dyDescent="0.2">
      <c r="E333" s="14"/>
      <c r="F333" s="14"/>
      <c r="G333" s="14"/>
    </row>
    <row r="334" spans="5:7" ht="12.75" customHeight="1" x14ac:dyDescent="0.2">
      <c r="E334" s="14"/>
      <c r="F334" s="14"/>
      <c r="G334" s="14"/>
    </row>
    <row r="335" spans="5:7" ht="12.75" customHeight="1" x14ac:dyDescent="0.2">
      <c r="E335" s="14"/>
      <c r="F335" s="14"/>
      <c r="G335" s="14"/>
    </row>
    <row r="336" spans="5:7" ht="12.75" customHeight="1" x14ac:dyDescent="0.2">
      <c r="E336" s="14"/>
      <c r="F336" s="14"/>
      <c r="G336" s="14"/>
    </row>
    <row r="337" spans="5:7" ht="12.75" customHeight="1" x14ac:dyDescent="0.2">
      <c r="E337" s="14"/>
      <c r="F337" s="14"/>
      <c r="G337" s="14"/>
    </row>
    <row r="338" spans="5:7" ht="12.75" customHeight="1" x14ac:dyDescent="0.2">
      <c r="E338" s="14"/>
      <c r="F338" s="14"/>
      <c r="G338" s="14"/>
    </row>
    <row r="339" spans="5:7" ht="12.75" customHeight="1" x14ac:dyDescent="0.2">
      <c r="E339" s="14"/>
      <c r="F339" s="14"/>
      <c r="G339" s="14"/>
    </row>
    <row r="340" spans="5:7" ht="12.75" customHeight="1" x14ac:dyDescent="0.2">
      <c r="E340" s="14"/>
      <c r="F340" s="14"/>
      <c r="G340" s="14"/>
    </row>
    <row r="341" spans="5:7" ht="12.75" customHeight="1" x14ac:dyDescent="0.2">
      <c r="E341" s="14"/>
      <c r="F341" s="14"/>
      <c r="G341" s="14"/>
    </row>
    <row r="342" spans="5:7" ht="12.75" customHeight="1" x14ac:dyDescent="0.2">
      <c r="E342" s="14"/>
      <c r="F342" s="14"/>
      <c r="G342" s="14"/>
    </row>
    <row r="343" spans="5:7" ht="12.75" customHeight="1" x14ac:dyDescent="0.2">
      <c r="E343" s="14"/>
      <c r="F343" s="14"/>
      <c r="G343" s="14"/>
    </row>
    <row r="344" spans="5:7" ht="12.75" customHeight="1" x14ac:dyDescent="0.2">
      <c r="E344" s="14"/>
      <c r="F344" s="14"/>
      <c r="G344" s="14"/>
    </row>
    <row r="345" spans="5:7" ht="12.75" customHeight="1" x14ac:dyDescent="0.2">
      <c r="E345" s="14"/>
      <c r="F345" s="14"/>
      <c r="G345" s="14"/>
    </row>
    <row r="346" spans="5:7" ht="12.75" customHeight="1" x14ac:dyDescent="0.2">
      <c r="E346" s="14"/>
      <c r="F346" s="14"/>
      <c r="G346" s="14"/>
    </row>
    <row r="347" spans="5:7" ht="12.75" customHeight="1" x14ac:dyDescent="0.2">
      <c r="E347" s="14"/>
      <c r="F347" s="14"/>
      <c r="G347" s="14"/>
    </row>
    <row r="348" spans="5:7" ht="12.75" customHeight="1" x14ac:dyDescent="0.2">
      <c r="E348" s="14"/>
      <c r="F348" s="14"/>
      <c r="G348" s="14"/>
    </row>
    <row r="349" spans="5:7" ht="12.75" customHeight="1" x14ac:dyDescent="0.2">
      <c r="E349" s="14"/>
      <c r="F349" s="14"/>
      <c r="G349" s="14"/>
    </row>
    <row r="350" spans="5:7" ht="12.75" customHeight="1" x14ac:dyDescent="0.2">
      <c r="E350" s="14"/>
      <c r="F350" s="14"/>
      <c r="G350" s="14"/>
    </row>
    <row r="351" spans="5:7" ht="12.75" customHeight="1" x14ac:dyDescent="0.2">
      <c r="E351" s="14"/>
      <c r="F351" s="14"/>
      <c r="G351" s="14"/>
    </row>
    <row r="352" spans="5:7" ht="12.75" customHeight="1" x14ac:dyDescent="0.2">
      <c r="E352" s="14"/>
      <c r="F352" s="14"/>
      <c r="G352" s="14"/>
    </row>
    <row r="353" spans="5:7" ht="12.75" customHeight="1" x14ac:dyDescent="0.2">
      <c r="E353" s="14"/>
      <c r="F353" s="14"/>
      <c r="G353" s="14"/>
    </row>
    <row r="354" spans="5:7" ht="12.75" customHeight="1" x14ac:dyDescent="0.2">
      <c r="E354" s="14"/>
      <c r="F354" s="14"/>
      <c r="G354" s="14"/>
    </row>
    <row r="355" spans="5:7" ht="12.75" customHeight="1" x14ac:dyDescent="0.2">
      <c r="E355" s="14"/>
      <c r="F355" s="14"/>
      <c r="G355" s="14"/>
    </row>
    <row r="356" spans="5:7" ht="12.75" customHeight="1" x14ac:dyDescent="0.2">
      <c r="E356" s="14"/>
      <c r="F356" s="14"/>
      <c r="G356" s="14"/>
    </row>
    <row r="357" spans="5:7" ht="12.75" customHeight="1" x14ac:dyDescent="0.2">
      <c r="E357" s="14"/>
      <c r="F357" s="14"/>
      <c r="G357" s="14"/>
    </row>
    <row r="358" spans="5:7" ht="12.75" customHeight="1" x14ac:dyDescent="0.2">
      <c r="E358" s="14"/>
      <c r="F358" s="14"/>
      <c r="G358" s="14"/>
    </row>
    <row r="359" spans="5:7" ht="12.75" customHeight="1" x14ac:dyDescent="0.2">
      <c r="E359" s="14"/>
      <c r="F359" s="14"/>
      <c r="G359" s="14"/>
    </row>
    <row r="360" spans="5:7" ht="12.75" customHeight="1" x14ac:dyDescent="0.2">
      <c r="E360" s="14"/>
      <c r="F360" s="14"/>
      <c r="G360" s="14"/>
    </row>
    <row r="361" spans="5:7" ht="12.75" customHeight="1" x14ac:dyDescent="0.2">
      <c r="E361" s="14"/>
      <c r="F361" s="14"/>
      <c r="G361" s="14"/>
    </row>
    <row r="362" spans="5:7" ht="12.75" customHeight="1" x14ac:dyDescent="0.2">
      <c r="E362" s="14"/>
      <c r="F362" s="14"/>
      <c r="G362" s="14"/>
    </row>
    <row r="363" spans="5:7" ht="12.75" customHeight="1" x14ac:dyDescent="0.2">
      <c r="E363" s="14"/>
      <c r="F363" s="14"/>
      <c r="G363" s="14"/>
    </row>
    <row r="364" spans="5:7" ht="12.75" customHeight="1" x14ac:dyDescent="0.2">
      <c r="E364" s="14"/>
      <c r="F364" s="14"/>
      <c r="G364" s="14"/>
    </row>
    <row r="365" spans="5:7" ht="12.75" customHeight="1" x14ac:dyDescent="0.2">
      <c r="E365" s="14"/>
      <c r="F365" s="14"/>
      <c r="G365" s="14"/>
    </row>
    <row r="366" spans="5:7" ht="12.75" customHeight="1" x14ac:dyDescent="0.2">
      <c r="E366" s="14"/>
      <c r="F366" s="14"/>
      <c r="G366" s="14"/>
    </row>
    <row r="367" spans="5:7" ht="12.75" customHeight="1" x14ac:dyDescent="0.2">
      <c r="E367" s="14"/>
      <c r="F367" s="14"/>
      <c r="G367" s="14"/>
    </row>
    <row r="368" spans="5:7" ht="12.75" customHeight="1" x14ac:dyDescent="0.2">
      <c r="E368" s="14"/>
      <c r="F368" s="14"/>
      <c r="G368" s="14"/>
    </row>
    <row r="369" spans="5:7" ht="12.75" customHeight="1" x14ac:dyDescent="0.2">
      <c r="E369" s="14"/>
      <c r="F369" s="14"/>
      <c r="G369" s="14"/>
    </row>
    <row r="370" spans="5:7" ht="12.75" customHeight="1" x14ac:dyDescent="0.2">
      <c r="E370" s="14"/>
      <c r="F370" s="14"/>
      <c r="G370" s="14"/>
    </row>
    <row r="371" spans="5:7" ht="12.75" customHeight="1" x14ac:dyDescent="0.2">
      <c r="E371" s="14"/>
      <c r="F371" s="14"/>
      <c r="G371" s="14"/>
    </row>
    <row r="372" spans="5:7" ht="12.75" customHeight="1" x14ac:dyDescent="0.2">
      <c r="E372" s="14"/>
      <c r="F372" s="14"/>
      <c r="G372" s="14"/>
    </row>
    <row r="373" spans="5:7" ht="12.75" customHeight="1" x14ac:dyDescent="0.2">
      <c r="E373" s="14"/>
      <c r="F373" s="14"/>
      <c r="G373" s="14"/>
    </row>
    <row r="374" spans="5:7" ht="12.75" customHeight="1" x14ac:dyDescent="0.2">
      <c r="E374" s="14"/>
      <c r="F374" s="14"/>
      <c r="G374" s="14"/>
    </row>
    <row r="375" spans="5:7" ht="12.75" customHeight="1" x14ac:dyDescent="0.2">
      <c r="E375" s="14"/>
      <c r="F375" s="14"/>
      <c r="G375" s="14"/>
    </row>
    <row r="376" spans="5:7" ht="12.75" customHeight="1" x14ac:dyDescent="0.2">
      <c r="E376" s="14"/>
      <c r="F376" s="14"/>
      <c r="G376" s="14"/>
    </row>
    <row r="377" spans="5:7" ht="12.75" customHeight="1" x14ac:dyDescent="0.2">
      <c r="E377" s="14"/>
      <c r="F377" s="14"/>
      <c r="G377" s="14"/>
    </row>
    <row r="378" spans="5:7" ht="12.75" customHeight="1" x14ac:dyDescent="0.2">
      <c r="E378" s="14"/>
      <c r="F378" s="14"/>
      <c r="G378" s="14"/>
    </row>
    <row r="379" spans="5:7" ht="12.75" customHeight="1" x14ac:dyDescent="0.2">
      <c r="E379" s="14"/>
      <c r="F379" s="14"/>
      <c r="G379" s="14"/>
    </row>
    <row r="380" spans="5:7" ht="12.75" customHeight="1" x14ac:dyDescent="0.2">
      <c r="E380" s="14"/>
      <c r="F380" s="14"/>
      <c r="G380" s="14"/>
    </row>
    <row r="381" spans="5:7" ht="12.75" customHeight="1" x14ac:dyDescent="0.2">
      <c r="E381" s="14"/>
      <c r="F381" s="14"/>
      <c r="G381" s="14"/>
    </row>
    <row r="382" spans="5:7" ht="12.75" customHeight="1" x14ac:dyDescent="0.2">
      <c r="E382" s="14"/>
      <c r="F382" s="14"/>
      <c r="G382" s="14"/>
    </row>
    <row r="383" spans="5:7" ht="12.75" customHeight="1" x14ac:dyDescent="0.2">
      <c r="E383" s="14"/>
      <c r="F383" s="14"/>
      <c r="G383" s="14"/>
    </row>
    <row r="384" spans="5:7" ht="12.75" customHeight="1" x14ac:dyDescent="0.2">
      <c r="E384" s="14"/>
      <c r="F384" s="14"/>
      <c r="G384" s="14"/>
    </row>
    <row r="385" spans="5:7" ht="12.75" customHeight="1" x14ac:dyDescent="0.2">
      <c r="E385" s="14"/>
      <c r="F385" s="14"/>
      <c r="G385" s="14"/>
    </row>
    <row r="386" spans="5:7" ht="12.75" customHeight="1" x14ac:dyDescent="0.2">
      <c r="E386" s="14"/>
      <c r="F386" s="14"/>
      <c r="G386" s="14"/>
    </row>
    <row r="387" spans="5:7" ht="12.75" customHeight="1" x14ac:dyDescent="0.2">
      <c r="E387" s="14"/>
      <c r="F387" s="14"/>
      <c r="G387" s="14"/>
    </row>
    <row r="388" spans="5:7" ht="12.75" customHeight="1" x14ac:dyDescent="0.2">
      <c r="E388" s="14"/>
      <c r="F388" s="14"/>
      <c r="G388" s="14"/>
    </row>
    <row r="389" spans="5:7" ht="12.75" customHeight="1" x14ac:dyDescent="0.2">
      <c r="E389" s="14"/>
      <c r="F389" s="14"/>
      <c r="G389" s="14"/>
    </row>
    <row r="390" spans="5:7" ht="12.75" customHeight="1" x14ac:dyDescent="0.2">
      <c r="E390" s="14"/>
      <c r="F390" s="14"/>
      <c r="G390" s="14"/>
    </row>
    <row r="391" spans="5:7" ht="12.75" customHeight="1" x14ac:dyDescent="0.2">
      <c r="E391" s="14"/>
      <c r="F391" s="14"/>
      <c r="G391" s="14"/>
    </row>
    <row r="392" spans="5:7" ht="12.75" customHeight="1" x14ac:dyDescent="0.2">
      <c r="E392" s="14"/>
      <c r="F392" s="14"/>
      <c r="G392" s="14"/>
    </row>
    <row r="393" spans="5:7" ht="12.75" customHeight="1" x14ac:dyDescent="0.2">
      <c r="E393" s="14"/>
      <c r="F393" s="14"/>
      <c r="G393" s="14"/>
    </row>
    <row r="394" spans="5:7" ht="12.75" customHeight="1" x14ac:dyDescent="0.2">
      <c r="E394" s="14"/>
      <c r="F394" s="14"/>
      <c r="G394" s="14"/>
    </row>
    <row r="395" spans="5:7" ht="12.75" customHeight="1" x14ac:dyDescent="0.2">
      <c r="E395" s="14"/>
      <c r="F395" s="14"/>
      <c r="G395" s="14"/>
    </row>
    <row r="396" spans="5:7" ht="12.75" customHeight="1" x14ac:dyDescent="0.2">
      <c r="E396" s="14"/>
      <c r="F396" s="14"/>
      <c r="G396" s="14"/>
    </row>
    <row r="397" spans="5:7" ht="12.75" customHeight="1" x14ac:dyDescent="0.2">
      <c r="E397" s="14"/>
      <c r="F397" s="14"/>
      <c r="G397" s="14"/>
    </row>
    <row r="398" spans="5:7" ht="12.75" customHeight="1" x14ac:dyDescent="0.2">
      <c r="E398" s="14"/>
      <c r="F398" s="14"/>
      <c r="G398" s="14"/>
    </row>
    <row r="399" spans="5:7" ht="12.75" customHeight="1" x14ac:dyDescent="0.2">
      <c r="E399" s="14"/>
      <c r="F399" s="14"/>
      <c r="G399" s="14"/>
    </row>
    <row r="400" spans="5:7" ht="12.75" customHeight="1" x14ac:dyDescent="0.2">
      <c r="E400" s="14"/>
      <c r="F400" s="14"/>
      <c r="G400" s="14"/>
    </row>
    <row r="401" spans="5:7" ht="12.75" customHeight="1" x14ac:dyDescent="0.2">
      <c r="E401" s="14"/>
      <c r="F401" s="14"/>
      <c r="G401" s="14"/>
    </row>
    <row r="402" spans="5:7" ht="12.75" customHeight="1" x14ac:dyDescent="0.2">
      <c r="E402" s="14"/>
      <c r="F402" s="14"/>
      <c r="G402" s="14"/>
    </row>
    <row r="403" spans="5:7" ht="12.75" customHeight="1" x14ac:dyDescent="0.2">
      <c r="E403" s="14"/>
      <c r="F403" s="14"/>
      <c r="G403" s="14"/>
    </row>
    <row r="404" spans="5:7" ht="12.75" customHeight="1" x14ac:dyDescent="0.2">
      <c r="E404" s="14"/>
      <c r="F404" s="14"/>
      <c r="G404" s="14"/>
    </row>
    <row r="405" spans="5:7" ht="12.75" customHeight="1" x14ac:dyDescent="0.2">
      <c r="E405" s="14"/>
      <c r="F405" s="14"/>
      <c r="G405" s="14"/>
    </row>
    <row r="406" spans="5:7" ht="12.75" customHeight="1" x14ac:dyDescent="0.2">
      <c r="E406" s="14"/>
      <c r="F406" s="14"/>
      <c r="G406" s="14"/>
    </row>
    <row r="407" spans="5:7" ht="12.75" customHeight="1" x14ac:dyDescent="0.2">
      <c r="E407" s="14"/>
      <c r="F407" s="14"/>
      <c r="G407" s="14"/>
    </row>
    <row r="408" spans="5:7" ht="12.75" customHeight="1" x14ac:dyDescent="0.2">
      <c r="E408" s="14"/>
      <c r="F408" s="14"/>
      <c r="G408" s="14"/>
    </row>
    <row r="409" spans="5:7" ht="12.75" customHeight="1" x14ac:dyDescent="0.2">
      <c r="E409" s="14"/>
      <c r="F409" s="14"/>
      <c r="G409" s="14"/>
    </row>
    <row r="410" spans="5:7" ht="12.75" customHeight="1" x14ac:dyDescent="0.2">
      <c r="E410" s="14"/>
      <c r="F410" s="14"/>
      <c r="G410" s="14"/>
    </row>
    <row r="411" spans="5:7" ht="12.75" customHeight="1" x14ac:dyDescent="0.2">
      <c r="E411" s="14"/>
      <c r="F411" s="14"/>
      <c r="G411" s="14"/>
    </row>
    <row r="412" spans="5:7" ht="12.75" customHeight="1" x14ac:dyDescent="0.2">
      <c r="E412" s="14"/>
      <c r="F412" s="14"/>
      <c r="G412" s="14"/>
    </row>
    <row r="413" spans="5:7" ht="12.75" customHeight="1" x14ac:dyDescent="0.2">
      <c r="E413" s="14"/>
      <c r="F413" s="14"/>
      <c r="G413" s="14"/>
    </row>
    <row r="414" spans="5:7" ht="12.75" customHeight="1" x14ac:dyDescent="0.2">
      <c r="E414" s="14"/>
      <c r="F414" s="14"/>
      <c r="G414" s="14"/>
    </row>
    <row r="415" spans="5:7" ht="12.75" customHeight="1" x14ac:dyDescent="0.2">
      <c r="E415" s="14"/>
      <c r="F415" s="14"/>
      <c r="G415" s="14"/>
    </row>
    <row r="416" spans="5:7" ht="12.75" customHeight="1" x14ac:dyDescent="0.2">
      <c r="E416" s="14"/>
      <c r="F416" s="14"/>
      <c r="G416" s="14"/>
    </row>
    <row r="417" spans="5:7" ht="12.75" customHeight="1" x14ac:dyDescent="0.2">
      <c r="E417" s="14"/>
      <c r="F417" s="14"/>
      <c r="G417" s="14"/>
    </row>
    <row r="418" spans="5:7" ht="12.75" customHeight="1" x14ac:dyDescent="0.2">
      <c r="E418" s="14"/>
      <c r="F418" s="14"/>
      <c r="G418" s="14"/>
    </row>
    <row r="419" spans="5:7" ht="12.75" customHeight="1" x14ac:dyDescent="0.2">
      <c r="E419" s="14"/>
      <c r="F419" s="14"/>
      <c r="G419" s="14"/>
    </row>
    <row r="420" spans="5:7" ht="12.75" customHeight="1" x14ac:dyDescent="0.2">
      <c r="E420" s="14"/>
      <c r="F420" s="14"/>
      <c r="G420" s="14"/>
    </row>
    <row r="421" spans="5:7" ht="12.75" customHeight="1" x14ac:dyDescent="0.2">
      <c r="E421" s="14"/>
      <c r="F421" s="14"/>
      <c r="G421" s="14"/>
    </row>
    <row r="422" spans="5:7" ht="12.75" customHeight="1" x14ac:dyDescent="0.2">
      <c r="E422" s="14"/>
      <c r="F422" s="14"/>
      <c r="G422" s="14"/>
    </row>
    <row r="423" spans="5:7" ht="12.75" customHeight="1" x14ac:dyDescent="0.2">
      <c r="E423" s="14"/>
      <c r="F423" s="14"/>
      <c r="G423" s="14"/>
    </row>
    <row r="424" spans="5:7" ht="12.75" customHeight="1" x14ac:dyDescent="0.2">
      <c r="E424" s="14"/>
      <c r="F424" s="14"/>
      <c r="G424" s="14"/>
    </row>
    <row r="425" spans="5:7" ht="12.75" customHeight="1" x14ac:dyDescent="0.2">
      <c r="E425" s="14"/>
      <c r="F425" s="14"/>
      <c r="G425" s="14"/>
    </row>
    <row r="426" spans="5:7" ht="12.75" customHeight="1" x14ac:dyDescent="0.2">
      <c r="E426" s="14"/>
      <c r="F426" s="14"/>
      <c r="G426" s="14"/>
    </row>
    <row r="427" spans="5:7" ht="12.75" customHeight="1" x14ac:dyDescent="0.2">
      <c r="E427" s="14"/>
      <c r="F427" s="14"/>
      <c r="G427" s="14"/>
    </row>
    <row r="428" spans="5:7" ht="12.75" customHeight="1" x14ac:dyDescent="0.2">
      <c r="E428" s="14"/>
      <c r="F428" s="14"/>
      <c r="G428" s="14"/>
    </row>
    <row r="429" spans="5:7" ht="12.75" customHeight="1" x14ac:dyDescent="0.2">
      <c r="E429" s="14"/>
      <c r="F429" s="14"/>
      <c r="G429" s="14"/>
    </row>
    <row r="430" spans="5:7" ht="12.75" customHeight="1" x14ac:dyDescent="0.2">
      <c r="E430" s="14"/>
      <c r="F430" s="14"/>
      <c r="G430" s="14"/>
    </row>
    <row r="431" spans="5:7" ht="12.75" customHeight="1" x14ac:dyDescent="0.2">
      <c r="E431" s="14"/>
      <c r="F431" s="14"/>
      <c r="G431" s="14"/>
    </row>
    <row r="432" spans="5:7" ht="12.75" customHeight="1" x14ac:dyDescent="0.2">
      <c r="E432" s="14"/>
      <c r="F432" s="14"/>
      <c r="G432" s="14"/>
    </row>
    <row r="433" spans="5:7" ht="12.75" customHeight="1" x14ac:dyDescent="0.2">
      <c r="E433" s="14"/>
      <c r="F433" s="14"/>
      <c r="G433" s="14"/>
    </row>
    <row r="434" spans="5:7" ht="12.75" customHeight="1" x14ac:dyDescent="0.2">
      <c r="E434" s="14"/>
      <c r="F434" s="14"/>
      <c r="G434" s="14"/>
    </row>
    <row r="435" spans="5:7" ht="12.75" customHeight="1" x14ac:dyDescent="0.2">
      <c r="E435" s="14"/>
      <c r="F435" s="14"/>
      <c r="G435" s="14"/>
    </row>
    <row r="436" spans="5:7" ht="12.75" customHeight="1" x14ac:dyDescent="0.2">
      <c r="E436" s="14"/>
      <c r="F436" s="14"/>
      <c r="G436" s="14"/>
    </row>
    <row r="437" spans="5:7" ht="12.75" customHeight="1" x14ac:dyDescent="0.2">
      <c r="E437" s="14"/>
      <c r="F437" s="14"/>
      <c r="G437" s="14"/>
    </row>
    <row r="438" spans="5:7" ht="12.75" customHeight="1" x14ac:dyDescent="0.2">
      <c r="E438" s="14"/>
      <c r="F438" s="14"/>
      <c r="G438" s="14"/>
    </row>
    <row r="439" spans="5:7" ht="12.75" customHeight="1" x14ac:dyDescent="0.2">
      <c r="E439" s="14"/>
      <c r="F439" s="14"/>
      <c r="G439" s="14"/>
    </row>
    <row r="440" spans="5:7" ht="12.75" customHeight="1" x14ac:dyDescent="0.2">
      <c r="E440" s="14"/>
      <c r="F440" s="14"/>
      <c r="G440" s="14"/>
    </row>
    <row r="441" spans="5:7" ht="12.75" customHeight="1" x14ac:dyDescent="0.2">
      <c r="E441" s="14"/>
      <c r="F441" s="14"/>
      <c r="G441" s="14"/>
    </row>
    <row r="442" spans="5:7" ht="12.75" customHeight="1" x14ac:dyDescent="0.2">
      <c r="E442" s="14"/>
      <c r="F442" s="14"/>
      <c r="G442" s="14"/>
    </row>
    <row r="443" spans="5:7" ht="12.75" customHeight="1" x14ac:dyDescent="0.2">
      <c r="E443" s="14"/>
      <c r="F443" s="14"/>
      <c r="G443" s="14"/>
    </row>
    <row r="444" spans="5:7" ht="12.75" customHeight="1" x14ac:dyDescent="0.2">
      <c r="E444" s="14"/>
      <c r="F444" s="14"/>
      <c r="G444" s="14"/>
    </row>
    <row r="445" spans="5:7" ht="12.75" customHeight="1" x14ac:dyDescent="0.2">
      <c r="E445" s="14"/>
      <c r="F445" s="14"/>
      <c r="G445" s="14"/>
    </row>
    <row r="446" spans="5:7" ht="12.75" customHeight="1" x14ac:dyDescent="0.2">
      <c r="E446" s="14"/>
      <c r="F446" s="14"/>
      <c r="G446" s="14"/>
    </row>
    <row r="447" spans="5:7" ht="12.75" customHeight="1" x14ac:dyDescent="0.2">
      <c r="E447" s="14"/>
      <c r="F447" s="14"/>
      <c r="G447" s="14"/>
    </row>
    <row r="448" spans="5:7" ht="12.75" customHeight="1" x14ac:dyDescent="0.2">
      <c r="E448" s="14"/>
      <c r="F448" s="14"/>
      <c r="G448" s="14"/>
    </row>
    <row r="449" spans="5:7" ht="12.75" customHeight="1" x14ac:dyDescent="0.2">
      <c r="E449" s="14"/>
      <c r="F449" s="14"/>
      <c r="G449" s="14"/>
    </row>
    <row r="450" spans="5:7" ht="12.75" customHeight="1" x14ac:dyDescent="0.2">
      <c r="E450" s="14"/>
      <c r="F450" s="14"/>
      <c r="G450" s="14"/>
    </row>
    <row r="451" spans="5:7" ht="12.75" customHeight="1" x14ac:dyDescent="0.2">
      <c r="E451" s="14"/>
      <c r="F451" s="14"/>
      <c r="G451" s="14"/>
    </row>
    <row r="452" spans="5:7" ht="12.75" customHeight="1" x14ac:dyDescent="0.2">
      <c r="E452" s="14"/>
      <c r="F452" s="14"/>
      <c r="G452" s="14"/>
    </row>
    <row r="453" spans="5:7" ht="12.75" customHeight="1" x14ac:dyDescent="0.2">
      <c r="E453" s="14"/>
      <c r="F453" s="14"/>
      <c r="G453" s="14"/>
    </row>
    <row r="454" spans="5:7" ht="12.75" customHeight="1" x14ac:dyDescent="0.2">
      <c r="E454" s="14"/>
      <c r="F454" s="14"/>
      <c r="G454" s="14"/>
    </row>
    <row r="455" spans="5:7" ht="12.75" customHeight="1" x14ac:dyDescent="0.2">
      <c r="E455" s="14"/>
      <c r="F455" s="14"/>
      <c r="G455" s="14"/>
    </row>
    <row r="456" spans="5:7" ht="12.75" customHeight="1" x14ac:dyDescent="0.2">
      <c r="E456" s="14"/>
      <c r="F456" s="14"/>
      <c r="G456" s="14"/>
    </row>
    <row r="457" spans="5:7" ht="12.75" customHeight="1" x14ac:dyDescent="0.2">
      <c r="E457" s="14"/>
      <c r="F457" s="14"/>
      <c r="G457" s="14"/>
    </row>
    <row r="458" spans="5:7" ht="12.75" customHeight="1" x14ac:dyDescent="0.2">
      <c r="E458" s="14"/>
      <c r="F458" s="14"/>
      <c r="G458" s="14"/>
    </row>
    <row r="459" spans="5:7" ht="12.75" customHeight="1" x14ac:dyDescent="0.2">
      <c r="E459" s="14"/>
      <c r="F459" s="14"/>
      <c r="G459" s="14"/>
    </row>
    <row r="460" spans="5:7" ht="12.75" customHeight="1" x14ac:dyDescent="0.2">
      <c r="E460" s="14"/>
      <c r="F460" s="14"/>
      <c r="G460" s="14"/>
    </row>
    <row r="461" spans="5:7" ht="12.75" customHeight="1" x14ac:dyDescent="0.2">
      <c r="E461" s="14"/>
      <c r="F461" s="14"/>
      <c r="G461" s="14"/>
    </row>
    <row r="462" spans="5:7" ht="12.75" customHeight="1" x14ac:dyDescent="0.2">
      <c r="E462" s="14"/>
      <c r="F462" s="14"/>
      <c r="G462" s="14"/>
    </row>
    <row r="463" spans="5:7" ht="12.75" customHeight="1" x14ac:dyDescent="0.2">
      <c r="E463" s="14"/>
      <c r="F463" s="14"/>
      <c r="G463" s="14"/>
    </row>
    <row r="464" spans="5:7" ht="12.75" customHeight="1" x14ac:dyDescent="0.2">
      <c r="E464" s="14"/>
      <c r="F464" s="14"/>
      <c r="G464" s="14"/>
    </row>
    <row r="465" spans="5:7" ht="12.75" customHeight="1" x14ac:dyDescent="0.2">
      <c r="E465" s="14"/>
      <c r="F465" s="14"/>
      <c r="G465" s="14"/>
    </row>
    <row r="466" spans="5:7" ht="12.75" customHeight="1" x14ac:dyDescent="0.2">
      <c r="E466" s="14"/>
      <c r="F466" s="14"/>
      <c r="G466" s="14"/>
    </row>
    <row r="467" spans="5:7" ht="12.75" customHeight="1" x14ac:dyDescent="0.2">
      <c r="E467" s="14"/>
      <c r="F467" s="14"/>
      <c r="G467" s="14"/>
    </row>
    <row r="468" spans="5:7" ht="12.75" customHeight="1" x14ac:dyDescent="0.2">
      <c r="E468" s="14"/>
      <c r="F468" s="14"/>
      <c r="G468" s="14"/>
    </row>
    <row r="469" spans="5:7" ht="12.75" customHeight="1" x14ac:dyDescent="0.2">
      <c r="E469" s="14"/>
      <c r="F469" s="14"/>
      <c r="G469" s="14"/>
    </row>
    <row r="470" spans="5:7" ht="12.75" customHeight="1" x14ac:dyDescent="0.2">
      <c r="E470" s="14"/>
      <c r="F470" s="14"/>
      <c r="G470" s="14"/>
    </row>
    <row r="471" spans="5:7" ht="12.75" customHeight="1" x14ac:dyDescent="0.2">
      <c r="E471" s="14"/>
      <c r="F471" s="14"/>
      <c r="G471" s="14"/>
    </row>
    <row r="472" spans="5:7" ht="12.75" customHeight="1" x14ac:dyDescent="0.2">
      <c r="E472" s="14"/>
      <c r="F472" s="14"/>
      <c r="G472" s="14"/>
    </row>
    <row r="473" spans="5:7" ht="12.75" customHeight="1" x14ac:dyDescent="0.2">
      <c r="E473" s="14"/>
      <c r="F473" s="14"/>
      <c r="G473" s="14"/>
    </row>
    <row r="474" spans="5:7" ht="12.75" customHeight="1" x14ac:dyDescent="0.2">
      <c r="E474" s="14"/>
      <c r="F474" s="14"/>
      <c r="G474" s="14"/>
    </row>
    <row r="475" spans="5:7" ht="12.75" customHeight="1" x14ac:dyDescent="0.2">
      <c r="E475" s="14"/>
      <c r="F475" s="14"/>
      <c r="G475" s="14"/>
    </row>
    <row r="476" spans="5:7" ht="12.75" customHeight="1" x14ac:dyDescent="0.2">
      <c r="E476" s="14"/>
      <c r="F476" s="14"/>
      <c r="G476" s="14"/>
    </row>
    <row r="477" spans="5:7" ht="12.75" customHeight="1" x14ac:dyDescent="0.2">
      <c r="E477" s="14"/>
      <c r="F477" s="14"/>
      <c r="G477" s="14"/>
    </row>
    <row r="478" spans="5:7" ht="12.75" customHeight="1" x14ac:dyDescent="0.2">
      <c r="E478" s="14"/>
      <c r="F478" s="14"/>
      <c r="G478" s="14"/>
    </row>
    <row r="479" spans="5:7" ht="12.75" customHeight="1" x14ac:dyDescent="0.2">
      <c r="E479" s="14"/>
      <c r="F479" s="14"/>
      <c r="G479" s="14"/>
    </row>
    <row r="480" spans="5:7" ht="12.75" customHeight="1" x14ac:dyDescent="0.2">
      <c r="E480" s="14"/>
      <c r="F480" s="14"/>
      <c r="G480" s="14"/>
    </row>
    <row r="481" spans="5:7" ht="12.75" customHeight="1" x14ac:dyDescent="0.2">
      <c r="E481" s="14"/>
      <c r="F481" s="14"/>
      <c r="G481" s="14"/>
    </row>
    <row r="482" spans="5:7" ht="12.75" customHeight="1" x14ac:dyDescent="0.2">
      <c r="E482" s="14"/>
      <c r="F482" s="14"/>
      <c r="G482" s="14"/>
    </row>
    <row r="483" spans="5:7" ht="12.75" customHeight="1" x14ac:dyDescent="0.2">
      <c r="E483" s="14"/>
      <c r="F483" s="14"/>
      <c r="G483" s="14"/>
    </row>
    <row r="484" spans="5:7" ht="12.75" customHeight="1" x14ac:dyDescent="0.2">
      <c r="E484" s="14"/>
      <c r="F484" s="14"/>
      <c r="G484" s="14"/>
    </row>
    <row r="485" spans="5:7" ht="12.75" customHeight="1" x14ac:dyDescent="0.2">
      <c r="E485" s="14"/>
      <c r="F485" s="14"/>
      <c r="G485" s="14"/>
    </row>
    <row r="486" spans="5:7" ht="12.75" customHeight="1" x14ac:dyDescent="0.2">
      <c r="E486" s="14"/>
      <c r="F486" s="14"/>
      <c r="G486" s="14"/>
    </row>
    <row r="487" spans="5:7" ht="12.75" customHeight="1" x14ac:dyDescent="0.2">
      <c r="E487" s="14"/>
      <c r="F487" s="14"/>
      <c r="G487" s="14"/>
    </row>
    <row r="488" spans="5:7" ht="12.75" customHeight="1" x14ac:dyDescent="0.2">
      <c r="E488" s="14"/>
      <c r="F488" s="14"/>
      <c r="G488" s="14"/>
    </row>
    <row r="489" spans="5:7" ht="12.75" customHeight="1" x14ac:dyDescent="0.2">
      <c r="E489" s="14"/>
      <c r="F489" s="14"/>
      <c r="G489" s="14"/>
    </row>
    <row r="490" spans="5:7" ht="12.75" customHeight="1" x14ac:dyDescent="0.2">
      <c r="E490" s="14"/>
      <c r="F490" s="14"/>
      <c r="G490" s="14"/>
    </row>
    <row r="491" spans="5:7" ht="12.75" customHeight="1" x14ac:dyDescent="0.2">
      <c r="E491" s="14"/>
      <c r="F491" s="14"/>
      <c r="G491" s="14"/>
    </row>
    <row r="492" spans="5:7" ht="12.75" customHeight="1" x14ac:dyDescent="0.2">
      <c r="E492" s="14"/>
      <c r="F492" s="14"/>
      <c r="G492" s="14"/>
    </row>
    <row r="493" spans="5:7" ht="12.75" customHeight="1" x14ac:dyDescent="0.2">
      <c r="E493" s="14"/>
      <c r="F493" s="14"/>
      <c r="G493" s="14"/>
    </row>
    <row r="494" spans="5:7" ht="12.75" customHeight="1" x14ac:dyDescent="0.2">
      <c r="E494" s="14"/>
      <c r="F494" s="14"/>
      <c r="G494" s="14"/>
    </row>
    <row r="495" spans="5:7" ht="12.75" customHeight="1" x14ac:dyDescent="0.2">
      <c r="E495" s="14"/>
      <c r="F495" s="14"/>
      <c r="G495" s="14"/>
    </row>
    <row r="496" spans="5:7" ht="12.75" customHeight="1" x14ac:dyDescent="0.2">
      <c r="E496" s="14"/>
      <c r="F496" s="14"/>
      <c r="G496" s="14"/>
    </row>
    <row r="497" spans="5:7" ht="12.75" customHeight="1" x14ac:dyDescent="0.2">
      <c r="E497" s="14"/>
      <c r="F497" s="14"/>
      <c r="G497" s="14"/>
    </row>
    <row r="498" spans="5:7" ht="12.75" customHeight="1" x14ac:dyDescent="0.2">
      <c r="E498" s="14"/>
      <c r="F498" s="14"/>
      <c r="G498" s="14"/>
    </row>
    <row r="499" spans="5:7" ht="12.75" customHeight="1" x14ac:dyDescent="0.2">
      <c r="E499" s="14"/>
      <c r="F499" s="14"/>
      <c r="G499" s="14"/>
    </row>
    <row r="500" spans="5:7" ht="12.75" customHeight="1" x14ac:dyDescent="0.2">
      <c r="E500" s="14"/>
      <c r="F500" s="14"/>
      <c r="G500" s="14"/>
    </row>
    <row r="501" spans="5:7" ht="12.75" customHeight="1" x14ac:dyDescent="0.2">
      <c r="E501" s="14"/>
      <c r="F501" s="14"/>
      <c r="G501" s="14"/>
    </row>
    <row r="502" spans="5:7" ht="12.75" customHeight="1" x14ac:dyDescent="0.2">
      <c r="E502" s="14"/>
      <c r="F502" s="14"/>
      <c r="G502" s="14"/>
    </row>
    <row r="503" spans="5:7" ht="12.75" customHeight="1" x14ac:dyDescent="0.2"/>
    <row r="504" spans="5:7" ht="12.75" customHeight="1" x14ac:dyDescent="0.2"/>
    <row r="505" spans="5:7" ht="12.75" customHeight="1" x14ac:dyDescent="0.2"/>
    <row r="506" spans="5:7" ht="12.75" customHeight="1" x14ac:dyDescent="0.2"/>
    <row r="507" spans="5:7" ht="12.75" customHeight="1" x14ac:dyDescent="0.2"/>
    <row r="508" spans="5:7" ht="12.75" customHeight="1" x14ac:dyDescent="0.2"/>
    <row r="509" spans="5:7" ht="12.75" customHeight="1" x14ac:dyDescent="0.2"/>
    <row r="510" spans="5:7" ht="12.75" customHeight="1" x14ac:dyDescent="0.2"/>
    <row r="511" spans="5:7" ht="12.75" customHeight="1" x14ac:dyDescent="0.2"/>
    <row r="512" spans="5:7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spans="5:7" ht="12.75" customHeight="1" x14ac:dyDescent="0.2">
      <c r="E993" s="14"/>
      <c r="F993" s="14"/>
      <c r="G993" s="14"/>
    </row>
    <row r="994" spans="5:7" ht="12.75" customHeight="1" x14ac:dyDescent="0.2">
      <c r="E994" s="14"/>
      <c r="F994" s="14"/>
      <c r="G994" s="14"/>
    </row>
  </sheetData>
  <autoFilter ref="A9:G19" xr:uid="{00000000-0009-0000-0000-000002000000}"/>
  <mergeCells count="203">
    <mergeCell ref="E6:G6"/>
    <mergeCell ref="E7:G7"/>
    <mergeCell ref="A8:G8"/>
    <mergeCell ref="H8:N9"/>
    <mergeCell ref="B9:D9"/>
    <mergeCell ref="B10:D10"/>
    <mergeCell ref="B11:D11"/>
    <mergeCell ref="B12:D12"/>
    <mergeCell ref="B13:D13"/>
    <mergeCell ref="B29:D29"/>
    <mergeCell ref="B30:D30"/>
    <mergeCell ref="B31:D31"/>
    <mergeCell ref="B32:D32"/>
    <mergeCell ref="B33:D33"/>
    <mergeCell ref="B34:D34"/>
    <mergeCell ref="B35:D35"/>
    <mergeCell ref="B14:D14"/>
    <mergeCell ref="B18:D18"/>
    <mergeCell ref="B20:D20"/>
    <mergeCell ref="B21:D21"/>
    <mergeCell ref="B23:D23"/>
    <mergeCell ref="B24:D24"/>
    <mergeCell ref="B26:D26"/>
    <mergeCell ref="B27:D2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58:D15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88:D188"/>
    <mergeCell ref="B189:D189"/>
    <mergeCell ref="B190:D190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7:D207"/>
    <mergeCell ref="B208:D208"/>
    <mergeCell ref="B209:D209"/>
    <mergeCell ref="B210:D210"/>
    <mergeCell ref="B211:D211"/>
    <mergeCell ref="B212:D212"/>
    <mergeCell ref="B213:D213"/>
    <mergeCell ref="B214:D214"/>
    <mergeCell ref="B200:D200"/>
    <mergeCell ref="B201:D201"/>
    <mergeCell ref="B202:D202"/>
    <mergeCell ref="B203:D203"/>
    <mergeCell ref="B204:D204"/>
    <mergeCell ref="B205:D205"/>
    <mergeCell ref="B206:D206"/>
    <mergeCell ref="B139:D139"/>
    <mergeCell ref="B140:D140"/>
    <mergeCell ref="B141:D141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51:D151"/>
    <mergeCell ref="B152:D152"/>
    <mergeCell ref="B153:D153"/>
    <mergeCell ref="B154:D154"/>
    <mergeCell ref="B155:D155"/>
    <mergeCell ref="B156:D156"/>
    <mergeCell ref="B157:D157"/>
    <mergeCell ref="B37:D37"/>
    <mergeCell ref="B36:D36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33:D133"/>
    <mergeCell ref="B134:D134"/>
    <mergeCell ref="B135:D135"/>
    <mergeCell ref="B136:D136"/>
    <mergeCell ref="B137:D137"/>
    <mergeCell ref="B138:D138"/>
  </mergeCells>
  <phoneticPr fontId="12" type="noConversion"/>
  <conditionalFormatting sqref="F993:F994">
    <cfRule type="cellIs" dxfId="16" priority="10" operator="equal">
      <formula>$V$6</formula>
    </cfRule>
  </conditionalFormatting>
  <conditionalFormatting sqref="F993:F994">
    <cfRule type="cellIs" dxfId="15" priority="11" operator="equal">
      <formula>$V$7</formula>
    </cfRule>
  </conditionalFormatting>
  <conditionalFormatting sqref="F993:F994">
    <cfRule type="cellIs" dxfId="14" priority="12" operator="equal">
      <formula>$V$8</formula>
    </cfRule>
  </conditionalFormatting>
  <conditionalFormatting sqref="H4:N4">
    <cfRule type="cellIs" dxfId="13" priority="13" operator="equal">
      <formula>"S"</formula>
    </cfRule>
  </conditionalFormatting>
  <conditionalFormatting sqref="H4:N4">
    <cfRule type="cellIs" dxfId="12" priority="14" operator="equal">
      <formula>"D"</formula>
    </cfRule>
  </conditionalFormatting>
  <conditionalFormatting sqref="F10:F26 F31:F32 F40:F994 F36">
    <cfRule type="cellIs" dxfId="11" priority="15" operator="equal">
      <formula>$V$6</formula>
    </cfRule>
  </conditionalFormatting>
  <conditionalFormatting sqref="F10:F26 F31:F32 F40:F994 F36">
    <cfRule type="cellIs" dxfId="10" priority="16" operator="equal">
      <formula>$V$7</formula>
    </cfRule>
  </conditionalFormatting>
  <conditionalFormatting sqref="F10:F26 F31:F32 F40:F994 F36">
    <cfRule type="cellIs" dxfId="9" priority="17" operator="equal">
      <formula>$V$8</formula>
    </cfRule>
  </conditionalFormatting>
  <conditionalFormatting sqref="F27:F30">
    <cfRule type="cellIs" dxfId="8" priority="7" operator="equal">
      <formula>$V$6</formula>
    </cfRule>
  </conditionalFormatting>
  <conditionalFormatting sqref="F27:F30">
    <cfRule type="cellIs" dxfId="7" priority="8" operator="equal">
      <formula>$V$7</formula>
    </cfRule>
  </conditionalFormatting>
  <conditionalFormatting sqref="F27:F30">
    <cfRule type="cellIs" dxfId="6" priority="9" operator="equal">
      <formula>$V$8</formula>
    </cfRule>
  </conditionalFormatting>
  <conditionalFormatting sqref="F37:F39">
    <cfRule type="cellIs" dxfId="5" priority="4" operator="equal">
      <formula>$V$6</formula>
    </cfRule>
  </conditionalFormatting>
  <conditionalFormatting sqref="F37:F39">
    <cfRule type="cellIs" dxfId="4" priority="5" operator="equal">
      <formula>$V$7</formula>
    </cfRule>
  </conditionalFormatting>
  <conditionalFormatting sqref="F37:F39">
    <cfRule type="cellIs" dxfId="3" priority="6" operator="equal">
      <formula>$V$8</formula>
    </cfRule>
  </conditionalFormatting>
  <conditionalFormatting sqref="F33:F35">
    <cfRule type="cellIs" dxfId="2" priority="1" operator="equal">
      <formula>$V$6</formula>
    </cfRule>
  </conditionalFormatting>
  <conditionalFormatting sqref="F33:F35">
    <cfRule type="cellIs" dxfId="1" priority="2" operator="equal">
      <formula>$V$7</formula>
    </cfRule>
  </conditionalFormatting>
  <conditionalFormatting sqref="F33:F35">
    <cfRule type="cellIs" dxfId="0" priority="3" operator="equal">
      <formula>$V$8</formula>
    </cfRule>
  </conditionalFormatting>
  <dataValidations count="3">
    <dataValidation type="list" allowBlank="1" showInputMessage="1" showErrorMessage="1" prompt=" - " sqref="E993:E994 E10:E502" xr:uid="{00000000-0002-0000-0200-000000000000}">
      <formula1>$U$6:$U$16</formula1>
    </dataValidation>
    <dataValidation type="list" allowBlank="1" showInputMessage="1" showErrorMessage="1" prompt=" - " sqref="F993:F994 F10:F502" xr:uid="{00000000-0002-0000-0200-000001000000}">
      <formula1>$V$6:$V$16</formula1>
    </dataValidation>
    <dataValidation type="list" allowBlank="1" showInputMessage="1" showErrorMessage="1" prompt=" - " sqref="G993:G994 G10:G502" xr:uid="{00000000-0002-0000-0200-000002000000}">
      <formula1>$W$6:$W$16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99"/>
  </sheetPr>
  <dimension ref="A1:H1000"/>
  <sheetViews>
    <sheetView showGridLines="0" workbookViewId="0"/>
  </sheetViews>
  <sheetFormatPr baseColWidth="10" defaultColWidth="14.42578125" defaultRowHeight="15" customHeight="1" x14ac:dyDescent="0.2"/>
  <cols>
    <col min="1" max="1" width="10" customWidth="1"/>
    <col min="2" max="7" width="4.7109375" customWidth="1"/>
    <col min="8" max="8" width="66.7109375" customWidth="1"/>
    <col min="9" max="9" width="10" customWidth="1"/>
  </cols>
  <sheetData>
    <row r="1" spans="2:8" ht="12.75" customHeight="1" x14ac:dyDescent="0.2">
      <c r="C1" s="75"/>
      <c r="D1" s="76"/>
      <c r="E1" s="77"/>
    </row>
    <row r="2" spans="2:8" ht="12.75" customHeight="1" x14ac:dyDescent="0.2">
      <c r="B2" s="112" t="s">
        <v>0</v>
      </c>
      <c r="C2" s="113"/>
      <c r="D2" s="113"/>
      <c r="E2" s="113"/>
      <c r="F2" s="113"/>
      <c r="G2" s="113"/>
      <c r="H2" s="114"/>
    </row>
    <row r="3" spans="2:8" ht="12.75" customHeight="1" x14ac:dyDescent="0.2">
      <c r="B3" s="115" t="str">
        <f>Config!A6</f>
        <v>Sistema de Optimización del proceso de venta e inventario de automóviles en una agencia vehicular.</v>
      </c>
      <c r="C3" s="113"/>
      <c r="D3" s="113"/>
      <c r="E3" s="113"/>
      <c r="F3" s="113"/>
      <c r="G3" s="113"/>
      <c r="H3" s="114"/>
    </row>
    <row r="4" spans="2:8" ht="12.75" customHeight="1" x14ac:dyDescent="0.2">
      <c r="B4" s="115">
        <f>Config!A7</f>
        <v>0</v>
      </c>
      <c r="C4" s="113"/>
      <c r="D4" s="113"/>
      <c r="E4" s="113"/>
      <c r="F4" s="113"/>
      <c r="G4" s="113"/>
      <c r="H4" s="114"/>
    </row>
    <row r="5" spans="2:8" ht="12.75" customHeight="1" x14ac:dyDescent="0.2">
      <c r="C5" s="75"/>
      <c r="D5" s="76"/>
      <c r="E5" s="77"/>
    </row>
    <row r="6" spans="2:8" ht="12.75" customHeight="1" x14ac:dyDescent="0.2"/>
    <row r="7" spans="2:8" ht="12.75" customHeight="1" x14ac:dyDescent="0.2"/>
    <row r="8" spans="2:8" ht="12.75" customHeight="1" x14ac:dyDescent="0.2"/>
    <row r="9" spans="2:8" ht="12.75" customHeight="1" x14ac:dyDescent="0.2"/>
    <row r="10" spans="2:8" ht="12.75" customHeight="1" x14ac:dyDescent="0.2"/>
    <row r="11" spans="2:8" ht="12.75" customHeight="1" x14ac:dyDescent="0.2"/>
    <row r="12" spans="2:8" ht="12.75" customHeight="1" x14ac:dyDescent="0.2"/>
    <row r="13" spans="2:8" ht="12.75" customHeight="1" x14ac:dyDescent="0.2"/>
    <row r="14" spans="2:8" ht="12.75" customHeight="1" x14ac:dyDescent="0.2"/>
    <row r="15" spans="2:8" ht="12.75" customHeight="1" x14ac:dyDescent="0.2"/>
    <row r="16" spans="2:8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spans="1:8" ht="12.75" customHeight="1" x14ac:dyDescent="0.2"/>
    <row r="50" spans="1:8" ht="12.75" customHeight="1" x14ac:dyDescent="0.2"/>
    <row r="51" spans="1:8" ht="12.75" customHeight="1" x14ac:dyDescent="0.2"/>
    <row r="52" spans="1:8" ht="12.75" customHeight="1" x14ac:dyDescent="0.2"/>
    <row r="53" spans="1:8" ht="12.75" customHeight="1" x14ac:dyDescent="0.2"/>
    <row r="54" spans="1:8" ht="12.75" customHeight="1" x14ac:dyDescent="0.2"/>
    <row r="55" spans="1:8" ht="12.75" customHeight="1" x14ac:dyDescent="0.2"/>
    <row r="56" spans="1:8" ht="14.25" customHeight="1" x14ac:dyDescent="0.2"/>
    <row r="57" spans="1:8" ht="33" customHeight="1" x14ac:dyDescent="0.2">
      <c r="A57" s="78"/>
      <c r="B57" s="79">
        <f>Datos!H5</f>
        <v>44337</v>
      </c>
      <c r="C57" s="79">
        <f>Datos!I5</f>
        <v>44344</v>
      </c>
      <c r="D57" s="79">
        <f>Datos!J5</f>
        <v>44346</v>
      </c>
      <c r="E57" s="79">
        <f>Datos!K5</f>
        <v>44349</v>
      </c>
      <c r="F57" s="79">
        <f>Datos!L5</f>
        <v>44391</v>
      </c>
      <c r="G57" s="79">
        <f>Datos!M5</f>
        <v>44392</v>
      </c>
      <c r="H57" s="79">
        <f>Datos!N5</f>
        <v>44395</v>
      </c>
    </row>
    <row r="58" spans="1:8" ht="12.75" customHeight="1" x14ac:dyDescent="0.2">
      <c r="A58" s="80" t="str">
        <f>Config!C15</f>
        <v>Roberson - Jonathan - Samantha - Iván</v>
      </c>
      <c r="B58" s="81">
        <f>SUMIF(Datos!$G$10:$G$994,$A58,Datos!H$10:H$994)</f>
        <v>1</v>
      </c>
      <c r="C58" s="81">
        <f>SUMIF(Datos!$G$10:$G$994,$A58,Datos!I$10:I$994)</f>
        <v>2</v>
      </c>
      <c r="D58" s="81">
        <f>SUMIF(Datos!$G$10:$G$994,$A58,Datos!J$10:J$994)</f>
        <v>3</v>
      </c>
      <c r="E58" s="81">
        <f>SUMIF(Datos!$G$10:$G$994,$A58,Datos!K$10:K$994)</f>
        <v>2</v>
      </c>
      <c r="F58" s="81">
        <f>SUMIF(Datos!$G$10:$G$994,$A58,Datos!L$10:L$994)</f>
        <v>2</v>
      </c>
      <c r="G58" s="81">
        <f>SUMIF(Datos!$G$10:$G$994,$A58,Datos!M$10:M$994)</f>
        <v>0</v>
      </c>
      <c r="H58" s="81">
        <f>SUMIF(Datos!$G$10:$G$994,$A58,Datos!N$10:N$994)</f>
        <v>0</v>
      </c>
    </row>
    <row r="59" spans="1:8" ht="12.75" customHeight="1" x14ac:dyDescent="0.2">
      <c r="A59" s="80" t="str">
        <f>Config!C16</f>
        <v xml:space="preserve">Roberson </v>
      </c>
      <c r="B59" s="81">
        <f>SUMIF(Datos!$G$10:$G$994,$A59,Datos!H$10:H$994)</f>
        <v>0</v>
      </c>
      <c r="C59" s="81">
        <f>SUMIF(Datos!$G$10:$G$994,$A59,Datos!I$10:I$994)</f>
        <v>0</v>
      </c>
      <c r="D59" s="81">
        <f>SUMIF(Datos!$G$10:$G$994,$A59,Datos!J$10:J$994)</f>
        <v>0</v>
      </c>
      <c r="E59" s="81">
        <f>SUMIF(Datos!$G$10:$G$994,$A59,Datos!K$10:K$994)</f>
        <v>0</v>
      </c>
      <c r="F59" s="81">
        <f>SUMIF(Datos!$G$10:$G$994,$A59,Datos!L$10:L$994)</f>
        <v>0</v>
      </c>
      <c r="G59" s="81">
        <f>SUMIF(Datos!$G$10:$G$994,$A59,Datos!M$10:M$994)</f>
        <v>0</v>
      </c>
      <c r="H59" s="81">
        <f>SUMIF(Datos!$G$10:$G$994,$A59,Datos!N$10:N$994)</f>
        <v>0</v>
      </c>
    </row>
    <row r="60" spans="1:8" ht="12.75" customHeight="1" x14ac:dyDescent="0.2">
      <c r="A60" s="80" t="str">
        <f>Config!C17</f>
        <v>Jonathan</v>
      </c>
      <c r="B60" s="81">
        <f>SUMIF(Datos!$G$10:$G$994,$A60,Datos!H$10:H$994)</f>
        <v>0</v>
      </c>
      <c r="C60" s="81">
        <f>SUMIF(Datos!$G$10:$G$994,$A60,Datos!I$10:I$994)</f>
        <v>0</v>
      </c>
      <c r="D60" s="81">
        <f>SUMIF(Datos!$G$10:$G$994,$A60,Datos!J$10:J$994)</f>
        <v>0</v>
      </c>
      <c r="E60" s="81">
        <f>SUMIF(Datos!$G$10:$G$994,$A60,Datos!K$10:K$994)</f>
        <v>0</v>
      </c>
      <c r="F60" s="81">
        <f>SUMIF(Datos!$G$10:$G$994,$A60,Datos!L$10:L$994)</f>
        <v>1</v>
      </c>
      <c r="G60" s="81">
        <f>SUMIF(Datos!$G$10:$G$994,$A60,Datos!M$10:M$994)</f>
        <v>1</v>
      </c>
      <c r="H60" s="81">
        <f>SUMIF(Datos!$G$10:$G$994,$A60,Datos!N$10:N$994)</f>
        <v>2</v>
      </c>
    </row>
    <row r="61" spans="1:8" ht="12.75" customHeight="1" x14ac:dyDescent="0.2">
      <c r="A61" s="80" t="str">
        <f>Config!C18</f>
        <v>Samantha</v>
      </c>
      <c r="B61" s="81">
        <f>SUMIF(Datos!$G$10:$G$994,$A61,Datos!H$10:H$994)</f>
        <v>0</v>
      </c>
      <c r="C61" s="81">
        <f>SUMIF(Datos!$G$10:$G$994,$A61,Datos!I$10:I$994)</f>
        <v>0</v>
      </c>
      <c r="D61" s="81">
        <f>SUMIF(Datos!$G$10:$G$994,$A61,Datos!J$10:J$994)</f>
        <v>0</v>
      </c>
      <c r="E61" s="81">
        <f>SUMIF(Datos!$G$10:$G$994,$A61,Datos!K$10:K$994)</f>
        <v>0</v>
      </c>
      <c r="F61" s="81">
        <f>SUMIF(Datos!$G$10:$G$994,$A61,Datos!L$10:L$994)</f>
        <v>0</v>
      </c>
      <c r="G61" s="81">
        <f>SUMIF(Datos!$G$10:$G$994,$A61,Datos!M$10:M$994)</f>
        <v>0</v>
      </c>
      <c r="H61" s="81">
        <f>SUMIF(Datos!$G$10:$G$994,$A61,Datos!N$10:N$994)</f>
        <v>0</v>
      </c>
    </row>
    <row r="62" spans="1:8" ht="12.75" customHeight="1" x14ac:dyDescent="0.2">
      <c r="A62" s="80" t="str">
        <f>Config!C19</f>
        <v>Iván</v>
      </c>
      <c r="B62" s="81">
        <f>SUMIF(Datos!$G$10:$G$994,$A62,Datos!H$10:H$994)</f>
        <v>0</v>
      </c>
      <c r="C62" s="81">
        <f>SUMIF(Datos!$G$10:$G$994,$A62,Datos!I$10:I$994)</f>
        <v>0</v>
      </c>
      <c r="D62" s="81">
        <f>SUMIF(Datos!$G$10:$G$994,$A62,Datos!J$10:J$994)</f>
        <v>0</v>
      </c>
      <c r="E62" s="81">
        <f>SUMIF(Datos!$G$10:$G$994,$A62,Datos!K$10:K$994)</f>
        <v>0</v>
      </c>
      <c r="F62" s="81">
        <f>SUMIF(Datos!$G$10:$G$994,$A62,Datos!L$10:L$994)</f>
        <v>0</v>
      </c>
      <c r="G62" s="81">
        <f>SUMIF(Datos!$G$10:$G$994,$A62,Datos!M$10:M$994)</f>
        <v>0</v>
      </c>
      <c r="H62" s="81">
        <f>SUMIF(Datos!$G$10:$G$994,$A62,Datos!N$10:N$994)</f>
        <v>0</v>
      </c>
    </row>
    <row r="63" spans="1:8" ht="12.75" customHeight="1" x14ac:dyDescent="0.2">
      <c r="A63" s="80" t="str">
        <f>Config!C20</f>
        <v>Roberson-Jonathan</v>
      </c>
      <c r="B63" s="81">
        <f>SUMIF(Datos!$G$10:$G$994,$A63,Datos!H$10:H$994)</f>
        <v>0</v>
      </c>
      <c r="C63" s="81">
        <f>SUMIF(Datos!$G$10:$G$994,$A63,Datos!I$10:I$994)</f>
        <v>0</v>
      </c>
      <c r="D63" s="81">
        <f>SUMIF(Datos!$G$10:$G$994,$A63,Datos!J$10:J$994)</f>
        <v>0</v>
      </c>
      <c r="E63" s="81">
        <f>SUMIF(Datos!$G$10:$G$994,$A63,Datos!K$10:K$994)</f>
        <v>0</v>
      </c>
      <c r="F63" s="81">
        <f>SUMIF(Datos!$G$10:$G$994,$A63,Datos!L$10:L$994)</f>
        <v>0</v>
      </c>
      <c r="G63" s="81">
        <f>SUMIF(Datos!$G$10:$G$994,$A63,Datos!M$10:M$994)</f>
        <v>0</v>
      </c>
      <c r="H63" s="81">
        <f>SUMIF(Datos!$G$10:$G$994,$A63,Datos!N$10:N$994)</f>
        <v>0</v>
      </c>
    </row>
    <row r="64" spans="1:8" ht="12.75" customHeight="1" x14ac:dyDescent="0.2">
      <c r="A64" s="80" t="str">
        <f>Config!C21</f>
        <v>Iván-Samantha</v>
      </c>
      <c r="B64" s="81">
        <f>SUMIF(Datos!$G$10:$G$994,$A64,Datos!H$10:H$994)</f>
        <v>0</v>
      </c>
      <c r="C64" s="81">
        <f>SUMIF(Datos!$G$10:$G$994,$A64,Datos!I$10:I$994)</f>
        <v>0</v>
      </c>
      <c r="D64" s="81">
        <f>SUMIF(Datos!$G$10:$G$994,$A64,Datos!J$10:J$994)</f>
        <v>0</v>
      </c>
      <c r="E64" s="81">
        <f>SUMIF(Datos!$G$10:$G$994,$A64,Datos!K$10:K$994)</f>
        <v>1</v>
      </c>
      <c r="F64" s="81">
        <f>SUMIF(Datos!$G$10:$G$994,$A64,Datos!L$10:L$994)</f>
        <v>2</v>
      </c>
      <c r="G64" s="81">
        <f>SUMIF(Datos!$G$10:$G$994,$A64,Datos!M$10:M$994)</f>
        <v>0</v>
      </c>
      <c r="H64" s="81">
        <f>SUMIF(Datos!$G$10:$G$994,$A64,Datos!N$10:N$994)</f>
        <v>0</v>
      </c>
    </row>
    <row r="65" spans="1:8" ht="12.75" customHeight="1" x14ac:dyDescent="0.2">
      <c r="A65" s="80">
        <f>Config!C22</f>
        <v>0</v>
      </c>
      <c r="B65" s="81">
        <f>SUMIF(Datos!$G$10:$G$994,$A65,Datos!H$10:H$994)</f>
        <v>0</v>
      </c>
      <c r="C65" s="81">
        <f>SUMIF(Datos!$G$10:$G$994,$A65,Datos!I$10:I$994)</f>
        <v>0</v>
      </c>
      <c r="D65" s="81">
        <f>SUMIF(Datos!$G$10:$G$994,$A65,Datos!J$10:J$994)</f>
        <v>0</v>
      </c>
      <c r="E65" s="81">
        <f>SUMIF(Datos!$G$10:$G$994,$A65,Datos!K$10:K$994)</f>
        <v>0</v>
      </c>
      <c r="F65" s="81">
        <f>SUMIF(Datos!$G$10:$G$994,$A65,Datos!L$10:L$994)</f>
        <v>0</v>
      </c>
      <c r="G65" s="81">
        <f>SUMIF(Datos!$G$10:$G$994,$A65,Datos!M$10:M$994)</f>
        <v>0</v>
      </c>
      <c r="H65" s="81">
        <f>SUMIF(Datos!$G$10:$G$994,$A65,Datos!N$10:N$994)</f>
        <v>0</v>
      </c>
    </row>
    <row r="66" spans="1:8" ht="12.75" customHeight="1" x14ac:dyDescent="0.2">
      <c r="A66" s="80">
        <f>Config!C23</f>
        <v>0</v>
      </c>
      <c r="B66" s="81">
        <f>SUMIF(Datos!$G$10:$G$994,$A66,Datos!H$10:H$994)</f>
        <v>0</v>
      </c>
      <c r="C66" s="81">
        <f>SUMIF(Datos!$G$10:$G$994,$A66,Datos!I$10:I$994)</f>
        <v>0</v>
      </c>
      <c r="D66" s="81">
        <f>SUMIF(Datos!$G$10:$G$994,$A66,Datos!J$10:J$994)</f>
        <v>0</v>
      </c>
      <c r="E66" s="81">
        <f>SUMIF(Datos!$G$10:$G$994,$A66,Datos!K$10:K$994)</f>
        <v>0</v>
      </c>
      <c r="F66" s="81">
        <f>SUMIF(Datos!$G$10:$G$994,$A66,Datos!L$10:L$994)</f>
        <v>0</v>
      </c>
      <c r="G66" s="81">
        <f>SUMIF(Datos!$G$10:$G$994,$A66,Datos!M$10:M$994)</f>
        <v>0</v>
      </c>
      <c r="H66" s="81">
        <f>SUMIF(Datos!$G$10:$G$994,$A66,Datos!N$10:N$994)</f>
        <v>0</v>
      </c>
    </row>
    <row r="67" spans="1:8" ht="12.75" customHeight="1" x14ac:dyDescent="0.2">
      <c r="A67" s="80">
        <f>Config!C24</f>
        <v>0</v>
      </c>
      <c r="B67" s="81">
        <f>SUMIF(Datos!$G$10:$G$994,$A67,Datos!H$10:H$994)</f>
        <v>0</v>
      </c>
      <c r="C67" s="81">
        <f>SUMIF(Datos!$G$10:$G$994,$A67,Datos!I$10:I$994)</f>
        <v>0</v>
      </c>
      <c r="D67" s="81">
        <f>SUMIF(Datos!$G$10:$G$994,$A67,Datos!J$10:J$994)</f>
        <v>0</v>
      </c>
      <c r="E67" s="81">
        <f>SUMIF(Datos!$G$10:$G$994,$A67,Datos!K$10:K$994)</f>
        <v>0</v>
      </c>
      <c r="F67" s="81">
        <f>SUMIF(Datos!$G$10:$G$994,$A67,Datos!L$10:L$994)</f>
        <v>0</v>
      </c>
      <c r="G67" s="81">
        <f>SUMIF(Datos!$G$10:$G$994,$A67,Datos!M$10:M$994)</f>
        <v>0</v>
      </c>
      <c r="H67" s="81">
        <f>SUMIF(Datos!$G$10:$G$994,$A67,Datos!N$10:N$994)</f>
        <v>0</v>
      </c>
    </row>
    <row r="68" spans="1:8" ht="12.75" customHeight="1" x14ac:dyDescent="0.2">
      <c r="A68" s="80">
        <f>Config!C25</f>
        <v>0</v>
      </c>
      <c r="B68" s="81">
        <f>SUMIF(Datos!$G$10:$G$994,$A68,Datos!H$10:H$994)</f>
        <v>0</v>
      </c>
      <c r="C68" s="81">
        <f>SUMIF(Datos!$G$10:$G$994,$A68,Datos!I$10:I$994)</f>
        <v>0</v>
      </c>
      <c r="D68" s="81">
        <f>SUMIF(Datos!$G$10:$G$994,$A68,Datos!J$10:J$994)</f>
        <v>0</v>
      </c>
      <c r="E68" s="81">
        <f>SUMIF(Datos!$G$10:$G$994,$A68,Datos!K$10:K$994)</f>
        <v>0</v>
      </c>
      <c r="F68" s="81">
        <f>SUMIF(Datos!$G$10:$G$994,$A68,Datos!L$10:L$994)</f>
        <v>0</v>
      </c>
      <c r="G68" s="81">
        <f>SUMIF(Datos!$G$10:$G$994,$A68,Datos!M$10:M$994)</f>
        <v>0</v>
      </c>
      <c r="H68" s="81">
        <f>SUMIF(Datos!$G$10:$G$994,$A68,Datos!N$10:N$994)</f>
        <v>0</v>
      </c>
    </row>
    <row r="69" spans="1:8" ht="12.75" customHeight="1" x14ac:dyDescent="0.2">
      <c r="A69" s="80">
        <f>Config!C26</f>
        <v>0</v>
      </c>
      <c r="B69" s="81">
        <f>SUMIF(Datos!$G$10:$G$994,$A69,Datos!H$10:H$994)</f>
        <v>0</v>
      </c>
      <c r="C69" s="81">
        <f>SUMIF(Datos!$G$10:$G$994,$A69,Datos!I$10:I$994)</f>
        <v>0</v>
      </c>
      <c r="D69" s="81">
        <f>SUMIF(Datos!$G$10:$G$994,$A69,Datos!J$10:J$994)</f>
        <v>0</v>
      </c>
      <c r="E69" s="81">
        <f>SUMIF(Datos!$G$10:$G$994,$A69,Datos!K$10:K$994)</f>
        <v>0</v>
      </c>
      <c r="F69" s="81">
        <f>SUMIF(Datos!$G$10:$G$994,$A69,Datos!L$10:L$994)</f>
        <v>0</v>
      </c>
      <c r="G69" s="81">
        <f>SUMIF(Datos!$G$10:$G$994,$A69,Datos!M$10:M$994)</f>
        <v>0</v>
      </c>
      <c r="H69" s="81">
        <f>SUMIF(Datos!$G$10:$G$994,$A69,Datos!N$10:N$994)</f>
        <v>0</v>
      </c>
    </row>
    <row r="70" spans="1:8" ht="12.75" customHeight="1" x14ac:dyDescent="0.2">
      <c r="B70" s="82"/>
      <c r="C70" s="82"/>
      <c r="D70" s="82"/>
      <c r="E70" s="82"/>
      <c r="F70" s="82"/>
      <c r="G70" s="82"/>
      <c r="H70" s="82"/>
    </row>
    <row r="71" spans="1:8" ht="12.75" customHeight="1" x14ac:dyDescent="0.2">
      <c r="B71" s="82"/>
      <c r="C71" s="82"/>
      <c r="D71" s="82"/>
      <c r="E71" s="82"/>
      <c r="F71" s="82"/>
      <c r="G71" s="82"/>
      <c r="H71" s="82"/>
    </row>
    <row r="72" spans="1:8" ht="12.75" customHeight="1" x14ac:dyDescent="0.2">
      <c r="B72" s="82"/>
      <c r="C72" s="82"/>
      <c r="D72" s="82"/>
      <c r="E72" s="82"/>
      <c r="F72" s="82"/>
      <c r="G72" s="82"/>
      <c r="H72" s="82"/>
    </row>
    <row r="73" spans="1:8" ht="12.75" customHeight="1" x14ac:dyDescent="0.2">
      <c r="B73" s="82"/>
      <c r="C73" s="82"/>
      <c r="D73" s="82"/>
      <c r="E73" s="82"/>
      <c r="F73" s="82"/>
      <c r="G73" s="82"/>
      <c r="H73" s="82"/>
    </row>
    <row r="74" spans="1:8" ht="12.75" customHeight="1" x14ac:dyDescent="0.2">
      <c r="B74" s="82"/>
      <c r="C74" s="82"/>
      <c r="D74" s="82"/>
      <c r="E74" s="82"/>
      <c r="F74" s="82"/>
      <c r="G74" s="82"/>
      <c r="H74" s="82"/>
    </row>
    <row r="75" spans="1:8" ht="12.75" customHeight="1" x14ac:dyDescent="0.2">
      <c r="B75" s="82"/>
      <c r="C75" s="82"/>
      <c r="D75" s="82"/>
      <c r="E75" s="82"/>
      <c r="F75" s="82"/>
      <c r="G75" s="82"/>
      <c r="H75" s="82"/>
    </row>
    <row r="76" spans="1:8" ht="12.75" customHeight="1" x14ac:dyDescent="0.2">
      <c r="B76" s="82"/>
      <c r="C76" s="82"/>
      <c r="D76" s="82"/>
      <c r="E76" s="82"/>
      <c r="F76" s="82"/>
      <c r="G76" s="82"/>
      <c r="H76" s="82"/>
    </row>
    <row r="77" spans="1:8" ht="12.75" customHeight="1" x14ac:dyDescent="0.2">
      <c r="B77" s="82"/>
      <c r="C77" s="82"/>
      <c r="D77" s="82"/>
      <c r="E77" s="82"/>
      <c r="F77" s="82"/>
      <c r="G77" s="82"/>
      <c r="H77" s="82"/>
    </row>
    <row r="78" spans="1:8" ht="12.75" customHeight="1" x14ac:dyDescent="0.2">
      <c r="B78" s="82"/>
      <c r="C78" s="82"/>
      <c r="D78" s="82"/>
      <c r="E78" s="82"/>
      <c r="F78" s="82"/>
      <c r="G78" s="82"/>
      <c r="H78" s="82"/>
    </row>
    <row r="79" spans="1:8" ht="12.75" customHeight="1" x14ac:dyDescent="0.2">
      <c r="B79" s="82"/>
      <c r="C79" s="82"/>
      <c r="D79" s="82"/>
      <c r="E79" s="82"/>
      <c r="F79" s="82"/>
      <c r="G79" s="82"/>
      <c r="H79" s="82"/>
    </row>
    <row r="80" spans="1:8" ht="12.75" customHeight="1" x14ac:dyDescent="0.2">
      <c r="B80" s="82"/>
      <c r="C80" s="82"/>
      <c r="D80" s="82"/>
      <c r="E80" s="82"/>
      <c r="F80" s="82"/>
      <c r="G80" s="82"/>
      <c r="H80" s="82"/>
    </row>
    <row r="81" spans="2:8" ht="12.75" customHeight="1" x14ac:dyDescent="0.2">
      <c r="B81" s="82"/>
      <c r="C81" s="82"/>
      <c r="D81" s="82"/>
      <c r="E81" s="82"/>
      <c r="F81" s="82"/>
      <c r="G81" s="82"/>
      <c r="H81" s="82"/>
    </row>
    <row r="82" spans="2:8" ht="12.75" customHeight="1" x14ac:dyDescent="0.2">
      <c r="B82" s="82"/>
      <c r="C82" s="82"/>
      <c r="D82" s="82"/>
      <c r="E82" s="82"/>
      <c r="F82" s="82"/>
      <c r="G82" s="82"/>
      <c r="H82" s="82"/>
    </row>
    <row r="83" spans="2:8" ht="12.75" customHeight="1" x14ac:dyDescent="0.2">
      <c r="B83" s="82"/>
      <c r="C83" s="82"/>
      <c r="D83" s="82"/>
      <c r="E83" s="82"/>
      <c r="F83" s="82"/>
      <c r="G83" s="82"/>
      <c r="H83" s="82"/>
    </row>
    <row r="84" spans="2:8" ht="12.75" customHeight="1" x14ac:dyDescent="0.2">
      <c r="B84" s="82"/>
      <c r="C84" s="82"/>
      <c r="D84" s="82"/>
      <c r="E84" s="82"/>
      <c r="F84" s="82"/>
      <c r="G84" s="82"/>
      <c r="H84" s="82"/>
    </row>
    <row r="85" spans="2:8" ht="12.75" customHeight="1" x14ac:dyDescent="0.2">
      <c r="B85" s="82"/>
      <c r="C85" s="82"/>
      <c r="D85" s="82"/>
      <c r="E85" s="82"/>
      <c r="F85" s="82"/>
      <c r="G85" s="82"/>
      <c r="H85" s="82"/>
    </row>
    <row r="86" spans="2:8" ht="12.75" customHeight="1" x14ac:dyDescent="0.2">
      <c r="B86" s="82"/>
      <c r="C86" s="82"/>
      <c r="D86" s="82"/>
      <c r="E86" s="82"/>
      <c r="F86" s="82"/>
      <c r="G86" s="82"/>
      <c r="H86" s="82"/>
    </row>
    <row r="87" spans="2:8" ht="12.75" customHeight="1" x14ac:dyDescent="0.2">
      <c r="B87" s="82"/>
      <c r="C87" s="82"/>
      <c r="D87" s="82"/>
      <c r="E87" s="82"/>
      <c r="F87" s="82"/>
      <c r="G87" s="82"/>
      <c r="H87" s="82"/>
    </row>
    <row r="88" spans="2:8" ht="12.75" customHeight="1" x14ac:dyDescent="0.2">
      <c r="B88" s="82"/>
      <c r="C88" s="82"/>
      <c r="D88" s="82"/>
      <c r="E88" s="82"/>
      <c r="F88" s="82"/>
      <c r="G88" s="82"/>
      <c r="H88" s="82"/>
    </row>
    <row r="89" spans="2:8" ht="12.75" customHeight="1" x14ac:dyDescent="0.2">
      <c r="B89" s="82"/>
      <c r="C89" s="82"/>
      <c r="D89" s="82"/>
      <c r="E89" s="82"/>
      <c r="F89" s="82"/>
      <c r="G89" s="82"/>
      <c r="H89" s="82"/>
    </row>
    <row r="90" spans="2:8" ht="12.75" customHeight="1" x14ac:dyDescent="0.2">
      <c r="B90" s="82"/>
      <c r="C90" s="82"/>
      <c r="D90" s="82"/>
      <c r="E90" s="82"/>
      <c r="F90" s="82"/>
      <c r="G90" s="82"/>
      <c r="H90" s="82"/>
    </row>
    <row r="91" spans="2:8" ht="12.75" customHeight="1" x14ac:dyDescent="0.2">
      <c r="B91" s="82"/>
      <c r="C91" s="82"/>
      <c r="D91" s="82"/>
      <c r="E91" s="82"/>
      <c r="F91" s="82"/>
      <c r="G91" s="82"/>
      <c r="H91" s="82"/>
    </row>
    <row r="92" spans="2:8" ht="12.75" customHeight="1" x14ac:dyDescent="0.2">
      <c r="B92" s="82"/>
      <c r="C92" s="82"/>
      <c r="D92" s="82"/>
      <c r="E92" s="82"/>
      <c r="F92" s="82"/>
      <c r="G92" s="82"/>
      <c r="H92" s="82"/>
    </row>
    <row r="93" spans="2:8" ht="12.75" customHeight="1" x14ac:dyDescent="0.2">
      <c r="B93" s="82"/>
      <c r="C93" s="82"/>
      <c r="D93" s="82"/>
      <c r="E93" s="82"/>
      <c r="F93" s="82"/>
      <c r="G93" s="82"/>
      <c r="H93" s="82"/>
    </row>
    <row r="94" spans="2:8" ht="12.75" customHeight="1" x14ac:dyDescent="0.2">
      <c r="B94" s="82"/>
      <c r="C94" s="82"/>
      <c r="D94" s="82"/>
      <c r="E94" s="82"/>
      <c r="F94" s="82"/>
      <c r="G94" s="82"/>
      <c r="H94" s="82"/>
    </row>
    <row r="95" spans="2:8" ht="12.75" customHeight="1" x14ac:dyDescent="0.2">
      <c r="B95" s="82"/>
      <c r="C95" s="82"/>
      <c r="D95" s="82"/>
      <c r="E95" s="82"/>
      <c r="F95" s="82"/>
      <c r="G95" s="82"/>
      <c r="H95" s="82"/>
    </row>
    <row r="96" spans="2:8" ht="12.75" customHeight="1" x14ac:dyDescent="0.2">
      <c r="B96" s="82"/>
      <c r="C96" s="82"/>
      <c r="D96" s="82"/>
      <c r="E96" s="82"/>
      <c r="F96" s="82"/>
      <c r="G96" s="82"/>
      <c r="H96" s="82"/>
    </row>
    <row r="97" spans="2:8" ht="12.75" customHeight="1" x14ac:dyDescent="0.2">
      <c r="B97" s="82"/>
      <c r="C97" s="82"/>
      <c r="D97" s="82"/>
      <c r="E97" s="82"/>
      <c r="F97" s="82"/>
      <c r="G97" s="82"/>
      <c r="H97" s="82"/>
    </row>
    <row r="98" spans="2:8" ht="12.75" customHeight="1" x14ac:dyDescent="0.2">
      <c r="B98" s="82"/>
      <c r="C98" s="82"/>
      <c r="D98" s="82"/>
      <c r="E98" s="82"/>
      <c r="F98" s="82"/>
      <c r="G98" s="82"/>
      <c r="H98" s="82"/>
    </row>
    <row r="99" spans="2:8" ht="12.75" customHeight="1" x14ac:dyDescent="0.2">
      <c r="B99" s="82"/>
      <c r="C99" s="82"/>
      <c r="D99" s="82"/>
      <c r="E99" s="82"/>
      <c r="F99" s="82"/>
      <c r="G99" s="82"/>
      <c r="H99" s="82"/>
    </row>
    <row r="100" spans="2:8" ht="12.75" customHeight="1" x14ac:dyDescent="0.2">
      <c r="B100" s="82"/>
      <c r="C100" s="82"/>
      <c r="D100" s="82"/>
      <c r="E100" s="82"/>
      <c r="F100" s="82"/>
      <c r="G100" s="82"/>
      <c r="H100" s="82"/>
    </row>
    <row r="101" spans="2:8" ht="12.75" customHeight="1" x14ac:dyDescent="0.2">
      <c r="B101" s="82"/>
      <c r="C101" s="82"/>
      <c r="D101" s="82"/>
      <c r="E101" s="82"/>
      <c r="F101" s="82"/>
      <c r="G101" s="82"/>
      <c r="H101" s="82"/>
    </row>
    <row r="102" spans="2:8" ht="12.75" customHeight="1" x14ac:dyDescent="0.2">
      <c r="B102" s="82"/>
      <c r="C102" s="82"/>
      <c r="D102" s="82"/>
      <c r="E102" s="82"/>
      <c r="F102" s="82"/>
      <c r="G102" s="82"/>
      <c r="H102" s="82"/>
    </row>
    <row r="103" spans="2:8" ht="12.75" customHeight="1" x14ac:dyDescent="0.2">
      <c r="B103" s="82"/>
      <c r="C103" s="82"/>
      <c r="D103" s="82"/>
      <c r="E103" s="82"/>
      <c r="F103" s="82"/>
      <c r="G103" s="82"/>
      <c r="H103" s="82"/>
    </row>
    <row r="104" spans="2:8" ht="12.75" customHeight="1" x14ac:dyDescent="0.2">
      <c r="B104" s="82"/>
      <c r="C104" s="82"/>
      <c r="D104" s="82"/>
      <c r="E104" s="82"/>
      <c r="F104" s="82"/>
      <c r="G104" s="82"/>
      <c r="H104" s="82"/>
    </row>
    <row r="105" spans="2:8" ht="12.75" customHeight="1" x14ac:dyDescent="0.2">
      <c r="B105" s="82"/>
      <c r="C105" s="82"/>
      <c r="D105" s="82"/>
      <c r="E105" s="82"/>
      <c r="F105" s="82"/>
      <c r="G105" s="82"/>
      <c r="H105" s="82"/>
    </row>
    <row r="106" spans="2:8" ht="12.75" customHeight="1" x14ac:dyDescent="0.2">
      <c r="B106" s="82"/>
      <c r="C106" s="82"/>
      <c r="D106" s="82"/>
      <c r="E106" s="82"/>
      <c r="F106" s="82"/>
      <c r="G106" s="82"/>
      <c r="H106" s="82"/>
    </row>
    <row r="107" spans="2:8" ht="12.75" customHeight="1" x14ac:dyDescent="0.2">
      <c r="B107" s="82"/>
      <c r="C107" s="82"/>
      <c r="D107" s="82"/>
      <c r="E107" s="82"/>
      <c r="F107" s="82"/>
      <c r="G107" s="82"/>
      <c r="H107" s="82"/>
    </row>
    <row r="108" spans="2:8" ht="12.75" customHeight="1" x14ac:dyDescent="0.2">
      <c r="B108" s="82"/>
      <c r="C108" s="82"/>
      <c r="D108" s="82"/>
      <c r="E108" s="82"/>
      <c r="F108" s="82"/>
      <c r="G108" s="82"/>
      <c r="H108" s="82"/>
    </row>
    <row r="109" spans="2:8" ht="12.75" customHeight="1" x14ac:dyDescent="0.2">
      <c r="B109" s="82"/>
      <c r="C109" s="82"/>
      <c r="D109" s="82"/>
      <c r="E109" s="82"/>
      <c r="F109" s="82"/>
      <c r="G109" s="82"/>
      <c r="H109" s="82"/>
    </row>
    <row r="110" spans="2:8" ht="12.75" customHeight="1" x14ac:dyDescent="0.2">
      <c r="B110" s="82"/>
      <c r="C110" s="82"/>
      <c r="D110" s="82"/>
      <c r="E110" s="82"/>
      <c r="F110" s="82"/>
      <c r="G110" s="82"/>
      <c r="H110" s="82"/>
    </row>
    <row r="111" spans="2:8" ht="12.75" customHeight="1" x14ac:dyDescent="0.2">
      <c r="B111" s="82"/>
      <c r="C111" s="82"/>
      <c r="D111" s="82"/>
      <c r="E111" s="82"/>
      <c r="F111" s="82"/>
      <c r="G111" s="82"/>
      <c r="H111" s="82"/>
    </row>
    <row r="112" spans="2:8" ht="12.75" customHeight="1" x14ac:dyDescent="0.2">
      <c r="B112" s="82"/>
      <c r="C112" s="82"/>
      <c r="D112" s="82"/>
      <c r="E112" s="82"/>
      <c r="F112" s="82"/>
      <c r="G112" s="82"/>
      <c r="H112" s="82"/>
    </row>
    <row r="113" spans="2:8" ht="12.75" customHeight="1" x14ac:dyDescent="0.2">
      <c r="B113" s="82"/>
      <c r="C113" s="82"/>
      <c r="D113" s="82"/>
      <c r="E113" s="82"/>
      <c r="F113" s="82"/>
      <c r="G113" s="82"/>
      <c r="H113" s="82"/>
    </row>
    <row r="114" spans="2:8" ht="12.75" customHeight="1" x14ac:dyDescent="0.2">
      <c r="B114" s="82"/>
      <c r="C114" s="82"/>
      <c r="D114" s="82"/>
      <c r="E114" s="82"/>
      <c r="F114" s="82"/>
      <c r="G114" s="82"/>
      <c r="H114" s="82"/>
    </row>
    <row r="115" spans="2:8" ht="12.75" customHeight="1" x14ac:dyDescent="0.2">
      <c r="B115" s="82"/>
      <c r="C115" s="82"/>
      <c r="D115" s="82"/>
      <c r="E115" s="82"/>
      <c r="F115" s="82"/>
      <c r="G115" s="82"/>
      <c r="H115" s="82"/>
    </row>
    <row r="116" spans="2:8" ht="12.75" customHeight="1" x14ac:dyDescent="0.2">
      <c r="B116" s="82"/>
      <c r="C116" s="82"/>
      <c r="D116" s="82"/>
      <c r="E116" s="82"/>
      <c r="F116" s="82"/>
      <c r="G116" s="82"/>
      <c r="H116" s="82"/>
    </row>
    <row r="117" spans="2:8" ht="12.75" customHeight="1" x14ac:dyDescent="0.2">
      <c r="B117" s="82"/>
      <c r="C117" s="82"/>
      <c r="D117" s="82"/>
      <c r="E117" s="82"/>
      <c r="F117" s="82"/>
      <c r="G117" s="82"/>
      <c r="H117" s="82"/>
    </row>
    <row r="118" spans="2:8" ht="12.75" customHeight="1" x14ac:dyDescent="0.2">
      <c r="B118" s="82"/>
      <c r="C118" s="82"/>
      <c r="D118" s="82"/>
      <c r="E118" s="82"/>
      <c r="F118" s="82"/>
      <c r="G118" s="82"/>
      <c r="H118" s="82"/>
    </row>
    <row r="119" spans="2:8" ht="12.75" customHeight="1" x14ac:dyDescent="0.2">
      <c r="B119" s="82"/>
      <c r="C119" s="82"/>
      <c r="D119" s="82"/>
      <c r="E119" s="82"/>
      <c r="F119" s="82"/>
      <c r="G119" s="82"/>
      <c r="H119" s="82"/>
    </row>
    <row r="120" spans="2:8" ht="12.75" customHeight="1" x14ac:dyDescent="0.2">
      <c r="B120" s="82"/>
      <c r="C120" s="82"/>
      <c r="D120" s="82"/>
      <c r="E120" s="82"/>
      <c r="F120" s="82"/>
      <c r="G120" s="82"/>
      <c r="H120" s="82"/>
    </row>
    <row r="121" spans="2:8" ht="12.75" customHeight="1" x14ac:dyDescent="0.2">
      <c r="B121" s="82"/>
      <c r="C121" s="82"/>
      <c r="D121" s="82"/>
      <c r="E121" s="82"/>
      <c r="F121" s="82"/>
      <c r="G121" s="82"/>
      <c r="H121" s="82"/>
    </row>
    <row r="122" spans="2:8" ht="12.75" customHeight="1" x14ac:dyDescent="0.2">
      <c r="B122" s="82"/>
      <c r="C122" s="82"/>
      <c r="D122" s="82"/>
      <c r="E122" s="82"/>
      <c r="F122" s="82"/>
      <c r="G122" s="82"/>
      <c r="H122" s="82"/>
    </row>
    <row r="123" spans="2:8" ht="12.75" customHeight="1" x14ac:dyDescent="0.2">
      <c r="B123" s="82"/>
      <c r="C123" s="82"/>
      <c r="D123" s="82"/>
      <c r="E123" s="82"/>
      <c r="F123" s="82"/>
      <c r="G123" s="82"/>
      <c r="H123" s="82"/>
    </row>
    <row r="124" spans="2:8" ht="12.75" customHeight="1" x14ac:dyDescent="0.2">
      <c r="B124" s="82"/>
      <c r="C124" s="82"/>
      <c r="D124" s="82"/>
      <c r="E124" s="82"/>
      <c r="F124" s="82"/>
      <c r="G124" s="82"/>
      <c r="H124" s="82"/>
    </row>
    <row r="125" spans="2:8" ht="12.75" customHeight="1" x14ac:dyDescent="0.2">
      <c r="B125" s="82"/>
      <c r="C125" s="82"/>
      <c r="D125" s="82"/>
      <c r="E125" s="82"/>
      <c r="F125" s="82"/>
      <c r="G125" s="82"/>
      <c r="H125" s="82"/>
    </row>
    <row r="126" spans="2:8" ht="12.75" customHeight="1" x14ac:dyDescent="0.2">
      <c r="B126" s="82"/>
      <c r="C126" s="82"/>
      <c r="D126" s="82"/>
      <c r="E126" s="82"/>
      <c r="F126" s="82"/>
      <c r="G126" s="82"/>
      <c r="H126" s="82"/>
    </row>
    <row r="127" spans="2:8" ht="12.75" customHeight="1" x14ac:dyDescent="0.2">
      <c r="B127" s="82"/>
      <c r="C127" s="82"/>
      <c r="D127" s="82"/>
      <c r="E127" s="82"/>
      <c r="F127" s="82"/>
      <c r="G127" s="82"/>
      <c r="H127" s="82"/>
    </row>
    <row r="128" spans="2:8" ht="12.75" customHeight="1" x14ac:dyDescent="0.2">
      <c r="B128" s="82"/>
      <c r="C128" s="82"/>
      <c r="D128" s="82"/>
      <c r="E128" s="82"/>
      <c r="F128" s="82"/>
      <c r="G128" s="82"/>
      <c r="H128" s="82"/>
    </row>
    <row r="129" spans="2:8" ht="12.75" customHeight="1" x14ac:dyDescent="0.2">
      <c r="B129" s="82"/>
      <c r="C129" s="82"/>
      <c r="D129" s="82"/>
      <c r="E129" s="82"/>
      <c r="F129" s="82"/>
      <c r="G129" s="82"/>
      <c r="H129" s="82"/>
    </row>
    <row r="130" spans="2:8" ht="12.75" customHeight="1" x14ac:dyDescent="0.2">
      <c r="B130" s="82"/>
      <c r="C130" s="82"/>
      <c r="D130" s="82"/>
      <c r="E130" s="82"/>
      <c r="F130" s="82"/>
      <c r="G130" s="82"/>
      <c r="H130" s="82"/>
    </row>
    <row r="131" spans="2:8" ht="12.75" customHeight="1" x14ac:dyDescent="0.2">
      <c r="B131" s="82"/>
      <c r="C131" s="82"/>
      <c r="D131" s="82"/>
      <c r="E131" s="82"/>
      <c r="F131" s="82"/>
      <c r="G131" s="82"/>
      <c r="H131" s="82"/>
    </row>
    <row r="132" spans="2:8" ht="12.75" customHeight="1" x14ac:dyDescent="0.2">
      <c r="B132" s="82"/>
      <c r="C132" s="82"/>
      <c r="D132" s="82"/>
      <c r="E132" s="82"/>
      <c r="F132" s="82"/>
      <c r="G132" s="82"/>
      <c r="H132" s="82"/>
    </row>
    <row r="133" spans="2:8" ht="12.75" customHeight="1" x14ac:dyDescent="0.2">
      <c r="B133" s="82"/>
      <c r="C133" s="82"/>
      <c r="D133" s="82"/>
      <c r="E133" s="82"/>
      <c r="F133" s="82"/>
      <c r="G133" s="82"/>
      <c r="H133" s="82"/>
    </row>
    <row r="134" spans="2:8" ht="12.75" customHeight="1" x14ac:dyDescent="0.2">
      <c r="B134" s="82"/>
      <c r="C134" s="82"/>
      <c r="D134" s="82"/>
      <c r="E134" s="82"/>
      <c r="F134" s="82"/>
      <c r="G134" s="82"/>
      <c r="H134" s="82"/>
    </row>
    <row r="135" spans="2:8" ht="12.75" customHeight="1" x14ac:dyDescent="0.2">
      <c r="B135" s="82"/>
      <c r="C135" s="82"/>
      <c r="D135" s="82"/>
      <c r="E135" s="82"/>
      <c r="F135" s="82"/>
      <c r="G135" s="82"/>
      <c r="H135" s="82"/>
    </row>
    <row r="136" spans="2:8" ht="12.75" customHeight="1" x14ac:dyDescent="0.2">
      <c r="B136" s="82"/>
      <c r="C136" s="82"/>
      <c r="D136" s="82"/>
      <c r="E136" s="82"/>
      <c r="F136" s="82"/>
      <c r="G136" s="82"/>
      <c r="H136" s="82"/>
    </row>
    <row r="137" spans="2:8" ht="12.75" customHeight="1" x14ac:dyDescent="0.2">
      <c r="B137" s="82"/>
      <c r="C137" s="82"/>
      <c r="D137" s="82"/>
      <c r="E137" s="82"/>
      <c r="F137" s="82"/>
      <c r="G137" s="82"/>
      <c r="H137" s="82"/>
    </row>
    <row r="138" spans="2:8" ht="12.75" customHeight="1" x14ac:dyDescent="0.2">
      <c r="B138" s="82"/>
      <c r="C138" s="82"/>
      <c r="D138" s="82"/>
      <c r="E138" s="82"/>
      <c r="F138" s="82"/>
      <c r="G138" s="82"/>
      <c r="H138" s="82"/>
    </row>
    <row r="139" spans="2:8" ht="12.75" customHeight="1" x14ac:dyDescent="0.2">
      <c r="B139" s="82"/>
      <c r="C139" s="82"/>
      <c r="D139" s="82"/>
      <c r="E139" s="82"/>
      <c r="F139" s="82"/>
      <c r="G139" s="82"/>
      <c r="H139" s="82"/>
    </row>
    <row r="140" spans="2:8" ht="12.75" customHeight="1" x14ac:dyDescent="0.2">
      <c r="B140" s="82"/>
      <c r="C140" s="82"/>
      <c r="D140" s="82"/>
      <c r="E140" s="82"/>
      <c r="F140" s="82"/>
      <c r="G140" s="82"/>
      <c r="H140" s="82"/>
    </row>
    <row r="141" spans="2:8" ht="12.75" customHeight="1" x14ac:dyDescent="0.2">
      <c r="B141" s="82"/>
      <c r="C141" s="82"/>
      <c r="D141" s="82"/>
      <c r="E141" s="82"/>
      <c r="F141" s="82"/>
      <c r="G141" s="82"/>
      <c r="H141" s="82"/>
    </row>
    <row r="142" spans="2:8" ht="12.75" customHeight="1" x14ac:dyDescent="0.2">
      <c r="B142" s="82"/>
      <c r="C142" s="82"/>
      <c r="D142" s="82"/>
      <c r="E142" s="82"/>
      <c r="F142" s="82"/>
      <c r="G142" s="82"/>
      <c r="H142" s="82"/>
    </row>
    <row r="143" spans="2:8" ht="12.75" customHeight="1" x14ac:dyDescent="0.2">
      <c r="B143" s="82"/>
      <c r="C143" s="82"/>
      <c r="D143" s="82"/>
      <c r="E143" s="82"/>
      <c r="F143" s="82"/>
      <c r="G143" s="82"/>
      <c r="H143" s="82"/>
    </row>
    <row r="144" spans="2:8" ht="12.75" customHeight="1" x14ac:dyDescent="0.2">
      <c r="B144" s="82"/>
      <c r="C144" s="82"/>
      <c r="D144" s="82"/>
      <c r="E144" s="82"/>
      <c r="F144" s="82"/>
      <c r="G144" s="82"/>
      <c r="H144" s="82"/>
    </row>
    <row r="145" spans="2:8" ht="12.75" customHeight="1" x14ac:dyDescent="0.2">
      <c r="B145" s="82"/>
      <c r="C145" s="82"/>
      <c r="D145" s="82"/>
      <c r="E145" s="82"/>
      <c r="F145" s="82"/>
      <c r="G145" s="82"/>
      <c r="H145" s="82"/>
    </row>
    <row r="146" spans="2:8" ht="12.75" customHeight="1" x14ac:dyDescent="0.2">
      <c r="B146" s="82"/>
      <c r="C146" s="82"/>
      <c r="D146" s="82"/>
      <c r="E146" s="82"/>
      <c r="F146" s="82"/>
      <c r="G146" s="82"/>
      <c r="H146" s="82"/>
    </row>
    <row r="147" spans="2:8" ht="12.75" customHeight="1" x14ac:dyDescent="0.2">
      <c r="B147" s="82"/>
      <c r="C147" s="82"/>
      <c r="D147" s="82"/>
      <c r="E147" s="82"/>
      <c r="F147" s="82"/>
      <c r="G147" s="82"/>
      <c r="H147" s="82"/>
    </row>
    <row r="148" spans="2:8" ht="12.75" customHeight="1" x14ac:dyDescent="0.2">
      <c r="B148" s="82"/>
      <c r="C148" s="82"/>
      <c r="D148" s="82"/>
      <c r="E148" s="82"/>
      <c r="F148" s="82"/>
      <c r="G148" s="82"/>
      <c r="H148" s="82"/>
    </row>
    <row r="149" spans="2:8" ht="12.75" customHeight="1" x14ac:dyDescent="0.2">
      <c r="B149" s="82"/>
      <c r="C149" s="82"/>
      <c r="D149" s="82"/>
      <c r="E149" s="82"/>
      <c r="F149" s="82"/>
      <c r="G149" s="82"/>
      <c r="H149" s="82"/>
    </row>
    <row r="150" spans="2:8" ht="12.75" customHeight="1" x14ac:dyDescent="0.2">
      <c r="B150" s="82"/>
      <c r="C150" s="82"/>
      <c r="D150" s="82"/>
      <c r="E150" s="82"/>
      <c r="F150" s="82"/>
      <c r="G150" s="82"/>
      <c r="H150" s="82"/>
    </row>
    <row r="151" spans="2:8" ht="12.75" customHeight="1" x14ac:dyDescent="0.2">
      <c r="B151" s="82"/>
      <c r="C151" s="82"/>
      <c r="D151" s="82"/>
      <c r="E151" s="82"/>
      <c r="F151" s="82"/>
      <c r="G151" s="82"/>
      <c r="H151" s="82"/>
    </row>
    <row r="152" spans="2:8" ht="12.75" customHeight="1" x14ac:dyDescent="0.2">
      <c r="B152" s="82"/>
      <c r="C152" s="82"/>
      <c r="D152" s="82"/>
      <c r="E152" s="82"/>
      <c r="F152" s="82"/>
      <c r="G152" s="82"/>
      <c r="H152" s="82"/>
    </row>
    <row r="153" spans="2:8" ht="12.75" customHeight="1" x14ac:dyDescent="0.2">
      <c r="B153" s="82"/>
      <c r="C153" s="82"/>
      <c r="D153" s="82"/>
      <c r="E153" s="82"/>
      <c r="F153" s="82"/>
      <c r="G153" s="82"/>
      <c r="H153" s="82"/>
    </row>
    <row r="154" spans="2:8" ht="12.75" customHeight="1" x14ac:dyDescent="0.2">
      <c r="B154" s="82"/>
      <c r="C154" s="82"/>
      <c r="D154" s="82"/>
      <c r="E154" s="82"/>
      <c r="F154" s="82"/>
      <c r="G154" s="82"/>
      <c r="H154" s="82"/>
    </row>
    <row r="155" spans="2:8" ht="12.75" customHeight="1" x14ac:dyDescent="0.2">
      <c r="B155" s="82"/>
      <c r="C155" s="82"/>
      <c r="D155" s="82"/>
      <c r="E155" s="82"/>
      <c r="F155" s="82"/>
      <c r="G155" s="82"/>
      <c r="H155" s="82"/>
    </row>
    <row r="156" spans="2:8" ht="12.75" customHeight="1" x14ac:dyDescent="0.2">
      <c r="B156" s="82"/>
      <c r="C156" s="82"/>
      <c r="D156" s="82"/>
      <c r="E156" s="82"/>
      <c r="F156" s="82"/>
      <c r="G156" s="82"/>
      <c r="H156" s="82"/>
    </row>
    <row r="157" spans="2:8" ht="12.75" customHeight="1" x14ac:dyDescent="0.2">
      <c r="B157" s="82"/>
      <c r="C157" s="82"/>
      <c r="D157" s="82"/>
      <c r="E157" s="82"/>
      <c r="F157" s="82"/>
      <c r="G157" s="82"/>
      <c r="H157" s="82"/>
    </row>
    <row r="158" spans="2:8" ht="12.75" customHeight="1" x14ac:dyDescent="0.2">
      <c r="B158" s="82"/>
      <c r="C158" s="82"/>
      <c r="D158" s="82"/>
      <c r="E158" s="82"/>
      <c r="F158" s="82"/>
      <c r="G158" s="82"/>
      <c r="H158" s="82"/>
    </row>
    <row r="159" spans="2:8" ht="12.75" customHeight="1" x14ac:dyDescent="0.2">
      <c r="B159" s="82"/>
      <c r="C159" s="82"/>
      <c r="D159" s="82"/>
      <c r="E159" s="82"/>
      <c r="F159" s="82"/>
      <c r="G159" s="82"/>
      <c r="H159" s="82"/>
    </row>
    <row r="160" spans="2:8" ht="12.75" customHeight="1" x14ac:dyDescent="0.2">
      <c r="B160" s="82"/>
      <c r="C160" s="82"/>
      <c r="D160" s="82"/>
      <c r="E160" s="82"/>
      <c r="F160" s="82"/>
      <c r="G160" s="82"/>
      <c r="H160" s="82"/>
    </row>
    <row r="161" spans="2:8" ht="12.75" customHeight="1" x14ac:dyDescent="0.2">
      <c r="B161" s="82"/>
      <c r="C161" s="82"/>
      <c r="D161" s="82"/>
      <c r="E161" s="82"/>
      <c r="F161" s="82"/>
      <c r="G161" s="82"/>
      <c r="H161" s="82"/>
    </row>
    <row r="162" spans="2:8" ht="12.75" customHeight="1" x14ac:dyDescent="0.2">
      <c r="B162" s="82"/>
      <c r="C162" s="82"/>
      <c r="D162" s="82"/>
      <c r="E162" s="82"/>
      <c r="F162" s="82"/>
      <c r="G162" s="82"/>
      <c r="H162" s="82"/>
    </row>
    <row r="163" spans="2:8" ht="12.75" customHeight="1" x14ac:dyDescent="0.2">
      <c r="B163" s="82"/>
      <c r="C163" s="82"/>
      <c r="D163" s="82"/>
      <c r="E163" s="82"/>
      <c r="F163" s="82"/>
      <c r="G163" s="82"/>
      <c r="H163" s="82"/>
    </row>
    <row r="164" spans="2:8" ht="12.75" customHeight="1" x14ac:dyDescent="0.2">
      <c r="B164" s="82"/>
      <c r="C164" s="82"/>
      <c r="D164" s="82"/>
      <c r="E164" s="82"/>
      <c r="F164" s="82"/>
      <c r="G164" s="82"/>
      <c r="H164" s="82"/>
    </row>
    <row r="165" spans="2:8" ht="12.75" customHeight="1" x14ac:dyDescent="0.2">
      <c r="B165" s="82"/>
      <c r="C165" s="82"/>
      <c r="D165" s="82"/>
      <c r="E165" s="82"/>
      <c r="F165" s="82"/>
      <c r="G165" s="82"/>
      <c r="H165" s="82"/>
    </row>
    <row r="166" spans="2:8" ht="12.75" customHeight="1" x14ac:dyDescent="0.2">
      <c r="B166" s="82"/>
      <c r="C166" s="82"/>
      <c r="D166" s="82"/>
      <c r="E166" s="82"/>
      <c r="F166" s="82"/>
      <c r="G166" s="82"/>
      <c r="H166" s="82"/>
    </row>
    <row r="167" spans="2:8" ht="12.75" customHeight="1" x14ac:dyDescent="0.2">
      <c r="B167" s="82"/>
      <c r="C167" s="82"/>
      <c r="D167" s="82"/>
      <c r="E167" s="82"/>
      <c r="F167" s="82"/>
      <c r="G167" s="82"/>
      <c r="H167" s="82"/>
    </row>
    <row r="168" spans="2:8" ht="12.75" customHeight="1" x14ac:dyDescent="0.2">
      <c r="B168" s="82"/>
      <c r="C168" s="82"/>
      <c r="D168" s="82"/>
      <c r="E168" s="82"/>
      <c r="F168" s="82"/>
      <c r="G168" s="82"/>
      <c r="H168" s="82"/>
    </row>
    <row r="169" spans="2:8" ht="12.75" customHeight="1" x14ac:dyDescent="0.2">
      <c r="B169" s="82"/>
      <c r="C169" s="82"/>
      <c r="D169" s="82"/>
      <c r="E169" s="82"/>
      <c r="F169" s="82"/>
      <c r="G169" s="82"/>
      <c r="H169" s="82"/>
    </row>
    <row r="170" spans="2:8" ht="12.75" customHeight="1" x14ac:dyDescent="0.2">
      <c r="B170" s="82"/>
      <c r="C170" s="82"/>
      <c r="D170" s="82"/>
      <c r="E170" s="82"/>
      <c r="F170" s="82"/>
      <c r="G170" s="82"/>
      <c r="H170" s="82"/>
    </row>
    <row r="171" spans="2:8" ht="12.75" customHeight="1" x14ac:dyDescent="0.2">
      <c r="B171" s="82"/>
      <c r="C171" s="82"/>
      <c r="D171" s="82"/>
      <c r="E171" s="82"/>
      <c r="F171" s="82"/>
      <c r="G171" s="82"/>
      <c r="H171" s="82"/>
    </row>
    <row r="172" spans="2:8" ht="12.75" customHeight="1" x14ac:dyDescent="0.2">
      <c r="B172" s="82"/>
      <c r="C172" s="82"/>
      <c r="D172" s="82"/>
      <c r="E172" s="82"/>
      <c r="F172" s="82"/>
      <c r="G172" s="82"/>
      <c r="H172" s="82"/>
    </row>
    <row r="173" spans="2:8" ht="12.75" customHeight="1" x14ac:dyDescent="0.2">
      <c r="B173" s="82"/>
      <c r="C173" s="82"/>
      <c r="D173" s="82"/>
      <c r="E173" s="82"/>
      <c r="F173" s="82"/>
      <c r="G173" s="82"/>
      <c r="H173" s="82"/>
    </row>
    <row r="174" spans="2:8" ht="12.75" customHeight="1" x14ac:dyDescent="0.2">
      <c r="B174" s="82"/>
      <c r="C174" s="82"/>
      <c r="D174" s="82"/>
      <c r="E174" s="82"/>
      <c r="F174" s="82"/>
      <c r="G174" s="82"/>
      <c r="H174" s="82"/>
    </row>
    <row r="175" spans="2:8" ht="12.75" customHeight="1" x14ac:dyDescent="0.2">
      <c r="B175" s="82"/>
      <c r="C175" s="82"/>
      <c r="D175" s="82"/>
      <c r="E175" s="82"/>
      <c r="F175" s="82"/>
      <c r="G175" s="82"/>
      <c r="H175" s="82"/>
    </row>
    <row r="176" spans="2:8" ht="12.75" customHeight="1" x14ac:dyDescent="0.2">
      <c r="B176" s="82"/>
      <c r="C176" s="82"/>
      <c r="D176" s="82"/>
      <c r="E176" s="82"/>
      <c r="F176" s="82"/>
      <c r="G176" s="82"/>
      <c r="H176" s="82"/>
    </row>
    <row r="177" spans="2:8" ht="12.75" customHeight="1" x14ac:dyDescent="0.2">
      <c r="B177" s="82"/>
      <c r="C177" s="82"/>
      <c r="D177" s="82"/>
      <c r="E177" s="82"/>
      <c r="F177" s="82"/>
      <c r="G177" s="82"/>
      <c r="H177" s="82"/>
    </row>
    <row r="178" spans="2:8" ht="12.75" customHeight="1" x14ac:dyDescent="0.2">
      <c r="B178" s="82"/>
      <c r="C178" s="82"/>
      <c r="D178" s="82"/>
      <c r="E178" s="82"/>
      <c r="F178" s="82"/>
      <c r="G178" s="82"/>
      <c r="H178" s="82"/>
    </row>
    <row r="179" spans="2:8" ht="12.75" customHeight="1" x14ac:dyDescent="0.2">
      <c r="B179" s="82"/>
      <c r="C179" s="82"/>
      <c r="D179" s="82"/>
      <c r="E179" s="82"/>
      <c r="F179" s="82"/>
      <c r="G179" s="82"/>
      <c r="H179" s="82"/>
    </row>
    <row r="180" spans="2:8" ht="12.75" customHeight="1" x14ac:dyDescent="0.2">
      <c r="B180" s="82"/>
      <c r="C180" s="82"/>
      <c r="D180" s="82"/>
      <c r="E180" s="82"/>
      <c r="F180" s="82"/>
      <c r="G180" s="82"/>
      <c r="H180" s="82"/>
    </row>
    <row r="181" spans="2:8" ht="12.75" customHeight="1" x14ac:dyDescent="0.2">
      <c r="B181" s="82"/>
      <c r="C181" s="82"/>
      <c r="D181" s="82"/>
      <c r="E181" s="82"/>
      <c r="F181" s="82"/>
      <c r="G181" s="82"/>
      <c r="H181" s="82"/>
    </row>
    <row r="182" spans="2:8" ht="12.75" customHeight="1" x14ac:dyDescent="0.2">
      <c r="B182" s="82"/>
      <c r="C182" s="82"/>
      <c r="D182" s="82"/>
      <c r="E182" s="82"/>
      <c r="F182" s="82"/>
      <c r="G182" s="82"/>
      <c r="H182" s="82"/>
    </row>
    <row r="183" spans="2:8" ht="12.75" customHeight="1" x14ac:dyDescent="0.2">
      <c r="B183" s="82"/>
      <c r="C183" s="82"/>
      <c r="D183" s="82"/>
      <c r="E183" s="82"/>
      <c r="F183" s="82"/>
      <c r="G183" s="82"/>
      <c r="H183" s="82"/>
    </row>
    <row r="184" spans="2:8" ht="12.75" customHeight="1" x14ac:dyDescent="0.2">
      <c r="B184" s="82"/>
      <c r="C184" s="82"/>
      <c r="D184" s="82"/>
      <c r="E184" s="82"/>
      <c r="F184" s="82"/>
      <c r="G184" s="82"/>
      <c r="H184" s="82"/>
    </row>
    <row r="185" spans="2:8" ht="12.75" customHeight="1" x14ac:dyDescent="0.2">
      <c r="B185" s="82"/>
      <c r="C185" s="82"/>
      <c r="D185" s="82"/>
      <c r="E185" s="82"/>
      <c r="F185" s="82"/>
      <c r="G185" s="82"/>
      <c r="H185" s="82"/>
    </row>
    <row r="186" spans="2:8" ht="12.75" customHeight="1" x14ac:dyDescent="0.2">
      <c r="B186" s="82"/>
      <c r="C186" s="82"/>
      <c r="D186" s="82"/>
      <c r="E186" s="82"/>
      <c r="F186" s="82"/>
      <c r="G186" s="82"/>
      <c r="H186" s="82"/>
    </row>
    <row r="187" spans="2:8" ht="12.75" customHeight="1" x14ac:dyDescent="0.2">
      <c r="B187" s="82"/>
      <c r="C187" s="82"/>
      <c r="D187" s="82"/>
      <c r="E187" s="82"/>
      <c r="F187" s="82"/>
      <c r="G187" s="82"/>
      <c r="H187" s="82"/>
    </row>
    <row r="188" spans="2:8" ht="12.75" customHeight="1" x14ac:dyDescent="0.2">
      <c r="B188" s="82"/>
      <c r="C188" s="82"/>
      <c r="D188" s="82"/>
      <c r="E188" s="82"/>
      <c r="F188" s="82"/>
      <c r="G188" s="82"/>
      <c r="H188" s="82"/>
    </row>
    <row r="189" spans="2:8" ht="12.75" customHeight="1" x14ac:dyDescent="0.2">
      <c r="B189" s="82"/>
      <c r="C189" s="82"/>
      <c r="D189" s="82"/>
      <c r="E189" s="82"/>
      <c r="F189" s="82"/>
      <c r="G189" s="82"/>
      <c r="H189" s="82"/>
    </row>
    <row r="190" spans="2:8" ht="12.75" customHeight="1" x14ac:dyDescent="0.2">
      <c r="B190" s="82"/>
      <c r="C190" s="82"/>
      <c r="D190" s="82"/>
      <c r="E190" s="82"/>
      <c r="F190" s="82"/>
      <c r="G190" s="82"/>
      <c r="H190" s="82"/>
    </row>
    <row r="191" spans="2:8" ht="12.75" customHeight="1" x14ac:dyDescent="0.2">
      <c r="B191" s="82"/>
      <c r="C191" s="82"/>
      <c r="D191" s="82"/>
      <c r="E191" s="82"/>
      <c r="F191" s="82"/>
      <c r="G191" s="82"/>
      <c r="H191" s="82"/>
    </row>
    <row r="192" spans="2:8" ht="12.75" customHeight="1" x14ac:dyDescent="0.2">
      <c r="B192" s="82"/>
      <c r="C192" s="82"/>
      <c r="D192" s="82"/>
      <c r="E192" s="82"/>
      <c r="F192" s="82"/>
      <c r="G192" s="82"/>
      <c r="H192" s="82"/>
    </row>
    <row r="193" spans="2:8" ht="12.75" customHeight="1" x14ac:dyDescent="0.2">
      <c r="B193" s="82"/>
      <c r="C193" s="82"/>
      <c r="D193" s="82"/>
      <c r="E193" s="82"/>
      <c r="F193" s="82"/>
      <c r="G193" s="82"/>
      <c r="H193" s="82"/>
    </row>
    <row r="194" spans="2:8" ht="12.75" customHeight="1" x14ac:dyDescent="0.2">
      <c r="B194" s="82"/>
      <c r="C194" s="82"/>
      <c r="D194" s="82"/>
      <c r="E194" s="82"/>
      <c r="F194" s="82"/>
      <c r="G194" s="82"/>
      <c r="H194" s="82"/>
    </row>
    <row r="195" spans="2:8" ht="12.75" customHeight="1" x14ac:dyDescent="0.2">
      <c r="B195" s="82"/>
      <c r="C195" s="82"/>
      <c r="D195" s="82"/>
      <c r="E195" s="82"/>
      <c r="F195" s="82"/>
      <c r="G195" s="82"/>
      <c r="H195" s="82"/>
    </row>
    <row r="196" spans="2:8" ht="12.75" customHeight="1" x14ac:dyDescent="0.2">
      <c r="B196" s="82"/>
      <c r="C196" s="82"/>
      <c r="D196" s="82"/>
      <c r="E196" s="82"/>
      <c r="F196" s="82"/>
      <c r="G196" s="82"/>
      <c r="H196" s="82"/>
    </row>
    <row r="197" spans="2:8" ht="12.75" customHeight="1" x14ac:dyDescent="0.2">
      <c r="B197" s="82"/>
      <c r="C197" s="82"/>
      <c r="D197" s="82"/>
      <c r="E197" s="82"/>
      <c r="F197" s="82"/>
      <c r="G197" s="82"/>
      <c r="H197" s="82"/>
    </row>
    <row r="198" spans="2:8" ht="12.75" customHeight="1" x14ac:dyDescent="0.2">
      <c r="B198" s="82"/>
      <c r="C198" s="82"/>
      <c r="D198" s="82"/>
      <c r="E198" s="82"/>
      <c r="F198" s="82"/>
      <c r="G198" s="82"/>
      <c r="H198" s="82"/>
    </row>
    <row r="199" spans="2:8" ht="12.75" customHeight="1" x14ac:dyDescent="0.2">
      <c r="B199" s="82"/>
      <c r="C199" s="82"/>
      <c r="D199" s="82"/>
      <c r="E199" s="82"/>
      <c r="F199" s="82"/>
      <c r="G199" s="82"/>
      <c r="H199" s="82"/>
    </row>
    <row r="200" spans="2:8" ht="12.75" customHeight="1" x14ac:dyDescent="0.2">
      <c r="B200" s="82"/>
      <c r="C200" s="82"/>
      <c r="D200" s="82"/>
      <c r="E200" s="82"/>
      <c r="F200" s="82"/>
      <c r="G200" s="82"/>
      <c r="H200" s="82"/>
    </row>
    <row r="201" spans="2:8" ht="12.75" customHeight="1" x14ac:dyDescent="0.2">
      <c r="B201" s="82"/>
      <c r="C201" s="82"/>
      <c r="D201" s="82"/>
      <c r="E201" s="82"/>
      <c r="F201" s="82"/>
      <c r="G201" s="82"/>
      <c r="H201" s="82"/>
    </row>
    <row r="202" spans="2:8" ht="12.75" customHeight="1" x14ac:dyDescent="0.2">
      <c r="B202" s="82"/>
      <c r="C202" s="82"/>
      <c r="D202" s="82"/>
      <c r="E202" s="82"/>
      <c r="F202" s="82"/>
      <c r="G202" s="82"/>
      <c r="H202" s="82"/>
    </row>
    <row r="203" spans="2:8" ht="12.75" customHeight="1" x14ac:dyDescent="0.2">
      <c r="B203" s="82"/>
      <c r="C203" s="82"/>
      <c r="D203" s="82"/>
      <c r="E203" s="82"/>
      <c r="F203" s="82"/>
      <c r="G203" s="82"/>
      <c r="H203" s="82"/>
    </row>
    <row r="204" spans="2:8" ht="12.75" customHeight="1" x14ac:dyDescent="0.2">
      <c r="B204" s="82"/>
      <c r="C204" s="82"/>
      <c r="D204" s="82"/>
      <c r="E204" s="82"/>
      <c r="F204" s="82"/>
      <c r="G204" s="82"/>
      <c r="H204" s="82"/>
    </row>
    <row r="205" spans="2:8" ht="12.75" customHeight="1" x14ac:dyDescent="0.2">
      <c r="B205" s="82"/>
      <c r="C205" s="82"/>
      <c r="D205" s="82"/>
      <c r="E205" s="82"/>
      <c r="F205" s="82"/>
      <c r="G205" s="82"/>
      <c r="H205" s="82"/>
    </row>
    <row r="206" spans="2:8" ht="12.75" customHeight="1" x14ac:dyDescent="0.2">
      <c r="B206" s="82"/>
      <c r="C206" s="82"/>
      <c r="D206" s="82"/>
      <c r="E206" s="82"/>
      <c r="F206" s="82"/>
      <c r="G206" s="82"/>
      <c r="H206" s="82"/>
    </row>
    <row r="207" spans="2:8" ht="12.75" customHeight="1" x14ac:dyDescent="0.2">
      <c r="B207" s="82"/>
      <c r="C207" s="82"/>
      <c r="D207" s="82"/>
      <c r="E207" s="82"/>
      <c r="F207" s="82"/>
      <c r="G207" s="82"/>
      <c r="H207" s="82"/>
    </row>
    <row r="208" spans="2:8" ht="12.75" customHeight="1" x14ac:dyDescent="0.2">
      <c r="B208" s="82"/>
      <c r="C208" s="82"/>
      <c r="D208" s="82"/>
      <c r="E208" s="82"/>
      <c r="F208" s="82"/>
      <c r="G208" s="82"/>
      <c r="H208" s="82"/>
    </row>
    <row r="209" spans="2:8" ht="12.75" customHeight="1" x14ac:dyDescent="0.2">
      <c r="B209" s="82"/>
      <c r="C209" s="82"/>
      <c r="D209" s="82"/>
      <c r="E209" s="82"/>
      <c r="F209" s="82"/>
      <c r="G209" s="82"/>
      <c r="H209" s="82"/>
    </row>
    <row r="210" spans="2:8" ht="12.75" customHeight="1" x14ac:dyDescent="0.2">
      <c r="B210" s="82"/>
      <c r="C210" s="82"/>
      <c r="D210" s="82"/>
      <c r="E210" s="82"/>
      <c r="F210" s="82"/>
      <c r="G210" s="82"/>
      <c r="H210" s="82"/>
    </row>
    <row r="211" spans="2:8" ht="12.75" customHeight="1" x14ac:dyDescent="0.2">
      <c r="B211" s="82"/>
      <c r="C211" s="82"/>
      <c r="D211" s="82"/>
      <c r="E211" s="82"/>
      <c r="F211" s="82"/>
      <c r="G211" s="82"/>
      <c r="H211" s="82"/>
    </row>
    <row r="212" spans="2:8" ht="12.75" customHeight="1" x14ac:dyDescent="0.2">
      <c r="B212" s="82"/>
      <c r="C212" s="82"/>
      <c r="D212" s="82"/>
      <c r="E212" s="82"/>
      <c r="F212" s="82"/>
      <c r="G212" s="82"/>
      <c r="H212" s="82"/>
    </row>
    <row r="213" spans="2:8" ht="12.75" customHeight="1" x14ac:dyDescent="0.2">
      <c r="B213" s="82"/>
      <c r="C213" s="82"/>
      <c r="D213" s="82"/>
      <c r="E213" s="82"/>
      <c r="F213" s="82"/>
      <c r="G213" s="82"/>
      <c r="H213" s="82"/>
    </row>
    <row r="214" spans="2:8" ht="12.75" customHeight="1" x14ac:dyDescent="0.2">
      <c r="B214" s="82"/>
      <c r="C214" s="82"/>
      <c r="D214" s="82"/>
      <c r="E214" s="82"/>
      <c r="F214" s="82"/>
      <c r="G214" s="82"/>
      <c r="H214" s="82"/>
    </row>
    <row r="215" spans="2:8" ht="12.75" customHeight="1" x14ac:dyDescent="0.2">
      <c r="B215" s="82"/>
      <c r="C215" s="82"/>
      <c r="D215" s="82"/>
      <c r="E215" s="82"/>
      <c r="F215" s="82"/>
      <c r="G215" s="82"/>
      <c r="H215" s="82"/>
    </row>
    <row r="216" spans="2:8" ht="12.75" customHeight="1" x14ac:dyDescent="0.2">
      <c r="B216" s="82"/>
      <c r="C216" s="82"/>
      <c r="D216" s="82"/>
      <c r="E216" s="82"/>
      <c r="F216" s="82"/>
      <c r="G216" s="82"/>
      <c r="H216" s="82"/>
    </row>
    <row r="217" spans="2:8" ht="12.75" customHeight="1" x14ac:dyDescent="0.2">
      <c r="B217" s="82"/>
      <c r="C217" s="82"/>
      <c r="D217" s="82"/>
      <c r="E217" s="82"/>
      <c r="F217" s="82"/>
      <c r="G217" s="82"/>
      <c r="H217" s="82"/>
    </row>
    <row r="218" spans="2:8" ht="12.75" customHeight="1" x14ac:dyDescent="0.2">
      <c r="B218" s="82"/>
      <c r="C218" s="82"/>
      <c r="D218" s="82"/>
      <c r="E218" s="82"/>
      <c r="F218" s="82"/>
      <c r="G218" s="82"/>
      <c r="H218" s="82"/>
    </row>
    <row r="219" spans="2:8" ht="12.75" customHeight="1" x14ac:dyDescent="0.2">
      <c r="B219" s="82"/>
      <c r="C219" s="82"/>
      <c r="D219" s="82"/>
      <c r="E219" s="82"/>
      <c r="F219" s="82"/>
      <c r="G219" s="82"/>
      <c r="H219" s="82"/>
    </row>
    <row r="220" spans="2:8" ht="12.75" customHeight="1" x14ac:dyDescent="0.2">
      <c r="B220" s="82"/>
      <c r="C220" s="82"/>
      <c r="D220" s="82"/>
      <c r="E220" s="82"/>
      <c r="F220" s="82"/>
      <c r="G220" s="82"/>
      <c r="H220" s="82"/>
    </row>
    <row r="221" spans="2:8" ht="12.75" customHeight="1" x14ac:dyDescent="0.2">
      <c r="B221" s="82"/>
      <c r="C221" s="82"/>
      <c r="D221" s="82"/>
      <c r="E221" s="82"/>
      <c r="F221" s="82"/>
      <c r="G221" s="82"/>
      <c r="H221" s="82"/>
    </row>
    <row r="222" spans="2:8" ht="12.75" customHeight="1" x14ac:dyDescent="0.2">
      <c r="B222" s="82"/>
      <c r="C222" s="82"/>
      <c r="D222" s="82"/>
      <c r="E222" s="82"/>
      <c r="F222" s="82"/>
      <c r="G222" s="82"/>
      <c r="H222" s="82"/>
    </row>
    <row r="223" spans="2:8" ht="12.75" customHeight="1" x14ac:dyDescent="0.2">
      <c r="B223" s="82"/>
      <c r="C223" s="82"/>
      <c r="D223" s="82"/>
      <c r="E223" s="82"/>
      <c r="F223" s="82"/>
      <c r="G223" s="82"/>
      <c r="H223" s="82"/>
    </row>
    <row r="224" spans="2:8" ht="12.75" customHeight="1" x14ac:dyDescent="0.2">
      <c r="B224" s="82"/>
      <c r="C224" s="82"/>
      <c r="D224" s="82"/>
      <c r="E224" s="82"/>
      <c r="F224" s="82"/>
      <c r="G224" s="82"/>
      <c r="H224" s="82"/>
    </row>
    <row r="225" spans="2:8" ht="12.75" customHeight="1" x14ac:dyDescent="0.2">
      <c r="B225" s="82"/>
      <c r="C225" s="82"/>
      <c r="D225" s="82"/>
      <c r="E225" s="82"/>
      <c r="F225" s="82"/>
      <c r="G225" s="82"/>
      <c r="H225" s="82"/>
    </row>
    <row r="226" spans="2:8" ht="12.75" customHeight="1" x14ac:dyDescent="0.2">
      <c r="B226" s="82"/>
      <c r="C226" s="82"/>
      <c r="D226" s="82"/>
      <c r="E226" s="82"/>
      <c r="F226" s="82"/>
      <c r="G226" s="82"/>
      <c r="H226" s="82"/>
    </row>
    <row r="227" spans="2:8" ht="12.75" customHeight="1" x14ac:dyDescent="0.2">
      <c r="B227" s="82"/>
      <c r="C227" s="82"/>
      <c r="D227" s="82"/>
      <c r="E227" s="82"/>
      <c r="F227" s="82"/>
      <c r="G227" s="82"/>
      <c r="H227" s="82"/>
    </row>
    <row r="228" spans="2:8" ht="12.75" customHeight="1" x14ac:dyDescent="0.2">
      <c r="B228" s="82"/>
      <c r="C228" s="82"/>
      <c r="D228" s="82"/>
      <c r="E228" s="82"/>
      <c r="F228" s="82"/>
      <c r="G228" s="82"/>
      <c r="H228" s="82"/>
    </row>
    <row r="229" spans="2:8" ht="12.75" customHeight="1" x14ac:dyDescent="0.2">
      <c r="B229" s="82"/>
      <c r="C229" s="82"/>
      <c r="D229" s="82"/>
      <c r="E229" s="82"/>
      <c r="F229" s="82"/>
      <c r="G229" s="82"/>
      <c r="H229" s="82"/>
    </row>
    <row r="230" spans="2:8" ht="12.75" customHeight="1" x14ac:dyDescent="0.2">
      <c r="B230" s="82"/>
      <c r="C230" s="82"/>
      <c r="D230" s="82"/>
      <c r="E230" s="82"/>
      <c r="F230" s="82"/>
      <c r="G230" s="82"/>
      <c r="H230" s="82"/>
    </row>
    <row r="231" spans="2:8" ht="12.75" customHeight="1" x14ac:dyDescent="0.2">
      <c r="B231" s="82"/>
      <c r="C231" s="82"/>
      <c r="D231" s="82"/>
      <c r="E231" s="82"/>
      <c r="F231" s="82"/>
      <c r="G231" s="82"/>
      <c r="H231" s="82"/>
    </row>
    <row r="232" spans="2:8" ht="12.75" customHeight="1" x14ac:dyDescent="0.2">
      <c r="B232" s="82"/>
      <c r="C232" s="82"/>
      <c r="D232" s="82"/>
      <c r="E232" s="82"/>
      <c r="F232" s="82"/>
      <c r="G232" s="82"/>
      <c r="H232" s="82"/>
    </row>
    <row r="233" spans="2:8" ht="12.75" customHeight="1" x14ac:dyDescent="0.2">
      <c r="B233" s="82"/>
      <c r="C233" s="82"/>
      <c r="D233" s="82"/>
      <c r="E233" s="82"/>
      <c r="F233" s="82"/>
      <c r="G233" s="82"/>
      <c r="H233" s="82"/>
    </row>
    <row r="234" spans="2:8" ht="12.75" customHeight="1" x14ac:dyDescent="0.2">
      <c r="B234" s="82"/>
      <c r="C234" s="82"/>
      <c r="D234" s="82"/>
      <c r="E234" s="82"/>
      <c r="F234" s="82"/>
      <c r="G234" s="82"/>
      <c r="H234" s="82"/>
    </row>
    <row r="235" spans="2:8" ht="12.75" customHeight="1" x14ac:dyDescent="0.2">
      <c r="B235" s="82"/>
      <c r="C235" s="82"/>
      <c r="D235" s="82"/>
      <c r="E235" s="82"/>
      <c r="F235" s="82"/>
      <c r="G235" s="82"/>
      <c r="H235" s="82"/>
    </row>
    <row r="236" spans="2:8" ht="12.75" customHeight="1" x14ac:dyDescent="0.2">
      <c r="B236" s="82"/>
      <c r="C236" s="82"/>
      <c r="D236" s="82"/>
      <c r="E236" s="82"/>
      <c r="F236" s="82"/>
      <c r="G236" s="82"/>
      <c r="H236" s="82"/>
    </row>
    <row r="237" spans="2:8" ht="12.75" customHeight="1" x14ac:dyDescent="0.2">
      <c r="B237" s="82"/>
      <c r="C237" s="82"/>
      <c r="D237" s="82"/>
      <c r="E237" s="82"/>
      <c r="F237" s="82"/>
      <c r="G237" s="82"/>
      <c r="H237" s="82"/>
    </row>
    <row r="238" spans="2:8" ht="12.75" customHeight="1" x14ac:dyDescent="0.2">
      <c r="B238" s="82"/>
      <c r="C238" s="82"/>
      <c r="D238" s="82"/>
      <c r="E238" s="82"/>
      <c r="F238" s="82"/>
      <c r="G238" s="82"/>
      <c r="H238" s="82"/>
    </row>
    <row r="239" spans="2:8" ht="12.75" customHeight="1" x14ac:dyDescent="0.2">
      <c r="B239" s="82"/>
      <c r="C239" s="82"/>
      <c r="D239" s="82"/>
      <c r="E239" s="82"/>
      <c r="F239" s="82"/>
      <c r="G239" s="82"/>
      <c r="H239" s="82"/>
    </row>
    <row r="240" spans="2:8" ht="12.75" customHeight="1" x14ac:dyDescent="0.2">
      <c r="B240" s="82"/>
      <c r="C240" s="82"/>
      <c r="D240" s="82"/>
      <c r="E240" s="82"/>
      <c r="F240" s="82"/>
      <c r="G240" s="82"/>
      <c r="H240" s="82"/>
    </row>
    <row r="241" spans="2:8" ht="12.75" customHeight="1" x14ac:dyDescent="0.2">
      <c r="B241" s="82"/>
      <c r="C241" s="82"/>
      <c r="D241" s="82"/>
      <c r="E241" s="82"/>
      <c r="F241" s="82"/>
      <c r="G241" s="82"/>
      <c r="H241" s="82"/>
    </row>
    <row r="242" spans="2:8" ht="12.75" customHeight="1" x14ac:dyDescent="0.2">
      <c r="B242" s="82"/>
      <c r="C242" s="82"/>
      <c r="D242" s="82"/>
      <c r="E242" s="82"/>
      <c r="F242" s="82"/>
      <c r="G242" s="82"/>
      <c r="H242" s="82"/>
    </row>
    <row r="243" spans="2:8" ht="12.75" customHeight="1" x14ac:dyDescent="0.2">
      <c r="B243" s="82"/>
      <c r="C243" s="82"/>
      <c r="D243" s="82"/>
      <c r="E243" s="82"/>
      <c r="F243" s="82"/>
      <c r="G243" s="82"/>
      <c r="H243" s="82"/>
    </row>
    <row r="244" spans="2:8" ht="12.75" customHeight="1" x14ac:dyDescent="0.2">
      <c r="B244" s="82"/>
      <c r="C244" s="82"/>
      <c r="D244" s="82"/>
      <c r="E244" s="82"/>
      <c r="F244" s="82"/>
      <c r="G244" s="82"/>
      <c r="H244" s="82"/>
    </row>
    <row r="245" spans="2:8" ht="12.75" customHeight="1" x14ac:dyDescent="0.2">
      <c r="B245" s="82"/>
      <c r="C245" s="82"/>
      <c r="D245" s="82"/>
      <c r="E245" s="82"/>
      <c r="F245" s="82"/>
      <c r="G245" s="82"/>
      <c r="H245" s="82"/>
    </row>
    <row r="246" spans="2:8" ht="12.75" customHeight="1" x14ac:dyDescent="0.2">
      <c r="B246" s="82"/>
      <c r="C246" s="82"/>
      <c r="D246" s="82"/>
      <c r="E246" s="82"/>
      <c r="F246" s="82"/>
      <c r="G246" s="82"/>
      <c r="H246" s="82"/>
    </row>
    <row r="247" spans="2:8" ht="12.75" customHeight="1" x14ac:dyDescent="0.2">
      <c r="B247" s="82"/>
      <c r="C247" s="82"/>
      <c r="D247" s="82"/>
      <c r="E247" s="82"/>
      <c r="F247" s="82"/>
      <c r="G247" s="82"/>
      <c r="H247" s="82"/>
    </row>
    <row r="248" spans="2:8" ht="12.75" customHeight="1" x14ac:dyDescent="0.2">
      <c r="B248" s="82"/>
      <c r="C248" s="82"/>
      <c r="D248" s="82"/>
      <c r="E248" s="82"/>
      <c r="F248" s="82"/>
      <c r="G248" s="82"/>
      <c r="H248" s="82"/>
    </row>
    <row r="249" spans="2:8" ht="12.75" customHeight="1" x14ac:dyDescent="0.2">
      <c r="B249" s="82"/>
      <c r="C249" s="82"/>
      <c r="D249" s="82"/>
      <c r="E249" s="82"/>
      <c r="F249" s="82"/>
      <c r="G249" s="82"/>
      <c r="H249" s="82"/>
    </row>
    <row r="250" spans="2:8" ht="12.75" customHeight="1" x14ac:dyDescent="0.2">
      <c r="B250" s="82"/>
      <c r="C250" s="82"/>
      <c r="D250" s="82"/>
      <c r="E250" s="82"/>
      <c r="F250" s="82"/>
      <c r="G250" s="82"/>
      <c r="H250" s="82"/>
    </row>
    <row r="251" spans="2:8" ht="12.75" customHeight="1" x14ac:dyDescent="0.2">
      <c r="B251" s="82"/>
      <c r="C251" s="82"/>
      <c r="D251" s="82"/>
      <c r="E251" s="82"/>
      <c r="F251" s="82"/>
      <c r="G251" s="82"/>
      <c r="H251" s="82"/>
    </row>
    <row r="252" spans="2:8" ht="12.75" customHeight="1" x14ac:dyDescent="0.2">
      <c r="B252" s="82"/>
      <c r="C252" s="82"/>
      <c r="D252" s="82"/>
      <c r="E252" s="82"/>
      <c r="F252" s="82"/>
      <c r="G252" s="82"/>
      <c r="H252" s="82"/>
    </row>
    <row r="253" spans="2:8" ht="12.75" customHeight="1" x14ac:dyDescent="0.2">
      <c r="B253" s="82"/>
      <c r="C253" s="82"/>
      <c r="D253" s="82"/>
      <c r="E253" s="82"/>
      <c r="F253" s="82"/>
      <c r="G253" s="82"/>
      <c r="H253" s="82"/>
    </row>
    <row r="254" spans="2:8" ht="12.75" customHeight="1" x14ac:dyDescent="0.2">
      <c r="B254" s="82"/>
      <c r="C254" s="82"/>
      <c r="D254" s="82"/>
      <c r="E254" s="82"/>
      <c r="F254" s="82"/>
      <c r="G254" s="82"/>
      <c r="H254" s="82"/>
    </row>
    <row r="255" spans="2:8" ht="12.75" customHeight="1" x14ac:dyDescent="0.2">
      <c r="B255" s="82"/>
      <c r="C255" s="82"/>
      <c r="D255" s="82"/>
      <c r="E255" s="82"/>
      <c r="F255" s="82"/>
      <c r="G255" s="82"/>
      <c r="H255" s="82"/>
    </row>
    <row r="256" spans="2:8" ht="12.75" customHeight="1" x14ac:dyDescent="0.2">
      <c r="B256" s="82"/>
      <c r="C256" s="82"/>
      <c r="D256" s="82"/>
      <c r="E256" s="82"/>
      <c r="F256" s="82"/>
      <c r="G256" s="82"/>
      <c r="H256" s="82"/>
    </row>
    <row r="257" spans="2:8" ht="12.75" customHeight="1" x14ac:dyDescent="0.2">
      <c r="B257" s="82"/>
      <c r="C257" s="82"/>
      <c r="D257" s="82"/>
      <c r="E257" s="82"/>
      <c r="F257" s="82"/>
      <c r="G257" s="82"/>
      <c r="H257" s="82"/>
    </row>
    <row r="258" spans="2:8" ht="12.75" customHeight="1" x14ac:dyDescent="0.2">
      <c r="B258" s="82"/>
      <c r="C258" s="82"/>
      <c r="D258" s="82"/>
      <c r="E258" s="82"/>
      <c r="F258" s="82"/>
      <c r="G258" s="82"/>
      <c r="H258" s="82"/>
    </row>
    <row r="259" spans="2:8" ht="12.75" customHeight="1" x14ac:dyDescent="0.2">
      <c r="B259" s="82"/>
      <c r="C259" s="82"/>
      <c r="D259" s="82"/>
      <c r="E259" s="82"/>
      <c r="F259" s="82"/>
      <c r="G259" s="82"/>
      <c r="H259" s="82"/>
    </row>
    <row r="260" spans="2:8" ht="12.75" customHeight="1" x14ac:dyDescent="0.2">
      <c r="B260" s="82"/>
      <c r="C260" s="82"/>
      <c r="D260" s="82"/>
      <c r="E260" s="82"/>
      <c r="F260" s="82"/>
      <c r="G260" s="82"/>
      <c r="H260" s="82"/>
    </row>
    <row r="261" spans="2:8" ht="12.75" customHeight="1" x14ac:dyDescent="0.2">
      <c r="B261" s="82"/>
      <c r="C261" s="82"/>
      <c r="D261" s="82"/>
      <c r="E261" s="82"/>
      <c r="F261" s="82"/>
      <c r="G261" s="82"/>
      <c r="H261" s="82"/>
    </row>
    <row r="262" spans="2:8" ht="12.75" customHeight="1" x14ac:dyDescent="0.2">
      <c r="B262" s="82"/>
      <c r="C262" s="82"/>
      <c r="D262" s="82"/>
      <c r="E262" s="82"/>
      <c r="F262" s="82"/>
      <c r="G262" s="82"/>
      <c r="H262" s="82"/>
    </row>
    <row r="263" spans="2:8" ht="12.75" customHeight="1" x14ac:dyDescent="0.2">
      <c r="B263" s="82"/>
      <c r="C263" s="82"/>
      <c r="D263" s="82"/>
      <c r="E263" s="82"/>
      <c r="F263" s="82"/>
      <c r="G263" s="82"/>
      <c r="H263" s="82"/>
    </row>
    <row r="264" spans="2:8" ht="12.75" customHeight="1" x14ac:dyDescent="0.2">
      <c r="B264" s="82"/>
      <c r="C264" s="82"/>
      <c r="D264" s="82"/>
      <c r="E264" s="82"/>
      <c r="F264" s="82"/>
      <c r="G264" s="82"/>
      <c r="H264" s="82"/>
    </row>
    <row r="265" spans="2:8" ht="12.75" customHeight="1" x14ac:dyDescent="0.2">
      <c r="B265" s="82"/>
      <c r="C265" s="82"/>
      <c r="D265" s="82"/>
      <c r="E265" s="82"/>
      <c r="F265" s="82"/>
      <c r="G265" s="82"/>
      <c r="H265" s="82"/>
    </row>
    <row r="266" spans="2:8" ht="12.75" customHeight="1" x14ac:dyDescent="0.2">
      <c r="B266" s="82"/>
      <c r="C266" s="82"/>
      <c r="D266" s="82"/>
      <c r="E266" s="82"/>
      <c r="F266" s="82"/>
      <c r="G266" s="82"/>
      <c r="H266" s="82"/>
    </row>
    <row r="267" spans="2:8" ht="12.75" customHeight="1" x14ac:dyDescent="0.2">
      <c r="B267" s="82"/>
      <c r="C267" s="82"/>
      <c r="D267" s="82"/>
      <c r="E267" s="82"/>
      <c r="F267" s="82"/>
      <c r="G267" s="82"/>
      <c r="H267" s="82"/>
    </row>
    <row r="268" spans="2:8" ht="12.75" customHeight="1" x14ac:dyDescent="0.2">
      <c r="B268" s="82"/>
      <c r="C268" s="82"/>
      <c r="D268" s="82"/>
      <c r="E268" s="82"/>
      <c r="F268" s="82"/>
      <c r="G268" s="82"/>
      <c r="H268" s="82"/>
    </row>
    <row r="269" spans="2:8" ht="12.75" customHeight="1" x14ac:dyDescent="0.2">
      <c r="B269" s="82"/>
      <c r="C269" s="82"/>
      <c r="D269" s="82"/>
      <c r="E269" s="82"/>
      <c r="F269" s="82"/>
      <c r="G269" s="82"/>
      <c r="H269" s="82"/>
    </row>
    <row r="270" spans="2:8" ht="12.75" customHeight="1" x14ac:dyDescent="0.2"/>
    <row r="271" spans="2:8" ht="12.75" customHeight="1" x14ac:dyDescent="0.2"/>
    <row r="272" spans="2:8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3">
    <mergeCell ref="B2:H2"/>
    <mergeCell ref="B3:H3"/>
    <mergeCell ref="B4:H4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Instrucciones</vt:lpstr>
      <vt:lpstr>Config</vt:lpstr>
      <vt:lpstr>Datos</vt:lpstr>
      <vt:lpstr>Gráficos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Palacio</dc:creator>
  <cp:lastModifiedBy>Alejo Zambrano</cp:lastModifiedBy>
  <dcterms:created xsi:type="dcterms:W3CDTF">2006-01-21T17:04:17Z</dcterms:created>
  <dcterms:modified xsi:type="dcterms:W3CDTF">2021-09-09T04:02:37Z</dcterms:modified>
</cp:coreProperties>
</file>