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Forschung\modules\thermosac\data\statistics\"/>
    </mc:Choice>
  </mc:AlternateContent>
  <bookViews>
    <workbookView xWindow="0" yWindow="0" windowWidth="19155" windowHeight="6870" activeTab="3"/>
  </bookViews>
  <sheets>
    <sheet name="COSMO-SAC-2010" sheetId="1" r:id="rId1"/>
    <sheet name="COSMO-SAC-dsp" sheetId="2" r:id="rId2"/>
    <sheet name="COSMO-SAC-2010 (full)" sheetId="3" r:id="rId3"/>
    <sheet name="comparison" sheetId="4" r:id="rId4"/>
  </sheets>
  <calcPr calcId="162913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3" i="4"/>
</calcChain>
</file>

<file path=xl/sharedStrings.xml><?xml version="1.0" encoding="utf-8"?>
<sst xmlns="http://schemas.openxmlformats.org/spreadsheetml/2006/main" count="177" uniqueCount="43">
  <si>
    <t>var</t>
  </si>
  <si>
    <t>Substance</t>
  </si>
  <si>
    <t>x1</t>
  </si>
  <si>
    <t>T</t>
  </si>
  <si>
    <t>K1</t>
  </si>
  <si>
    <t>Datapoints</t>
  </si>
  <si>
    <t>x1_L1</t>
  </si>
  <si>
    <t>x1_L2</t>
  </si>
  <si>
    <t>stat</t>
  </si>
  <si>
    <t>class</t>
  </si>
  <si>
    <t>AD</t>
  </si>
  <si>
    <t>AAD</t>
  </si>
  <si>
    <t>n</t>
  </si>
  <si>
    <t>N_eff</t>
  </si>
  <si>
    <t>N_tot</t>
  </si>
  <si>
    <t>amides</t>
  </si>
  <si>
    <t>(iso)nitriles</t>
  </si>
  <si>
    <t>carbonyls</t>
  </si>
  <si>
    <t>amines</t>
  </si>
  <si>
    <t>alcohols</t>
  </si>
  <si>
    <t>ethers</t>
  </si>
  <si>
    <t>acids</t>
  </si>
  <si>
    <t>esters</t>
  </si>
  <si>
    <t>alkenes</t>
  </si>
  <si>
    <t>alkanes</t>
  </si>
  <si>
    <t>aromatics</t>
  </si>
  <si>
    <t>other nitrogens</t>
  </si>
  <si>
    <t>multifunctionals</t>
  </si>
  <si>
    <t>halogenated hydrocarbons</t>
  </si>
  <si>
    <t>epoxies</t>
  </si>
  <si>
    <t>water</t>
  </si>
  <si>
    <t>anhydrides</t>
  </si>
  <si>
    <t>carbonates</t>
  </si>
  <si>
    <t>gases</t>
  </si>
  <si>
    <t>alkynes</t>
  </si>
  <si>
    <t>peroxy (no acids)</t>
  </si>
  <si>
    <t>halogens</t>
  </si>
  <si>
    <t>sulfoxides and sulfonyls</t>
  </si>
  <si>
    <t>thiols</t>
  </si>
  <si>
    <t>thioethers</t>
  </si>
  <si>
    <t>COSMO-SAC-2010</t>
  </si>
  <si>
    <t>COSMO-SAC-dsp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</si>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</sst>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G37" sqref="G37"/>
    </sheetView>
  </sheetViews>
  <sheetFormatPr baseColWidth="10" defaultColWidth="9.140625" defaultRowHeight="15" x14ac:dyDescent="0.25"/>
  <sheetData>
    <row r="1" spans="1:19" x14ac:dyDescent="0.25">
      <c r="A1" s="1" t="s">
        <v>0</v>
      </c>
      <c r="B1" s="1" t="s">
        <v>1</v>
      </c>
      <c r="C1" s="4" t="s">
        <v>2</v>
      </c>
      <c r="D1" s="4"/>
      <c r="E1" s="4"/>
      <c r="F1" s="4" t="s">
        <v>3</v>
      </c>
      <c r="G1" s="4"/>
      <c r="H1" s="4"/>
      <c r="I1" s="4" t="s">
        <v>4</v>
      </c>
      <c r="J1" s="4"/>
      <c r="K1" s="4"/>
      <c r="L1" s="4" t="s">
        <v>5</v>
      </c>
      <c r="M1" s="4"/>
      <c r="N1" s="4" t="s">
        <v>6</v>
      </c>
      <c r="O1" s="4"/>
      <c r="P1" s="4"/>
      <c r="Q1" s="4" t="s">
        <v>7</v>
      </c>
      <c r="R1" s="4"/>
      <c r="S1" s="4"/>
    </row>
    <row r="2" spans="1:1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10</v>
      </c>
      <c r="G2" s="1" t="s">
        <v>11</v>
      </c>
      <c r="H2" s="1" t="s">
        <v>12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</row>
    <row r="4" spans="1:19" x14ac:dyDescent="0.25">
      <c r="A4" s="1">
        <v>0</v>
      </c>
      <c r="B4" t="s">
        <v>15</v>
      </c>
      <c r="C4">
        <v>-3.1951452213953492E-2</v>
      </c>
      <c r="D4">
        <v>8.5613383060465106E-2</v>
      </c>
      <c r="E4">
        <v>215</v>
      </c>
      <c r="F4">
        <v>-85.149237292154865</v>
      </c>
      <c r="G4">
        <v>93.996337837340789</v>
      </c>
      <c r="H4">
        <v>1963</v>
      </c>
      <c r="I4">
        <v>-2.3546777000000001E-2</v>
      </c>
      <c r="J4">
        <v>6.4839198200000003E-2</v>
      </c>
      <c r="K4">
        <v>55</v>
      </c>
      <c r="L4">
        <v>2000</v>
      </c>
      <c r="M4">
        <v>2723</v>
      </c>
      <c r="N4">
        <v>-4.4511351018691588E-2</v>
      </c>
      <c r="O4">
        <v>8.9452850121495314E-2</v>
      </c>
      <c r="P4">
        <v>107</v>
      </c>
      <c r="Q4">
        <v>-1.9507848768518521E-2</v>
      </c>
      <c r="R4">
        <v>8.1809466620370377E-2</v>
      </c>
      <c r="S4">
        <v>108</v>
      </c>
    </row>
    <row r="5" spans="1:19" x14ac:dyDescent="0.25">
      <c r="A5" s="1">
        <v>1</v>
      </c>
      <c r="B5" t="s">
        <v>16</v>
      </c>
      <c r="C5">
        <v>-1.8602065894631401E-2</v>
      </c>
      <c r="D5">
        <v>0.1618167388112981</v>
      </c>
      <c r="E5">
        <v>2496</v>
      </c>
      <c r="F5">
        <v>22.31745579331762</v>
      </c>
      <c r="G5">
        <v>34.33692418962265</v>
      </c>
      <c r="H5">
        <v>2544</v>
      </c>
      <c r="I5">
        <v>-0.27336139253516301</v>
      </c>
      <c r="J5">
        <v>0.29148585829845619</v>
      </c>
      <c r="K5">
        <v>583</v>
      </c>
      <c r="L5">
        <v>2711</v>
      </c>
      <c r="M5">
        <v>2840</v>
      </c>
      <c r="N5">
        <v>-0.15237922322531841</v>
      </c>
      <c r="O5">
        <v>0.16039497617277071</v>
      </c>
      <c r="P5">
        <v>1256</v>
      </c>
      <c r="Q5">
        <v>0.1169012483048387</v>
      </c>
      <c r="R5">
        <v>0.16325684677419361</v>
      </c>
      <c r="S5">
        <v>1240</v>
      </c>
    </row>
    <row r="6" spans="1:19" x14ac:dyDescent="0.25">
      <c r="A6" s="1">
        <v>2</v>
      </c>
      <c r="B6" t="s">
        <v>17</v>
      </c>
      <c r="C6">
        <v>-1.347670272467043E-2</v>
      </c>
      <c r="D6">
        <v>6.9474901892278715E-2</v>
      </c>
      <c r="E6">
        <v>2655</v>
      </c>
      <c r="F6">
        <v>66.763956815846782</v>
      </c>
      <c r="G6">
        <v>84.012515692459672</v>
      </c>
      <c r="H6">
        <v>2480</v>
      </c>
      <c r="I6">
        <v>-1.462751547252749E-3</v>
      </c>
      <c r="J6">
        <v>7.6908642342857145E-2</v>
      </c>
      <c r="K6">
        <v>910</v>
      </c>
      <c r="L6">
        <v>3153</v>
      </c>
      <c r="M6">
        <v>3380</v>
      </c>
      <c r="N6">
        <v>-3.1452859606656579E-2</v>
      </c>
      <c r="O6">
        <v>8.3694073927382748E-2</v>
      </c>
      <c r="P6">
        <v>1322</v>
      </c>
      <c r="Q6">
        <v>4.3511137779444859E-3</v>
      </c>
      <c r="R6">
        <v>5.5373067360840217E-2</v>
      </c>
      <c r="S6">
        <v>1333</v>
      </c>
    </row>
    <row r="7" spans="1:19" x14ac:dyDescent="0.25">
      <c r="A7" s="1">
        <v>3</v>
      </c>
      <c r="B7" t="s">
        <v>18</v>
      </c>
      <c r="C7">
        <v>-3.9172113665123477E-3</v>
      </c>
      <c r="D7">
        <v>0.19062198398225311</v>
      </c>
      <c r="E7">
        <v>2592</v>
      </c>
      <c r="F7">
        <v>2.2507752377088228</v>
      </c>
      <c r="G7">
        <v>62.211112413799313</v>
      </c>
      <c r="H7">
        <v>1724</v>
      </c>
      <c r="I7">
        <v>-0.1707606296039387</v>
      </c>
      <c r="J7">
        <v>0.20948936322757111</v>
      </c>
      <c r="K7">
        <v>457</v>
      </c>
      <c r="L7">
        <v>2867</v>
      </c>
      <c r="M7">
        <v>3181</v>
      </c>
      <c r="N7">
        <v>-0.1571982438334546</v>
      </c>
      <c r="O7">
        <v>0.18013560171563639</v>
      </c>
      <c r="P7">
        <v>1375</v>
      </c>
      <c r="Q7">
        <v>0.16926390584141329</v>
      </c>
      <c r="R7">
        <v>0.20246978646096961</v>
      </c>
      <c r="S7">
        <v>1217</v>
      </c>
    </row>
    <row r="8" spans="1:19" x14ac:dyDescent="0.25">
      <c r="A8" s="1">
        <v>4</v>
      </c>
      <c r="B8" t="s">
        <v>19</v>
      </c>
      <c r="C8">
        <v>1.2136704940775629E-2</v>
      </c>
      <c r="D8">
        <v>7.8877470182783849E-2</v>
      </c>
      <c r="E8">
        <v>9979</v>
      </c>
      <c r="F8">
        <v>30.91343015849073</v>
      </c>
      <c r="G8">
        <v>66.406785085250036</v>
      </c>
      <c r="H8">
        <v>8779</v>
      </c>
      <c r="I8">
        <v>-1.85340328148716E-2</v>
      </c>
      <c r="J8">
        <v>9.2608984969720198E-2</v>
      </c>
      <c r="K8">
        <v>2609</v>
      </c>
      <c r="L8">
        <v>11406</v>
      </c>
      <c r="M8">
        <v>11886</v>
      </c>
      <c r="N8">
        <v>-1.033585698832685E-2</v>
      </c>
      <c r="O8">
        <v>8.1635743130862179E-2</v>
      </c>
      <c r="P8">
        <v>4883</v>
      </c>
      <c r="Q8">
        <v>3.3669970227237049E-2</v>
      </c>
      <c r="R8">
        <v>7.6234486115777086E-2</v>
      </c>
      <c r="S8">
        <v>5096</v>
      </c>
    </row>
    <row r="9" spans="1:19" x14ac:dyDescent="0.25">
      <c r="A9" s="1">
        <v>5</v>
      </c>
      <c r="B9" t="s">
        <v>20</v>
      </c>
      <c r="C9">
        <v>-1.265361122685789E-2</v>
      </c>
      <c r="D9">
        <v>8.4735127581486311E-2</v>
      </c>
      <c r="E9">
        <v>1534</v>
      </c>
      <c r="F9">
        <v>84.716011838146571</v>
      </c>
      <c r="G9">
        <v>147.95629538886499</v>
      </c>
      <c r="H9">
        <v>1392</v>
      </c>
      <c r="I9">
        <v>-2.8869909574112739E-2</v>
      </c>
      <c r="J9">
        <v>7.7265339219206697E-2</v>
      </c>
      <c r="K9">
        <v>479</v>
      </c>
      <c r="L9">
        <v>1831</v>
      </c>
      <c r="M9">
        <v>1927</v>
      </c>
      <c r="N9">
        <v>-7.4351079746719145E-2</v>
      </c>
      <c r="O9">
        <v>0.1128206618412074</v>
      </c>
      <c r="P9">
        <v>762</v>
      </c>
      <c r="Q9">
        <v>4.8244667286269423E-2</v>
      </c>
      <c r="R9">
        <v>5.7013395579015538E-2</v>
      </c>
      <c r="S9">
        <v>772</v>
      </c>
    </row>
    <row r="10" spans="1:19" x14ac:dyDescent="0.25">
      <c r="A10" s="1">
        <v>6</v>
      </c>
      <c r="B10" t="s">
        <v>21</v>
      </c>
      <c r="C10">
        <v>-4.4420090142575558E-2</v>
      </c>
      <c r="D10">
        <v>0.1229101317312747</v>
      </c>
      <c r="E10">
        <v>1522</v>
      </c>
      <c r="F10">
        <v>82.721179854035313</v>
      </c>
      <c r="G10">
        <v>113.7670165236444</v>
      </c>
      <c r="H10">
        <v>1586</v>
      </c>
      <c r="I10">
        <v>-6.8280191253731345E-2</v>
      </c>
      <c r="J10">
        <v>0.15789823187313429</v>
      </c>
      <c r="K10">
        <v>268</v>
      </c>
      <c r="L10">
        <v>1763</v>
      </c>
      <c r="M10">
        <v>1919</v>
      </c>
      <c r="N10">
        <v>-0.13041130139135959</v>
      </c>
      <c r="O10">
        <v>0.17275665183608641</v>
      </c>
      <c r="P10">
        <v>787</v>
      </c>
      <c r="Q10">
        <v>4.7654853058503401E-2</v>
      </c>
      <c r="R10">
        <v>6.9537055102040821E-2</v>
      </c>
      <c r="S10">
        <v>735</v>
      </c>
    </row>
    <row r="11" spans="1:19" x14ac:dyDescent="0.25">
      <c r="A11" s="1">
        <v>7</v>
      </c>
      <c r="B11" t="s">
        <v>22</v>
      </c>
      <c r="C11">
        <v>-4.5066573558375659E-3</v>
      </c>
      <c r="D11">
        <v>6.103528185431472E-2</v>
      </c>
      <c r="E11">
        <v>3940</v>
      </c>
      <c r="F11">
        <v>61.433574632099443</v>
      </c>
      <c r="G11">
        <v>77.966257215131066</v>
      </c>
      <c r="H11">
        <v>3701</v>
      </c>
      <c r="I11">
        <v>-3.5519267904141102E-2</v>
      </c>
      <c r="J11">
        <v>8.1758491066717787E-2</v>
      </c>
      <c r="K11">
        <v>1304</v>
      </c>
      <c r="L11">
        <v>4443</v>
      </c>
      <c r="M11">
        <v>4540</v>
      </c>
      <c r="N11">
        <v>-3.6850272953884697E-2</v>
      </c>
      <c r="O11">
        <v>6.9458540158897242E-2</v>
      </c>
      <c r="P11">
        <v>1995</v>
      </c>
      <c r="Q11">
        <v>2.8668413656041131E-2</v>
      </c>
      <c r="R11">
        <v>5.2395487346529573E-2</v>
      </c>
      <c r="S11">
        <v>1945</v>
      </c>
    </row>
    <row r="12" spans="1:19" x14ac:dyDescent="0.25">
      <c r="A12" s="1">
        <v>8</v>
      </c>
      <c r="B12" t="s">
        <v>23</v>
      </c>
      <c r="C12">
        <v>1.4640229311754689E-2</v>
      </c>
      <c r="D12">
        <v>5.9859944722316857E-2</v>
      </c>
      <c r="E12">
        <v>587</v>
      </c>
      <c r="F12">
        <v>-10.797984704943349</v>
      </c>
      <c r="G12">
        <v>57.441661636560248</v>
      </c>
      <c r="H12">
        <v>971</v>
      </c>
      <c r="I12">
        <v>5.2616245722222232E-2</v>
      </c>
      <c r="J12">
        <v>8.1058946033333329E-2</v>
      </c>
      <c r="K12">
        <v>90</v>
      </c>
      <c r="L12">
        <v>1035</v>
      </c>
      <c r="M12">
        <v>1135</v>
      </c>
      <c r="N12">
        <v>3.7993716400684933E-2</v>
      </c>
      <c r="O12">
        <v>6.0128533297945208E-2</v>
      </c>
      <c r="P12">
        <v>292</v>
      </c>
      <c r="Q12">
        <v>-8.4757646881355921E-3</v>
      </c>
      <c r="R12">
        <v>5.95940875559322E-2</v>
      </c>
      <c r="S12">
        <v>295</v>
      </c>
    </row>
    <row r="13" spans="1:19" x14ac:dyDescent="0.25">
      <c r="A13" s="1">
        <v>9</v>
      </c>
      <c r="B13" t="s">
        <v>24</v>
      </c>
      <c r="C13">
        <v>1.1841381834313E-2</v>
      </c>
      <c r="D13">
        <v>0.1026929230118785</v>
      </c>
      <c r="E13">
        <v>16332</v>
      </c>
      <c r="F13">
        <v>-7.7151961539545333</v>
      </c>
      <c r="G13">
        <v>47.609040531509983</v>
      </c>
      <c r="H13">
        <v>21689</v>
      </c>
      <c r="I13">
        <v>-7.8371933036161828E-2</v>
      </c>
      <c r="J13">
        <v>0.18718336179806661</v>
      </c>
      <c r="K13">
        <v>2793</v>
      </c>
      <c r="L13">
        <v>23041</v>
      </c>
      <c r="M13">
        <v>24796</v>
      </c>
      <c r="N13">
        <v>-4.0068610442419023E-2</v>
      </c>
      <c r="O13">
        <v>0.1034704114110112</v>
      </c>
      <c r="P13">
        <v>8119</v>
      </c>
      <c r="Q13">
        <v>6.3157250249604294E-2</v>
      </c>
      <c r="R13">
        <v>0.1019243331771582</v>
      </c>
      <c r="S13">
        <v>8213</v>
      </c>
    </row>
    <row r="14" spans="1:19" x14ac:dyDescent="0.25">
      <c r="A14" s="1">
        <v>10</v>
      </c>
      <c r="B14" t="s">
        <v>25</v>
      </c>
      <c r="C14">
        <v>4.0638732526654169E-2</v>
      </c>
      <c r="D14">
        <v>0.12574169150977771</v>
      </c>
      <c r="E14">
        <v>3733</v>
      </c>
      <c r="F14">
        <v>86.637368285641614</v>
      </c>
      <c r="G14">
        <v>119.24870053668739</v>
      </c>
      <c r="H14">
        <v>3538</v>
      </c>
      <c r="I14">
        <v>-0.14552933696612669</v>
      </c>
      <c r="J14">
        <v>0.17118342928129601</v>
      </c>
      <c r="K14">
        <v>679</v>
      </c>
      <c r="L14">
        <v>4096</v>
      </c>
      <c r="M14">
        <v>4168</v>
      </c>
      <c r="N14">
        <v>-6.5111594870321574E-2</v>
      </c>
      <c r="O14">
        <v>9.4166495750658927E-2</v>
      </c>
      <c r="P14">
        <v>1897</v>
      </c>
      <c r="Q14">
        <v>0.1499025511933551</v>
      </c>
      <c r="R14">
        <v>0.15836595423039221</v>
      </c>
      <c r="S14">
        <v>1836</v>
      </c>
    </row>
    <row r="15" spans="1:19" x14ac:dyDescent="0.25">
      <c r="A15" s="1">
        <v>11</v>
      </c>
      <c r="B15" t="s">
        <v>26</v>
      </c>
      <c r="C15">
        <v>9.3176113491820027E-3</v>
      </c>
      <c r="D15">
        <v>0.110240385341002</v>
      </c>
      <c r="E15">
        <v>1956</v>
      </c>
      <c r="F15">
        <v>4.848593748298871</v>
      </c>
      <c r="G15">
        <v>34.012619838492327</v>
      </c>
      <c r="H15">
        <v>2998</v>
      </c>
      <c r="I15">
        <v>-5.6597770384328352E-2</v>
      </c>
      <c r="J15">
        <v>0.16257354922014919</v>
      </c>
      <c r="K15">
        <v>268</v>
      </c>
      <c r="L15">
        <v>3160</v>
      </c>
      <c r="M15">
        <v>3185</v>
      </c>
      <c r="N15">
        <v>-3.9429399803643718E-2</v>
      </c>
      <c r="O15">
        <v>0.1151820771174089</v>
      </c>
      <c r="P15">
        <v>988</v>
      </c>
      <c r="Q15">
        <v>5.907179215392562E-2</v>
      </c>
      <c r="R15">
        <v>0.10519659249483471</v>
      </c>
      <c r="S15">
        <v>968</v>
      </c>
    </row>
    <row r="16" spans="1:19" x14ac:dyDescent="0.25">
      <c r="A16" s="1">
        <v>12</v>
      </c>
      <c r="B16" t="s">
        <v>27</v>
      </c>
      <c r="C16">
        <v>-2.233467849876687E-4</v>
      </c>
      <c r="D16">
        <v>0.13342691310249691</v>
      </c>
      <c r="E16">
        <v>6488</v>
      </c>
      <c r="F16">
        <v>35.851156710362822</v>
      </c>
      <c r="G16">
        <v>89.602293386759115</v>
      </c>
      <c r="H16">
        <v>5733</v>
      </c>
      <c r="I16">
        <v>-6.6924527133571415E-2</v>
      </c>
      <c r="J16">
        <v>0.20969815040642861</v>
      </c>
      <c r="K16">
        <v>1400</v>
      </c>
      <c r="L16">
        <v>7475</v>
      </c>
      <c r="M16">
        <v>7813</v>
      </c>
      <c r="N16">
        <v>-7.4236425913518561E-2</v>
      </c>
      <c r="O16">
        <v>0.16333618230440211</v>
      </c>
      <c r="P16">
        <v>3203</v>
      </c>
      <c r="Q16">
        <v>7.1942221692541844E-2</v>
      </c>
      <c r="R16">
        <v>0.10426423753059361</v>
      </c>
      <c r="S16">
        <v>3285</v>
      </c>
    </row>
    <row r="17" spans="1:19" x14ac:dyDescent="0.25">
      <c r="A17" s="1">
        <v>13</v>
      </c>
      <c r="B17" t="s">
        <v>28</v>
      </c>
      <c r="C17">
        <v>-3.5698486742268042E-3</v>
      </c>
      <c r="D17">
        <v>2.8063704769072158E-2</v>
      </c>
      <c r="E17">
        <v>970</v>
      </c>
      <c r="F17">
        <v>-56.483018007873198</v>
      </c>
      <c r="G17">
        <v>139.58068327678939</v>
      </c>
      <c r="H17">
        <v>1956</v>
      </c>
      <c r="I17">
        <v>1.3354790261061939E-2</v>
      </c>
      <c r="J17">
        <v>3.0514820455752208E-2</v>
      </c>
      <c r="K17">
        <v>226</v>
      </c>
      <c r="L17">
        <v>2025</v>
      </c>
      <c r="M17">
        <v>2405</v>
      </c>
      <c r="N17">
        <v>-6.1474698452380948E-3</v>
      </c>
      <c r="O17">
        <v>2.8552597722222229E-2</v>
      </c>
      <c r="P17">
        <v>504</v>
      </c>
      <c r="Q17">
        <v>-7.820352188841204E-4</v>
      </c>
      <c r="R17">
        <v>2.7534945008583691E-2</v>
      </c>
      <c r="S17">
        <v>466</v>
      </c>
    </row>
    <row r="18" spans="1:19" x14ac:dyDescent="0.25">
      <c r="A18" s="1">
        <v>14</v>
      </c>
      <c r="B18" t="s">
        <v>29</v>
      </c>
      <c r="C18">
        <v>7.1769634652173925E-2</v>
      </c>
      <c r="D18">
        <v>0.12750394500000001</v>
      </c>
      <c r="E18">
        <v>23</v>
      </c>
      <c r="F18">
        <v>242.71414728260879</v>
      </c>
      <c r="G18">
        <v>242.71414728260879</v>
      </c>
      <c r="H18">
        <v>23</v>
      </c>
      <c r="I18">
        <v>-0.15084220372727269</v>
      </c>
      <c r="J18">
        <v>0.15682128009090909</v>
      </c>
      <c r="K18">
        <v>11</v>
      </c>
      <c r="L18">
        <v>23</v>
      </c>
      <c r="M18">
        <v>23</v>
      </c>
      <c r="N18">
        <v>-5.1875438181818168E-2</v>
      </c>
      <c r="O18">
        <v>6.4631275090909088E-2</v>
      </c>
      <c r="P18">
        <v>11</v>
      </c>
      <c r="Q18">
        <v>0.1851109514166667</v>
      </c>
      <c r="R18">
        <v>0.18513722575</v>
      </c>
      <c r="S18">
        <v>12</v>
      </c>
    </row>
    <row r="19" spans="1:19" x14ac:dyDescent="0.25">
      <c r="A19" s="1">
        <v>15</v>
      </c>
      <c r="B19" t="s">
        <v>30</v>
      </c>
      <c r="C19">
        <v>-4.9837869134948132E-3</v>
      </c>
      <c r="D19">
        <v>8.3651521259765702E-2</v>
      </c>
      <c r="E19">
        <v>23987</v>
      </c>
      <c r="F19">
        <v>106.5030077506318</v>
      </c>
      <c r="G19">
        <v>130.4169543354239</v>
      </c>
      <c r="H19">
        <v>17412</v>
      </c>
      <c r="I19">
        <v>-7.2859004506583711E-2</v>
      </c>
      <c r="J19">
        <v>0.1058299889186804</v>
      </c>
      <c r="K19">
        <v>6911</v>
      </c>
      <c r="L19">
        <v>24592</v>
      </c>
      <c r="M19">
        <v>25212</v>
      </c>
      <c r="N19">
        <v>-7.0715600525004182E-2</v>
      </c>
      <c r="O19">
        <v>9.3103843245693249E-2</v>
      </c>
      <c r="P19">
        <v>11958</v>
      </c>
      <c r="Q19">
        <v>6.0360051075234851E-2</v>
      </c>
      <c r="R19">
        <v>7.4254990683016053E-2</v>
      </c>
      <c r="S19">
        <v>12029</v>
      </c>
    </row>
    <row r="20" spans="1:19" x14ac:dyDescent="0.25">
      <c r="A20" s="1">
        <v>16</v>
      </c>
      <c r="B20" t="s">
        <v>31</v>
      </c>
      <c r="C20">
        <v>2.4700458866449511E-2</v>
      </c>
      <c r="D20">
        <v>8.0928247433224756E-2</v>
      </c>
      <c r="E20">
        <v>307</v>
      </c>
      <c r="F20">
        <v>-12.78523174347826</v>
      </c>
      <c r="G20">
        <v>14.21419990745342</v>
      </c>
      <c r="H20">
        <v>483</v>
      </c>
      <c r="I20">
        <v>0.14058780644262289</v>
      </c>
      <c r="J20">
        <v>0.162349058704918</v>
      </c>
      <c r="K20">
        <v>61</v>
      </c>
      <c r="L20">
        <v>493</v>
      </c>
      <c r="M20">
        <v>513</v>
      </c>
      <c r="N20">
        <v>7.318004924503313E-2</v>
      </c>
      <c r="O20">
        <v>9.2123546317880792E-2</v>
      </c>
      <c r="P20">
        <v>151</v>
      </c>
      <c r="Q20">
        <v>-2.2225298487179489E-2</v>
      </c>
      <c r="R20">
        <v>7.009177223076922E-2</v>
      </c>
      <c r="S20">
        <v>156</v>
      </c>
    </row>
    <row r="21" spans="1:19" x14ac:dyDescent="0.25">
      <c r="A21" s="1">
        <v>17</v>
      </c>
      <c r="B21" t="s">
        <v>32</v>
      </c>
      <c r="C21">
        <v>-1.0645912464205009E-3</v>
      </c>
      <c r="D21">
        <v>0.14367203673549361</v>
      </c>
      <c r="E21">
        <v>1327</v>
      </c>
      <c r="F21">
        <v>6.5434862984293218</v>
      </c>
      <c r="G21">
        <v>36.749175237827217</v>
      </c>
      <c r="H21">
        <v>1528</v>
      </c>
      <c r="I21">
        <v>-0.26056935606113529</v>
      </c>
      <c r="J21">
        <v>0.28131244421397378</v>
      </c>
      <c r="K21">
        <v>458</v>
      </c>
      <c r="L21">
        <v>1600</v>
      </c>
      <c r="M21">
        <v>1609</v>
      </c>
      <c r="N21">
        <v>-0.1105295226789941</v>
      </c>
      <c r="O21">
        <v>0.13080653370857989</v>
      </c>
      <c r="P21">
        <v>676</v>
      </c>
      <c r="Q21">
        <v>0.1126040625913978</v>
      </c>
      <c r="R21">
        <v>0.15703160669892469</v>
      </c>
      <c r="S21">
        <v>651</v>
      </c>
    </row>
    <row r="22" spans="1:19" x14ac:dyDescent="0.25">
      <c r="A22" s="1">
        <v>18</v>
      </c>
      <c r="B22" t="s">
        <v>33</v>
      </c>
      <c r="C22">
        <v>-7.6737941657894729E-2</v>
      </c>
      <c r="D22">
        <v>7.7947743710526318E-2</v>
      </c>
      <c r="E22">
        <v>38</v>
      </c>
      <c r="F22">
        <v>-31.814864262602729</v>
      </c>
      <c r="G22">
        <v>123.35031702424661</v>
      </c>
      <c r="H22">
        <v>73</v>
      </c>
      <c r="I22">
        <v>5.1747768571428574E-3</v>
      </c>
      <c r="J22">
        <v>6.2351828571428564E-3</v>
      </c>
      <c r="K22">
        <v>7</v>
      </c>
      <c r="L22">
        <v>79</v>
      </c>
      <c r="M22">
        <v>233</v>
      </c>
      <c r="N22">
        <v>-1.2968519032258059E-3</v>
      </c>
      <c r="O22">
        <v>2.0906719032258059E-3</v>
      </c>
      <c r="P22">
        <v>31</v>
      </c>
      <c r="Q22">
        <v>-0.41083419628571421</v>
      </c>
      <c r="R22">
        <v>0.41388620457142861</v>
      </c>
      <c r="S22">
        <v>7</v>
      </c>
    </row>
    <row r="23" spans="1:19" x14ac:dyDescent="0.25">
      <c r="A23" s="1">
        <v>19</v>
      </c>
      <c r="B23" t="s">
        <v>34</v>
      </c>
      <c r="C23">
        <v>-3.5494333333319093E-5</v>
      </c>
      <c r="D23">
        <v>8.9470066666656281E-5</v>
      </c>
      <c r="E23">
        <v>15</v>
      </c>
      <c r="F23">
        <v>-50.233632078260847</v>
      </c>
      <c r="G23">
        <v>71.051539321739128</v>
      </c>
      <c r="H23">
        <v>23</v>
      </c>
      <c r="L23">
        <v>25</v>
      </c>
      <c r="M23">
        <v>41</v>
      </c>
      <c r="Q23">
        <v>-3.5494333333319093E-5</v>
      </c>
      <c r="R23">
        <v>8.9470066666656281E-5</v>
      </c>
      <c r="S23">
        <v>15</v>
      </c>
    </row>
    <row r="24" spans="1:19" x14ac:dyDescent="0.25">
      <c r="A24" s="1">
        <v>20</v>
      </c>
      <c r="B24" t="s">
        <v>35</v>
      </c>
      <c r="C24">
        <v>-6.3174740071428565E-2</v>
      </c>
      <c r="D24">
        <v>8.8254051214285756E-2</v>
      </c>
      <c r="E24">
        <v>14</v>
      </c>
      <c r="F24">
        <v>119.0294096214286</v>
      </c>
      <c r="G24">
        <v>119.0294096214286</v>
      </c>
      <c r="H24">
        <v>14</v>
      </c>
      <c r="I24">
        <v>-0.20643876316666671</v>
      </c>
      <c r="J24">
        <v>0.20643876316666671</v>
      </c>
      <c r="K24">
        <v>6</v>
      </c>
      <c r="L24">
        <v>14</v>
      </c>
      <c r="M24">
        <v>14</v>
      </c>
      <c r="N24">
        <v>-0.17666692316666671</v>
      </c>
      <c r="O24">
        <v>0.17666692316666671</v>
      </c>
      <c r="P24">
        <v>6</v>
      </c>
      <c r="Q24">
        <v>2.1944397250000011E-2</v>
      </c>
      <c r="R24">
        <v>2.1944397250000011E-2</v>
      </c>
      <c r="S24">
        <v>8</v>
      </c>
    </row>
  </sheetData>
  <mergeCells count="6">
    <mergeCell ref="Q1:S1"/>
    <mergeCell ref="C1:E1"/>
    <mergeCell ref="F1:H1"/>
    <mergeCell ref="I1:K1"/>
    <mergeCell ref="L1:M1"/>
    <mergeCell ref="N1: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C13" sqref="C13"/>
    </sheetView>
  </sheetViews>
  <sheetFormatPr baseColWidth="10" defaultColWidth="9.140625" defaultRowHeight="15" x14ac:dyDescent="0.25"/>
  <sheetData>
    <row r="1" spans="1:19" x14ac:dyDescent="0.25">
      <c r="A1" s="1" t="s">
        <v>0</v>
      </c>
      <c r="B1" s="1" t="s">
        <v>1</v>
      </c>
      <c r="C1" s="4" t="s">
        <v>2</v>
      </c>
      <c r="D1" s="4"/>
      <c r="E1" s="4"/>
      <c r="F1" s="4" t="s">
        <v>3</v>
      </c>
      <c r="G1" s="4"/>
      <c r="H1" s="4"/>
      <c r="I1" s="4" t="s">
        <v>4</v>
      </c>
      <c r="J1" s="4"/>
      <c r="K1" s="4"/>
      <c r="L1" s="4" t="s">
        <v>5</v>
      </c>
      <c r="M1" s="4"/>
      <c r="N1" s="4" t="s">
        <v>6</v>
      </c>
      <c r="O1" s="4"/>
      <c r="P1" s="4"/>
      <c r="Q1" s="4" t="s">
        <v>7</v>
      </c>
      <c r="R1" s="4"/>
      <c r="S1" s="4"/>
    </row>
    <row r="2" spans="1:1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10</v>
      </c>
      <c r="G2" s="1" t="s">
        <v>11</v>
      </c>
      <c r="H2" s="1" t="s">
        <v>12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</row>
    <row r="4" spans="1:19" x14ac:dyDescent="0.25">
      <c r="A4" s="1">
        <v>0</v>
      </c>
      <c r="B4" t="s">
        <v>15</v>
      </c>
      <c r="C4">
        <v>-2.6481976287685779E-2</v>
      </c>
      <c r="D4">
        <v>0.10509257695859869</v>
      </c>
      <c r="E4">
        <v>942</v>
      </c>
      <c r="F4">
        <v>-41.460106010955187</v>
      </c>
      <c r="G4">
        <v>57.248701369397907</v>
      </c>
      <c r="H4">
        <v>2209</v>
      </c>
      <c r="I4">
        <v>4.5110445052631579E-2</v>
      </c>
      <c r="J4">
        <v>0.15134361747368419</v>
      </c>
      <c r="K4">
        <v>152</v>
      </c>
      <c r="L4">
        <v>2328</v>
      </c>
      <c r="M4">
        <v>2723</v>
      </c>
      <c r="N4">
        <v>-3.2963161202959827E-2</v>
      </c>
      <c r="O4">
        <v>0.1203413038752643</v>
      </c>
      <c r="P4">
        <v>473</v>
      </c>
      <c r="Q4">
        <v>-1.9945514742004272E-2</v>
      </c>
      <c r="R4">
        <v>8.9713796933901926E-2</v>
      </c>
      <c r="S4">
        <v>469</v>
      </c>
    </row>
    <row r="5" spans="1:19" x14ac:dyDescent="0.25">
      <c r="A5" s="1">
        <v>1</v>
      </c>
      <c r="B5" t="s">
        <v>16</v>
      </c>
      <c r="C5">
        <v>-8.3311276535714251E-3</v>
      </c>
      <c r="D5">
        <v>0.17253224905535719</v>
      </c>
      <c r="E5">
        <v>2240</v>
      </c>
      <c r="F5">
        <v>17.541960671622711</v>
      </c>
      <c r="G5">
        <v>42.036715213988813</v>
      </c>
      <c r="H5">
        <v>2502</v>
      </c>
      <c r="I5">
        <v>-0.33170451430638298</v>
      </c>
      <c r="J5">
        <v>0.33973443283404248</v>
      </c>
      <c r="K5">
        <v>470</v>
      </c>
      <c r="L5">
        <v>2566</v>
      </c>
      <c r="M5">
        <v>2870</v>
      </c>
      <c r="N5">
        <v>-0.1722333820327144</v>
      </c>
      <c r="O5">
        <v>0.1796297193218391</v>
      </c>
      <c r="P5">
        <v>1131</v>
      </c>
      <c r="Q5">
        <v>0.1588225691027953</v>
      </c>
      <c r="R5">
        <v>0.16529398136248871</v>
      </c>
      <c r="S5">
        <v>1109</v>
      </c>
    </row>
    <row r="6" spans="1:19" x14ac:dyDescent="0.25">
      <c r="A6" s="1">
        <v>2</v>
      </c>
      <c r="B6" t="s">
        <v>17</v>
      </c>
      <c r="C6">
        <v>8.4082417643171793E-3</v>
      </c>
      <c r="D6">
        <v>8.5568122207782676E-2</v>
      </c>
      <c r="E6">
        <v>2724</v>
      </c>
      <c r="F6">
        <v>38.60743905373311</v>
      </c>
      <c r="G6">
        <v>54.405843934391527</v>
      </c>
      <c r="H6">
        <v>1701</v>
      </c>
      <c r="I6">
        <v>8.2248640325259512E-2</v>
      </c>
      <c r="J6">
        <v>0.1110955832064591</v>
      </c>
      <c r="K6">
        <v>867</v>
      </c>
      <c r="L6">
        <v>2934</v>
      </c>
      <c r="M6">
        <v>3380</v>
      </c>
      <c r="N6">
        <v>1.31574607722263E-2</v>
      </c>
      <c r="O6">
        <v>0.1136087324606907</v>
      </c>
      <c r="P6">
        <v>1361</v>
      </c>
      <c r="Q6">
        <v>3.665991529713866E-3</v>
      </c>
      <c r="R6">
        <v>5.7568657384446068E-2</v>
      </c>
      <c r="S6">
        <v>1363</v>
      </c>
    </row>
    <row r="7" spans="1:19" x14ac:dyDescent="0.25">
      <c r="A7" s="1">
        <v>3</v>
      </c>
      <c r="B7" t="s">
        <v>18</v>
      </c>
      <c r="C7">
        <v>-4.0036360286368807E-3</v>
      </c>
      <c r="D7">
        <v>0.19775988905421921</v>
      </c>
      <c r="E7">
        <v>2619</v>
      </c>
      <c r="F7">
        <v>18.507578565744691</v>
      </c>
      <c r="G7">
        <v>72.702088367261325</v>
      </c>
      <c r="H7">
        <v>1833</v>
      </c>
      <c r="I7">
        <v>-0.19390385030835119</v>
      </c>
      <c r="J7">
        <v>0.21772235571306209</v>
      </c>
      <c r="K7">
        <v>467</v>
      </c>
      <c r="L7">
        <v>2885</v>
      </c>
      <c r="M7">
        <v>3199</v>
      </c>
      <c r="N7">
        <v>-0.17088711579049681</v>
      </c>
      <c r="O7">
        <v>0.19003174605687551</v>
      </c>
      <c r="P7">
        <v>1389</v>
      </c>
      <c r="Q7">
        <v>0.18445258623902441</v>
      </c>
      <c r="R7">
        <v>0.206487035902439</v>
      </c>
      <c r="S7">
        <v>1230</v>
      </c>
    </row>
    <row r="8" spans="1:19" x14ac:dyDescent="0.25">
      <c r="A8" s="1">
        <v>4</v>
      </c>
      <c r="B8" t="s">
        <v>28</v>
      </c>
      <c r="C8">
        <v>1.1942073351955301E-3</v>
      </c>
      <c r="D8">
        <v>4.3754997448789572E-2</v>
      </c>
      <c r="E8">
        <v>1074</v>
      </c>
      <c r="F8">
        <v>-20.964172887364249</v>
      </c>
      <c r="G8">
        <v>154.96400048390919</v>
      </c>
      <c r="H8">
        <v>2026</v>
      </c>
      <c r="I8">
        <v>1.6180451597609561E-2</v>
      </c>
      <c r="J8">
        <v>3.5119842824701188E-2</v>
      </c>
      <c r="K8">
        <v>251</v>
      </c>
      <c r="L8">
        <v>2104</v>
      </c>
      <c r="M8">
        <v>2800</v>
      </c>
      <c r="N8">
        <v>-7.582771333333317E-4</v>
      </c>
      <c r="O8">
        <v>4.1860257320720719E-2</v>
      </c>
      <c r="P8">
        <v>555</v>
      </c>
      <c r="Q8">
        <v>3.2821242524084782E-3</v>
      </c>
      <c r="R8">
        <v>4.578116463776493E-2</v>
      </c>
      <c r="S8">
        <v>519</v>
      </c>
    </row>
    <row r="9" spans="1:19" x14ac:dyDescent="0.25">
      <c r="A9" s="1">
        <v>5</v>
      </c>
      <c r="B9" t="s">
        <v>19</v>
      </c>
      <c r="C9">
        <v>1.868784803733189E-3</v>
      </c>
      <c r="D9">
        <v>0.13616205469246959</v>
      </c>
      <c r="E9">
        <v>10929</v>
      </c>
      <c r="F9">
        <v>105.5168721349738</v>
      </c>
      <c r="G9">
        <v>127.96737176369029</v>
      </c>
      <c r="H9">
        <v>9357</v>
      </c>
      <c r="I9">
        <v>-9.8585664375973311E-2</v>
      </c>
      <c r="J9">
        <v>0.12617471343047831</v>
      </c>
      <c r="K9">
        <v>2697</v>
      </c>
      <c r="L9">
        <v>11648</v>
      </c>
      <c r="M9">
        <v>12084</v>
      </c>
      <c r="N9">
        <v>-0.1152896497842881</v>
      </c>
      <c r="O9">
        <v>0.14054429159917889</v>
      </c>
      <c r="P9">
        <v>5359</v>
      </c>
      <c r="Q9">
        <v>0.114589081205386</v>
      </c>
      <c r="R9">
        <v>0.13194582352854581</v>
      </c>
      <c r="S9">
        <v>5570</v>
      </c>
    </row>
    <row r="10" spans="1:19" x14ac:dyDescent="0.25">
      <c r="A10" s="1">
        <v>6</v>
      </c>
      <c r="B10" t="s">
        <v>20</v>
      </c>
      <c r="C10">
        <v>-2.859384500987488E-3</v>
      </c>
      <c r="D10">
        <v>0.1193568833383805</v>
      </c>
      <c r="E10">
        <v>1519</v>
      </c>
      <c r="F10">
        <v>52.613522108777978</v>
      </c>
      <c r="G10">
        <v>122.2794265098107</v>
      </c>
      <c r="H10">
        <v>1162</v>
      </c>
      <c r="I10">
        <v>5.3186242163179923E-2</v>
      </c>
      <c r="J10">
        <v>0.1333813989288703</v>
      </c>
      <c r="K10">
        <v>478</v>
      </c>
      <c r="L10">
        <v>1816</v>
      </c>
      <c r="M10">
        <v>1927</v>
      </c>
      <c r="N10">
        <v>-1.8700686046296301E-2</v>
      </c>
      <c r="O10">
        <v>0.15479992745899471</v>
      </c>
      <c r="P10">
        <v>756</v>
      </c>
      <c r="Q10">
        <v>1.2836584002621229E-2</v>
      </c>
      <c r="R10">
        <v>8.4239004760157277E-2</v>
      </c>
      <c r="S10">
        <v>763</v>
      </c>
    </row>
    <row r="11" spans="1:19" x14ac:dyDescent="0.25">
      <c r="A11" s="1">
        <v>7</v>
      </c>
      <c r="B11" t="s">
        <v>21</v>
      </c>
      <c r="C11">
        <v>-5.1833394527725861E-2</v>
      </c>
      <c r="D11">
        <v>0.13065902314080999</v>
      </c>
      <c r="E11">
        <v>1605</v>
      </c>
      <c r="F11">
        <v>70.514348382421346</v>
      </c>
      <c r="G11">
        <v>112.3904184337209</v>
      </c>
      <c r="H11">
        <v>1462</v>
      </c>
      <c r="I11">
        <v>-6.2781883674576267E-2</v>
      </c>
      <c r="J11">
        <v>0.14062347465084751</v>
      </c>
      <c r="K11">
        <v>295</v>
      </c>
      <c r="L11">
        <v>1784</v>
      </c>
      <c r="M11">
        <v>1941</v>
      </c>
      <c r="N11">
        <v>-0.1281032792912154</v>
      </c>
      <c r="O11">
        <v>0.18393269870637791</v>
      </c>
      <c r="P11">
        <v>831</v>
      </c>
      <c r="Q11">
        <v>3.005326469509044E-2</v>
      </c>
      <c r="R11">
        <v>7.3462092397932804E-2</v>
      </c>
      <c r="S11">
        <v>774</v>
      </c>
    </row>
    <row r="12" spans="1:19" x14ac:dyDescent="0.25">
      <c r="A12" s="1">
        <v>8</v>
      </c>
      <c r="B12" t="s">
        <v>22</v>
      </c>
      <c r="C12">
        <v>-2.9213334624236731E-3</v>
      </c>
      <c r="D12">
        <v>6.9002640841005172E-2</v>
      </c>
      <c r="E12">
        <v>4258</v>
      </c>
      <c r="F12">
        <v>36.825582960425677</v>
      </c>
      <c r="G12">
        <v>52.437549307495367</v>
      </c>
      <c r="H12">
        <v>3242</v>
      </c>
      <c r="I12">
        <v>-4.9852491388038947E-2</v>
      </c>
      <c r="J12">
        <v>9.9582031449235039E-2</v>
      </c>
      <c r="K12">
        <v>1438</v>
      </c>
      <c r="L12">
        <v>4465</v>
      </c>
      <c r="M12">
        <v>4586</v>
      </c>
      <c r="N12">
        <v>-4.2558899659122407E-2</v>
      </c>
      <c r="O12">
        <v>7.8463280636489594E-2</v>
      </c>
      <c r="P12">
        <v>2165</v>
      </c>
      <c r="Q12">
        <v>3.8079780161968467E-2</v>
      </c>
      <c r="R12">
        <v>5.9216551420449112E-2</v>
      </c>
      <c r="S12">
        <v>2093</v>
      </c>
    </row>
    <row r="13" spans="1:19" x14ac:dyDescent="0.25">
      <c r="A13" s="1">
        <v>9</v>
      </c>
      <c r="B13" t="s">
        <v>23</v>
      </c>
      <c r="C13">
        <v>-1.9945750777267509E-2</v>
      </c>
      <c r="D13">
        <v>0.15573010491504019</v>
      </c>
      <c r="E13">
        <v>871</v>
      </c>
      <c r="F13">
        <v>47.027846219622653</v>
      </c>
      <c r="G13">
        <v>91.186538861886802</v>
      </c>
      <c r="H13">
        <v>795</v>
      </c>
      <c r="I13">
        <v>-0.1233534643521127</v>
      </c>
      <c r="J13">
        <v>0.19172090588732399</v>
      </c>
      <c r="K13">
        <v>142</v>
      </c>
      <c r="L13">
        <v>1067</v>
      </c>
      <c r="M13">
        <v>1215</v>
      </c>
      <c r="N13">
        <v>-0.14510454923702029</v>
      </c>
      <c r="O13">
        <v>0.17732630316478551</v>
      </c>
      <c r="P13">
        <v>443</v>
      </c>
      <c r="Q13">
        <v>0.1095994541705607</v>
      </c>
      <c r="R13">
        <v>0.13337703055841121</v>
      </c>
      <c r="S13">
        <v>428</v>
      </c>
    </row>
    <row r="14" spans="1:19" x14ac:dyDescent="0.25">
      <c r="A14" s="1">
        <v>10</v>
      </c>
      <c r="B14" t="s">
        <v>24</v>
      </c>
      <c r="C14">
        <v>4.5305972847756934E-3</v>
      </c>
      <c r="D14">
        <v>0.14491276114823939</v>
      </c>
      <c r="E14">
        <v>19482</v>
      </c>
      <c r="F14">
        <v>27.9835073623866</v>
      </c>
      <c r="G14">
        <v>65.324368242717</v>
      </c>
      <c r="H14">
        <v>21671</v>
      </c>
      <c r="I14">
        <v>-0.16945099467535751</v>
      </c>
      <c r="J14">
        <v>0.2355761549792543</v>
      </c>
      <c r="K14">
        <v>3567</v>
      </c>
      <c r="L14">
        <v>23718</v>
      </c>
      <c r="M14">
        <v>25712</v>
      </c>
      <c r="N14">
        <v>-0.1109506838484506</v>
      </c>
      <c r="O14">
        <v>0.14426494858519509</v>
      </c>
      <c r="P14">
        <v>9713</v>
      </c>
      <c r="Q14">
        <v>0.1193498913422049</v>
      </c>
      <c r="R14">
        <v>0.1455568601783192</v>
      </c>
      <c r="S14">
        <v>9769</v>
      </c>
    </row>
    <row r="15" spans="1:19" x14ac:dyDescent="0.25">
      <c r="A15" s="1">
        <v>11</v>
      </c>
      <c r="B15" t="s">
        <v>25</v>
      </c>
      <c r="C15">
        <v>5.1412841866213747E-2</v>
      </c>
      <c r="D15">
        <v>0.14222207559811861</v>
      </c>
      <c r="E15">
        <v>3827</v>
      </c>
      <c r="F15">
        <v>133.512833088809</v>
      </c>
      <c r="G15">
        <v>152.33192270213161</v>
      </c>
      <c r="H15">
        <v>3753</v>
      </c>
      <c r="I15">
        <v>-0.1550690671241084</v>
      </c>
      <c r="J15">
        <v>0.18315525409129821</v>
      </c>
      <c r="K15">
        <v>701</v>
      </c>
      <c r="L15">
        <v>4126</v>
      </c>
      <c r="M15">
        <v>4257</v>
      </c>
      <c r="N15">
        <v>-7.281872303606389E-2</v>
      </c>
      <c r="O15">
        <v>9.8355288977331271E-2</v>
      </c>
      <c r="P15">
        <v>1941</v>
      </c>
      <c r="Q15">
        <v>0.17926727849151641</v>
      </c>
      <c r="R15">
        <v>0.18736811633563091</v>
      </c>
      <c r="S15">
        <v>1886</v>
      </c>
    </row>
    <row r="16" spans="1:19" x14ac:dyDescent="0.25">
      <c r="A16" s="1">
        <v>12</v>
      </c>
      <c r="B16" t="s">
        <v>26</v>
      </c>
      <c r="C16">
        <v>-4.7331609326214261E-2</v>
      </c>
      <c r="D16">
        <v>0.25171210721391662</v>
      </c>
      <c r="E16">
        <v>2903</v>
      </c>
      <c r="F16">
        <v>99.10592874206128</v>
      </c>
      <c r="G16">
        <v>112.44325122214489</v>
      </c>
      <c r="H16">
        <v>1436</v>
      </c>
      <c r="I16">
        <v>-0.35644221159965928</v>
      </c>
      <c r="J16">
        <v>0.37228242756558783</v>
      </c>
      <c r="K16">
        <v>587</v>
      </c>
      <c r="L16">
        <v>3099</v>
      </c>
      <c r="M16">
        <v>3203</v>
      </c>
      <c r="N16">
        <v>-0.28742550036673481</v>
      </c>
      <c r="O16">
        <v>0.29654442586503071</v>
      </c>
      <c r="P16">
        <v>1467</v>
      </c>
      <c r="Q16">
        <v>0.19794536710584959</v>
      </c>
      <c r="R16">
        <v>0.20591195995682449</v>
      </c>
      <c r="S16">
        <v>1436</v>
      </c>
    </row>
    <row r="17" spans="1:19" x14ac:dyDescent="0.25">
      <c r="A17" s="1">
        <v>13</v>
      </c>
      <c r="B17" t="s">
        <v>27</v>
      </c>
      <c r="C17">
        <v>-2.6440953441599019E-3</v>
      </c>
      <c r="D17">
        <v>0.14738189554622111</v>
      </c>
      <c r="E17">
        <v>6404</v>
      </c>
      <c r="F17">
        <v>40.813900994348067</v>
      </c>
      <c r="G17">
        <v>95.448882354446596</v>
      </c>
      <c r="H17">
        <v>5683</v>
      </c>
      <c r="I17">
        <v>-6.5426856572479777E-2</v>
      </c>
      <c r="J17">
        <v>0.22755008001177329</v>
      </c>
      <c r="K17">
        <v>1359</v>
      </c>
      <c r="L17">
        <v>7326</v>
      </c>
      <c r="M17">
        <v>8342</v>
      </c>
      <c r="N17">
        <v>-9.5857749496204944E-2</v>
      </c>
      <c r="O17">
        <v>0.1775696688915244</v>
      </c>
      <c r="P17">
        <v>3162</v>
      </c>
      <c r="Q17">
        <v>8.8269406947254783E-2</v>
      </c>
      <c r="R17">
        <v>0.1179390394950648</v>
      </c>
      <c r="S17">
        <v>3242</v>
      </c>
    </row>
    <row r="18" spans="1:19" x14ac:dyDescent="0.25">
      <c r="A18" s="1">
        <v>14</v>
      </c>
      <c r="B18" t="s">
        <v>29</v>
      </c>
      <c r="C18">
        <v>-1.7594353999999979E-2</v>
      </c>
      <c r="D18">
        <v>1.7594353999999979E-2</v>
      </c>
      <c r="E18">
        <v>1</v>
      </c>
      <c r="L18">
        <v>1</v>
      </c>
      <c r="M18">
        <v>23</v>
      </c>
      <c r="Q18">
        <v>-1.7594353999999979E-2</v>
      </c>
      <c r="R18">
        <v>1.7594353999999979E-2</v>
      </c>
      <c r="S18">
        <v>1</v>
      </c>
    </row>
    <row r="19" spans="1:19" x14ac:dyDescent="0.25">
      <c r="A19" s="1">
        <v>15</v>
      </c>
      <c r="B19" t="s">
        <v>30</v>
      </c>
      <c r="C19">
        <v>4.7209687395134781E-3</v>
      </c>
      <c r="D19">
        <v>9.3846661129081743E-2</v>
      </c>
      <c r="E19">
        <v>22815</v>
      </c>
      <c r="F19">
        <v>120.6843406140185</v>
      </c>
      <c r="G19">
        <v>146.09233986244379</v>
      </c>
      <c r="H19">
        <v>16892</v>
      </c>
      <c r="I19">
        <v>-6.1757770524658168E-2</v>
      </c>
      <c r="J19">
        <v>0.12259617041465661</v>
      </c>
      <c r="K19">
        <v>6509</v>
      </c>
      <c r="L19">
        <v>23752</v>
      </c>
      <c r="M19">
        <v>25752</v>
      </c>
      <c r="N19">
        <v>-6.2820029385135728E-2</v>
      </c>
      <c r="O19">
        <v>0.10225415609443909</v>
      </c>
      <c r="P19">
        <v>11383</v>
      </c>
      <c r="Q19">
        <v>7.1972471683257516E-2</v>
      </c>
      <c r="R19">
        <v>8.5475202487491256E-2</v>
      </c>
      <c r="S19">
        <v>11432</v>
      </c>
    </row>
    <row r="20" spans="1:19" x14ac:dyDescent="0.25">
      <c r="A20" s="1">
        <v>16</v>
      </c>
      <c r="B20" t="s">
        <v>31</v>
      </c>
      <c r="C20">
        <v>1.460856199596775E-2</v>
      </c>
      <c r="D20">
        <v>0.19357964559274191</v>
      </c>
      <c r="E20">
        <v>496</v>
      </c>
      <c r="F20">
        <v>40.92373337157057</v>
      </c>
      <c r="G20">
        <v>48.137068717892639</v>
      </c>
      <c r="H20">
        <v>503</v>
      </c>
      <c r="I20">
        <v>-0.31905649099090899</v>
      </c>
      <c r="J20">
        <v>0.33002589064545462</v>
      </c>
      <c r="K20">
        <v>110</v>
      </c>
      <c r="L20">
        <v>513</v>
      </c>
      <c r="M20">
        <v>564</v>
      </c>
      <c r="N20">
        <v>-0.1726093102886179</v>
      </c>
      <c r="O20">
        <v>0.17770020854878049</v>
      </c>
      <c r="P20">
        <v>246</v>
      </c>
      <c r="Q20">
        <v>0.198830948324</v>
      </c>
      <c r="R20">
        <v>0.20920501164399999</v>
      </c>
      <c r="S20">
        <v>250</v>
      </c>
    </row>
    <row r="21" spans="1:19" x14ac:dyDescent="0.25">
      <c r="A21" s="1">
        <v>17</v>
      </c>
      <c r="B21" t="s">
        <v>32</v>
      </c>
      <c r="C21">
        <v>-1.810958249078851E-3</v>
      </c>
      <c r="D21">
        <v>0.19370310711864411</v>
      </c>
      <c r="E21">
        <v>1357</v>
      </c>
      <c r="F21">
        <v>14.32468057797619</v>
      </c>
      <c r="G21">
        <v>41.068739461441801</v>
      </c>
      <c r="H21">
        <v>1512</v>
      </c>
      <c r="I21">
        <v>-0.32164706717965369</v>
      </c>
      <c r="J21">
        <v>0.36581413510606059</v>
      </c>
      <c r="K21">
        <v>462</v>
      </c>
      <c r="L21">
        <v>1600</v>
      </c>
      <c r="M21">
        <v>1609</v>
      </c>
      <c r="N21">
        <v>-0.15094788205217391</v>
      </c>
      <c r="O21">
        <v>0.17577319250724641</v>
      </c>
      <c r="P21">
        <v>690</v>
      </c>
      <c r="Q21">
        <v>0.15246861809895049</v>
      </c>
      <c r="R21">
        <v>0.2122512946476762</v>
      </c>
      <c r="S21">
        <v>667</v>
      </c>
    </row>
    <row r="22" spans="1:19" x14ac:dyDescent="0.25">
      <c r="A22" s="1">
        <v>18</v>
      </c>
      <c r="B22" t="s">
        <v>33</v>
      </c>
      <c r="C22">
        <v>0.14245386320600861</v>
      </c>
      <c r="D22">
        <v>0.26537286560944212</v>
      </c>
      <c r="E22">
        <v>233</v>
      </c>
      <c r="F22">
        <v>70.804469313793106</v>
      </c>
      <c r="G22">
        <v>101.9722664</v>
      </c>
      <c r="H22">
        <v>58</v>
      </c>
      <c r="I22">
        <v>-0.18115098338947361</v>
      </c>
      <c r="J22">
        <v>0.1828603666315789</v>
      </c>
      <c r="K22">
        <v>95</v>
      </c>
      <c r="L22">
        <v>233</v>
      </c>
      <c r="M22">
        <v>523</v>
      </c>
      <c r="N22">
        <v>-9.868045432330827E-2</v>
      </c>
      <c r="O22">
        <v>0.1013598743984962</v>
      </c>
      <c r="P22">
        <v>133</v>
      </c>
      <c r="Q22">
        <v>0.46316250551999999</v>
      </c>
      <c r="R22">
        <v>0.48351014392000002</v>
      </c>
      <c r="S22">
        <v>100</v>
      </c>
    </row>
    <row r="23" spans="1:19" x14ac:dyDescent="0.25">
      <c r="A23" s="1">
        <v>19</v>
      </c>
      <c r="B23" t="s">
        <v>34</v>
      </c>
      <c r="C23">
        <v>2.8903634050000009E-2</v>
      </c>
      <c r="D23">
        <v>2.8939493649999998E-2</v>
      </c>
      <c r="E23">
        <v>20</v>
      </c>
      <c r="F23">
        <v>-29.278017738461521</v>
      </c>
      <c r="G23">
        <v>58.207571561538458</v>
      </c>
      <c r="H23">
        <v>26</v>
      </c>
      <c r="I23">
        <v>4.4018606000000002E-2</v>
      </c>
      <c r="J23">
        <v>4.4018606000000002E-2</v>
      </c>
      <c r="K23">
        <v>1</v>
      </c>
      <c r="L23">
        <v>26</v>
      </c>
      <c r="M23">
        <v>41</v>
      </c>
      <c r="N23">
        <v>6.1603715333333343E-2</v>
      </c>
      <c r="O23">
        <v>6.1603715333333343E-2</v>
      </c>
      <c r="P23">
        <v>3</v>
      </c>
      <c r="Q23">
        <v>2.313303147058824E-2</v>
      </c>
      <c r="R23">
        <v>2.3175219235294111E-2</v>
      </c>
      <c r="S23">
        <v>17</v>
      </c>
    </row>
    <row r="24" spans="1:19" x14ac:dyDescent="0.25">
      <c r="A24" s="1">
        <v>20</v>
      </c>
      <c r="B24" t="s">
        <v>35</v>
      </c>
      <c r="C24">
        <v>-0.1101797875714286</v>
      </c>
      <c r="D24">
        <v>0.1389924522857143</v>
      </c>
      <c r="E24">
        <v>14</v>
      </c>
      <c r="F24">
        <v>184.83051285714291</v>
      </c>
      <c r="G24">
        <v>184.83051285714291</v>
      </c>
      <c r="H24">
        <v>14</v>
      </c>
      <c r="I24">
        <v>-0.32408419566666657</v>
      </c>
      <c r="J24">
        <v>0.32408419566666657</v>
      </c>
      <c r="K24">
        <v>6</v>
      </c>
      <c r="L24">
        <v>14</v>
      </c>
      <c r="M24">
        <v>14</v>
      </c>
      <c r="N24">
        <v>-0.29070094650000011</v>
      </c>
      <c r="O24">
        <v>0.29070094650000011</v>
      </c>
      <c r="P24">
        <v>6</v>
      </c>
      <c r="Q24">
        <v>2.5211081625000031E-2</v>
      </c>
      <c r="R24">
        <v>2.5211081625000031E-2</v>
      </c>
      <c r="S24">
        <v>8</v>
      </c>
    </row>
  </sheetData>
  <mergeCells count="6">
    <mergeCell ref="Q1:S1"/>
    <mergeCell ref="C1:E1"/>
    <mergeCell ref="F1:H1"/>
    <mergeCell ref="I1:K1"/>
    <mergeCell ref="L1:M1"/>
    <mergeCell ref="N1:P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D13" sqref="D13"/>
    </sheetView>
  </sheetViews>
  <sheetFormatPr baseColWidth="10" defaultColWidth="9.140625" defaultRowHeight="15" x14ac:dyDescent="0.25"/>
  <sheetData>
    <row r="1" spans="1:19" x14ac:dyDescent="0.25">
      <c r="A1" s="1" t="s">
        <v>0</v>
      </c>
      <c r="B1" s="1" t="s">
        <v>1</v>
      </c>
      <c r="C1" s="4" t="s">
        <v>2</v>
      </c>
      <c r="D1" s="4"/>
      <c r="E1" s="4"/>
      <c r="F1" s="4" t="s">
        <v>3</v>
      </c>
      <c r="G1" s="4"/>
      <c r="H1" s="4"/>
      <c r="I1" s="4" t="s">
        <v>4</v>
      </c>
      <c r="J1" s="4"/>
      <c r="K1" s="4"/>
      <c r="L1" s="4" t="s">
        <v>5</v>
      </c>
      <c r="M1" s="4"/>
      <c r="N1" s="4" t="s">
        <v>6</v>
      </c>
      <c r="O1" s="4"/>
      <c r="P1" s="4"/>
      <c r="Q1" s="4" t="s">
        <v>7</v>
      </c>
      <c r="R1" s="4"/>
      <c r="S1" s="4"/>
    </row>
    <row r="2" spans="1:1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10</v>
      </c>
      <c r="G2" s="1" t="s">
        <v>11</v>
      </c>
      <c r="H2" s="1" t="s">
        <v>12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</row>
    <row r="4" spans="1:19" x14ac:dyDescent="0.25">
      <c r="A4" s="1">
        <v>0</v>
      </c>
      <c r="B4" t="s">
        <v>15</v>
      </c>
      <c r="C4">
        <v>-3.1951452213953492E-2</v>
      </c>
      <c r="D4">
        <v>8.5613383060465106E-2</v>
      </c>
      <c r="E4">
        <v>215</v>
      </c>
      <c r="F4">
        <v>-85.149237292154865</v>
      </c>
      <c r="G4">
        <v>93.996337837340789</v>
      </c>
      <c r="H4">
        <v>1963</v>
      </c>
      <c r="I4">
        <v>-2.3546777000000001E-2</v>
      </c>
      <c r="J4">
        <v>6.4839198200000003E-2</v>
      </c>
      <c r="K4">
        <v>55</v>
      </c>
      <c r="L4">
        <v>2000</v>
      </c>
      <c r="M4">
        <v>2723</v>
      </c>
      <c r="N4">
        <v>-4.4511351018691588E-2</v>
      </c>
      <c r="O4">
        <v>8.9452850121495314E-2</v>
      </c>
      <c r="P4">
        <v>107</v>
      </c>
      <c r="Q4">
        <v>-1.9507848768518521E-2</v>
      </c>
      <c r="R4">
        <v>8.1809466620370377E-2</v>
      </c>
      <c r="S4">
        <v>108</v>
      </c>
    </row>
    <row r="5" spans="1:19" x14ac:dyDescent="0.25">
      <c r="A5" s="1">
        <v>1</v>
      </c>
      <c r="B5" t="s">
        <v>16</v>
      </c>
      <c r="C5">
        <v>-1.8592881336500389E-2</v>
      </c>
      <c r="D5">
        <v>0.16143077956294541</v>
      </c>
      <c r="E5">
        <v>2526</v>
      </c>
      <c r="F5">
        <v>22.35073479747475</v>
      </c>
      <c r="G5">
        <v>34.268935949689201</v>
      </c>
      <c r="H5">
        <v>2574</v>
      </c>
      <c r="I5">
        <v>-0.27353592256506848</v>
      </c>
      <c r="J5">
        <v>0.29162935328424661</v>
      </c>
      <c r="K5">
        <v>584</v>
      </c>
      <c r="L5">
        <v>2741</v>
      </c>
      <c r="M5">
        <v>2870</v>
      </c>
      <c r="N5">
        <v>-0.15220934367427219</v>
      </c>
      <c r="O5">
        <v>0.16025660831156571</v>
      </c>
      <c r="P5">
        <v>1271</v>
      </c>
      <c r="Q5">
        <v>0.1167270578119522</v>
      </c>
      <c r="R5">
        <v>0.1626199203282869</v>
      </c>
      <c r="S5">
        <v>1255</v>
      </c>
    </row>
    <row r="6" spans="1:19" x14ac:dyDescent="0.25">
      <c r="A6" s="1">
        <v>2</v>
      </c>
      <c r="B6" t="s">
        <v>17</v>
      </c>
      <c r="C6">
        <v>-1.347670272467043E-2</v>
      </c>
      <c r="D6">
        <v>6.9474901892278715E-2</v>
      </c>
      <c r="E6">
        <v>2655</v>
      </c>
      <c r="F6">
        <v>66.763956815846782</v>
      </c>
      <c r="G6">
        <v>84.012515692459672</v>
      </c>
      <c r="H6">
        <v>2480</v>
      </c>
      <c r="I6">
        <v>-1.462751547252749E-3</v>
      </c>
      <c r="J6">
        <v>7.6908642342857145E-2</v>
      </c>
      <c r="K6">
        <v>910</v>
      </c>
      <c r="L6">
        <v>3153</v>
      </c>
      <c r="M6">
        <v>3380</v>
      </c>
      <c r="N6">
        <v>-3.1452859606656579E-2</v>
      </c>
      <c r="O6">
        <v>8.3694073927382748E-2</v>
      </c>
      <c r="P6">
        <v>1322</v>
      </c>
      <c r="Q6">
        <v>4.3511137779444859E-3</v>
      </c>
      <c r="R6">
        <v>5.5373067360840217E-2</v>
      </c>
      <c r="S6">
        <v>1333</v>
      </c>
    </row>
    <row r="7" spans="1:19" x14ac:dyDescent="0.25">
      <c r="A7" s="1">
        <v>3</v>
      </c>
      <c r="B7" t="s">
        <v>18</v>
      </c>
      <c r="C7">
        <v>-3.9172113665123477E-3</v>
      </c>
      <c r="D7">
        <v>0.19062198398225311</v>
      </c>
      <c r="E7">
        <v>2592</v>
      </c>
      <c r="F7">
        <v>2.0144782309264682</v>
      </c>
      <c r="G7">
        <v>62.335431619218291</v>
      </c>
      <c r="H7">
        <v>1727</v>
      </c>
      <c r="I7">
        <v>-0.1707606296039387</v>
      </c>
      <c r="J7">
        <v>0.20948936322757111</v>
      </c>
      <c r="K7">
        <v>457</v>
      </c>
      <c r="L7">
        <v>2870</v>
      </c>
      <c r="M7">
        <v>3199</v>
      </c>
      <c r="N7">
        <v>-0.1571982438334546</v>
      </c>
      <c r="O7">
        <v>0.18013560171563639</v>
      </c>
      <c r="P7">
        <v>1375</v>
      </c>
      <c r="Q7">
        <v>0.16926390584141329</v>
      </c>
      <c r="R7">
        <v>0.20246978646096961</v>
      </c>
      <c r="S7">
        <v>1217</v>
      </c>
    </row>
    <row r="8" spans="1:19" x14ac:dyDescent="0.25">
      <c r="A8" s="1">
        <v>4</v>
      </c>
      <c r="B8" t="s">
        <v>28</v>
      </c>
      <c r="C8">
        <v>-3.0941083823051939E-3</v>
      </c>
      <c r="D8">
        <v>2.7685443469967531E-2</v>
      </c>
      <c r="E8">
        <v>1232</v>
      </c>
      <c r="F8">
        <v>-49.592728013597153</v>
      </c>
      <c r="G8">
        <v>133.57647062747</v>
      </c>
      <c r="H8">
        <v>2249</v>
      </c>
      <c r="I8">
        <v>5.0125514334600756E-3</v>
      </c>
      <c r="J8">
        <v>3.3141788437262357E-2</v>
      </c>
      <c r="K8">
        <v>263</v>
      </c>
      <c r="L8">
        <v>2409</v>
      </c>
      <c r="M8">
        <v>2800</v>
      </c>
      <c r="N8">
        <v>-9.5224406291946322E-3</v>
      </c>
      <c r="O8">
        <v>2.9770583511744969E-2</v>
      </c>
      <c r="P8">
        <v>596</v>
      </c>
      <c r="Q8">
        <v>2.92992623899371E-3</v>
      </c>
      <c r="R8">
        <v>2.573144431132076E-2</v>
      </c>
      <c r="S8">
        <v>636</v>
      </c>
    </row>
    <row r="9" spans="1:19" x14ac:dyDescent="0.25">
      <c r="A9" s="1">
        <v>5</v>
      </c>
      <c r="B9" t="s">
        <v>19</v>
      </c>
      <c r="C9">
        <v>1.1657755460067721E-2</v>
      </c>
      <c r="D9">
        <v>7.9459100707428787E-2</v>
      </c>
      <c r="E9">
        <v>10042</v>
      </c>
      <c r="F9">
        <v>29.67448608112694</v>
      </c>
      <c r="G9">
        <v>66.353413258231669</v>
      </c>
      <c r="H9">
        <v>8918</v>
      </c>
      <c r="I9">
        <v>-1.823183850993125E-2</v>
      </c>
      <c r="J9">
        <v>9.2737671019480508E-2</v>
      </c>
      <c r="K9">
        <v>2618</v>
      </c>
      <c r="L9">
        <v>11571</v>
      </c>
      <c r="M9">
        <v>12084</v>
      </c>
      <c r="N9">
        <v>-9.7850553125509391E-3</v>
      </c>
      <c r="O9">
        <v>8.1825074261206193E-2</v>
      </c>
      <c r="P9">
        <v>4908</v>
      </c>
      <c r="Q9">
        <v>3.2156648189326058E-2</v>
      </c>
      <c r="R9">
        <v>7.7197277917802884E-2</v>
      </c>
      <c r="S9">
        <v>5134</v>
      </c>
    </row>
    <row r="10" spans="1:19" x14ac:dyDescent="0.25">
      <c r="A10" s="1">
        <v>6</v>
      </c>
      <c r="B10" t="s">
        <v>20</v>
      </c>
      <c r="C10">
        <v>-1.265361122685789E-2</v>
      </c>
      <c r="D10">
        <v>8.4735127581486311E-2</v>
      </c>
      <c r="E10">
        <v>1534</v>
      </c>
      <c r="F10">
        <v>84.716011838146571</v>
      </c>
      <c r="G10">
        <v>147.95629538886499</v>
      </c>
      <c r="H10">
        <v>1392</v>
      </c>
      <c r="I10">
        <v>-2.8869909574112739E-2</v>
      </c>
      <c r="J10">
        <v>7.7265339219206697E-2</v>
      </c>
      <c r="K10">
        <v>479</v>
      </c>
      <c r="L10">
        <v>1831</v>
      </c>
      <c r="M10">
        <v>1927</v>
      </c>
      <c r="N10">
        <v>-7.4351079746719145E-2</v>
      </c>
      <c r="O10">
        <v>0.1128206618412074</v>
      </c>
      <c r="P10">
        <v>762</v>
      </c>
      <c r="Q10">
        <v>4.8244667286269423E-2</v>
      </c>
      <c r="R10">
        <v>5.7013395579015538E-2</v>
      </c>
      <c r="S10">
        <v>772</v>
      </c>
    </row>
    <row r="11" spans="1:19" x14ac:dyDescent="0.25">
      <c r="A11" s="1">
        <v>7</v>
      </c>
      <c r="B11" t="s">
        <v>21</v>
      </c>
      <c r="C11">
        <v>-4.488065782059586E-2</v>
      </c>
      <c r="D11">
        <v>0.1234380369786269</v>
      </c>
      <c r="E11">
        <v>1544</v>
      </c>
      <c r="F11">
        <v>82.136278218730553</v>
      </c>
      <c r="G11">
        <v>113.20032251344119</v>
      </c>
      <c r="H11">
        <v>1607</v>
      </c>
      <c r="I11">
        <v>-7.0826852881918825E-2</v>
      </c>
      <c r="J11">
        <v>0.1594528118708487</v>
      </c>
      <c r="K11">
        <v>271</v>
      </c>
      <c r="L11">
        <v>1785</v>
      </c>
      <c r="M11">
        <v>1941</v>
      </c>
      <c r="N11">
        <v>-0.13068155503638651</v>
      </c>
      <c r="O11">
        <v>0.17250242671267249</v>
      </c>
      <c r="P11">
        <v>797</v>
      </c>
      <c r="Q11">
        <v>4.6663271337349398E-2</v>
      </c>
      <c r="R11">
        <v>7.1089551546184751E-2</v>
      </c>
      <c r="S11">
        <v>747</v>
      </c>
    </row>
    <row r="12" spans="1:19" x14ac:dyDescent="0.25">
      <c r="A12" s="1">
        <v>8</v>
      </c>
      <c r="B12" t="s">
        <v>22</v>
      </c>
      <c r="C12">
        <v>-4.5881679233299591E-3</v>
      </c>
      <c r="D12">
        <v>6.1152568889929149E-2</v>
      </c>
      <c r="E12">
        <v>3952</v>
      </c>
      <c r="F12">
        <v>60.741673767380838</v>
      </c>
      <c r="G12">
        <v>77.566838087145157</v>
      </c>
      <c r="H12">
        <v>3734</v>
      </c>
      <c r="I12">
        <v>-3.6127060685496183E-2</v>
      </c>
      <c r="J12">
        <v>8.2234921998473279E-2</v>
      </c>
      <c r="K12">
        <v>1310</v>
      </c>
      <c r="L12">
        <v>4477</v>
      </c>
      <c r="M12">
        <v>4586</v>
      </c>
      <c r="N12">
        <v>-3.7099149597201397E-2</v>
      </c>
      <c r="O12">
        <v>6.9676579317341336E-2</v>
      </c>
      <c r="P12">
        <v>2001</v>
      </c>
      <c r="Q12">
        <v>2.8756001389543821E-2</v>
      </c>
      <c r="R12">
        <v>5.2410106119425939E-2</v>
      </c>
      <c r="S12">
        <v>1951</v>
      </c>
    </row>
    <row r="13" spans="1:19" x14ac:dyDescent="0.25">
      <c r="A13" s="1">
        <v>9</v>
      </c>
      <c r="B13" t="s">
        <v>23</v>
      </c>
      <c r="C13">
        <v>1.4640229311754689E-2</v>
      </c>
      <c r="D13">
        <v>5.9859944722316857E-2</v>
      </c>
      <c r="E13">
        <v>587</v>
      </c>
      <c r="F13">
        <v>-16.27103035461689</v>
      </c>
      <c r="G13">
        <v>60.761217290373281</v>
      </c>
      <c r="H13">
        <v>1018</v>
      </c>
      <c r="I13">
        <v>5.2616245722222232E-2</v>
      </c>
      <c r="J13">
        <v>8.1058946033333329E-2</v>
      </c>
      <c r="K13">
        <v>90</v>
      </c>
      <c r="L13">
        <v>1082</v>
      </c>
      <c r="M13">
        <v>1215</v>
      </c>
      <c r="N13">
        <v>3.7993716400684933E-2</v>
      </c>
      <c r="O13">
        <v>6.0128533297945208E-2</v>
      </c>
      <c r="P13">
        <v>292</v>
      </c>
      <c r="Q13">
        <v>-8.4757646881355921E-3</v>
      </c>
      <c r="R13">
        <v>5.95940875559322E-2</v>
      </c>
      <c r="S13">
        <v>295</v>
      </c>
    </row>
    <row r="14" spans="1:19" x14ac:dyDescent="0.25">
      <c r="A14" s="1">
        <v>10</v>
      </c>
      <c r="B14" t="s">
        <v>24</v>
      </c>
      <c r="C14">
        <v>1.2488777003208169E-2</v>
      </c>
      <c r="D14">
        <v>0.1039762587004515</v>
      </c>
      <c r="E14">
        <v>16832</v>
      </c>
      <c r="F14">
        <v>-9.9589890052192196</v>
      </c>
      <c r="G14">
        <v>48.750036351511703</v>
      </c>
      <c r="H14">
        <v>22306</v>
      </c>
      <c r="I14">
        <v>-5.9006297028456653E-2</v>
      </c>
      <c r="J14">
        <v>0.18930168371208569</v>
      </c>
      <c r="K14">
        <v>2987</v>
      </c>
      <c r="L14">
        <v>23895</v>
      </c>
      <c r="M14">
        <v>25712</v>
      </c>
      <c r="N14">
        <v>-3.348302305121776E-2</v>
      </c>
      <c r="O14">
        <v>0.1056529274330229</v>
      </c>
      <c r="P14">
        <v>8376</v>
      </c>
      <c r="Q14">
        <v>5.8025649904801323E-2</v>
      </c>
      <c r="R14">
        <v>0.1023154524913671</v>
      </c>
      <c r="S14">
        <v>8456</v>
      </c>
    </row>
    <row r="15" spans="1:19" x14ac:dyDescent="0.25">
      <c r="A15" s="1">
        <v>11</v>
      </c>
      <c r="B15" t="s">
        <v>25</v>
      </c>
      <c r="C15">
        <v>4.0262236460712419E-2</v>
      </c>
      <c r="D15">
        <v>0.12414482860267161</v>
      </c>
      <c r="E15">
        <v>3818</v>
      </c>
      <c r="F15">
        <v>86.229256767069074</v>
      </c>
      <c r="G15">
        <v>119.0929934392195</v>
      </c>
      <c r="H15">
        <v>3562</v>
      </c>
      <c r="I15">
        <v>-0.14531516855735291</v>
      </c>
      <c r="J15">
        <v>0.17093184362205879</v>
      </c>
      <c r="K15">
        <v>680</v>
      </c>
      <c r="L15">
        <v>4185</v>
      </c>
      <c r="M15">
        <v>4257</v>
      </c>
      <c r="N15">
        <v>-6.2552745528409087E-2</v>
      </c>
      <c r="O15">
        <v>9.4213974791838836E-2</v>
      </c>
      <c r="P15">
        <v>1936</v>
      </c>
      <c r="Q15">
        <v>0.146027276381509</v>
      </c>
      <c r="R15">
        <v>0.1549344848076514</v>
      </c>
      <c r="S15">
        <v>1882</v>
      </c>
    </row>
    <row r="16" spans="1:19" x14ac:dyDescent="0.25">
      <c r="A16" s="1">
        <v>12</v>
      </c>
      <c r="B16" t="s">
        <v>26</v>
      </c>
      <c r="C16">
        <v>9.3543951639511198E-3</v>
      </c>
      <c r="D16">
        <v>0.1101604625661914</v>
      </c>
      <c r="E16">
        <v>1964</v>
      </c>
      <c r="F16">
        <v>4.4991896247347496</v>
      </c>
      <c r="G16">
        <v>34.13014966107427</v>
      </c>
      <c r="H16">
        <v>3016</v>
      </c>
      <c r="I16">
        <v>-5.6597770384328352E-2</v>
      </c>
      <c r="J16">
        <v>0.16257354922014919</v>
      </c>
      <c r="K16">
        <v>268</v>
      </c>
      <c r="L16">
        <v>3178</v>
      </c>
      <c r="M16">
        <v>3203</v>
      </c>
      <c r="N16">
        <v>-3.8870460960645808E-2</v>
      </c>
      <c r="O16">
        <v>0.1152729691079718</v>
      </c>
      <c r="P16">
        <v>991</v>
      </c>
      <c r="Q16">
        <v>5.8471386345323749E-2</v>
      </c>
      <c r="R16">
        <v>0.10495337728057549</v>
      </c>
      <c r="S16">
        <v>973</v>
      </c>
    </row>
    <row r="17" spans="1:19" x14ac:dyDescent="0.25">
      <c r="A17" s="1">
        <v>13</v>
      </c>
      <c r="B17" t="s">
        <v>27</v>
      </c>
      <c r="C17">
        <v>-9.3827716930590366E-4</v>
      </c>
      <c r="D17">
        <v>0.13254680893044249</v>
      </c>
      <c r="E17">
        <v>6757</v>
      </c>
      <c r="F17">
        <v>31.950340432544071</v>
      </c>
      <c r="G17">
        <v>88.020109642814958</v>
      </c>
      <c r="H17">
        <v>6128</v>
      </c>
      <c r="I17">
        <v>-6.6438286490331497E-2</v>
      </c>
      <c r="J17">
        <v>0.20695650573480659</v>
      </c>
      <c r="K17">
        <v>1448</v>
      </c>
      <c r="L17">
        <v>7958</v>
      </c>
      <c r="M17">
        <v>8342</v>
      </c>
      <c r="N17">
        <v>-7.0196126454952254E-2</v>
      </c>
      <c r="O17">
        <v>0.1616006573940931</v>
      </c>
      <c r="P17">
        <v>3352</v>
      </c>
      <c r="Q17">
        <v>6.7241549792657854E-2</v>
      </c>
      <c r="R17">
        <v>0.1039451936440528</v>
      </c>
      <c r="S17">
        <v>3405</v>
      </c>
    </row>
    <row r="18" spans="1:19" x14ac:dyDescent="0.25">
      <c r="A18" s="1">
        <v>14</v>
      </c>
      <c r="B18" t="s">
        <v>36</v>
      </c>
      <c r="C18">
        <v>-6.4460683809523852E-3</v>
      </c>
      <c r="D18">
        <v>6.5306140952380966E-3</v>
      </c>
      <c r="E18">
        <v>21</v>
      </c>
      <c r="F18">
        <v>35.851579774999998</v>
      </c>
      <c r="G18">
        <v>85.283368795000015</v>
      </c>
      <c r="H18">
        <v>20</v>
      </c>
      <c r="I18">
        <v>-1.6284058000000001E-2</v>
      </c>
      <c r="J18">
        <v>1.6284058000000001E-2</v>
      </c>
      <c r="K18">
        <v>1</v>
      </c>
      <c r="L18">
        <v>21</v>
      </c>
      <c r="M18">
        <v>21</v>
      </c>
      <c r="N18">
        <v>-1.058724183333333E-2</v>
      </c>
      <c r="O18">
        <v>1.058724183333333E-2</v>
      </c>
      <c r="P18">
        <v>12</v>
      </c>
      <c r="Q18">
        <v>-9.2450377777778903E-4</v>
      </c>
      <c r="R18">
        <v>1.1217771111111171E-3</v>
      </c>
      <c r="S18">
        <v>9</v>
      </c>
    </row>
    <row r="19" spans="1:19" x14ac:dyDescent="0.25">
      <c r="A19" s="1">
        <v>15</v>
      </c>
      <c r="B19" t="s">
        <v>29</v>
      </c>
      <c r="C19">
        <v>7.1769634652173925E-2</v>
      </c>
      <c r="D19">
        <v>0.12750394500000001</v>
      </c>
      <c r="E19">
        <v>23</v>
      </c>
      <c r="F19">
        <v>242.71414728260879</v>
      </c>
      <c r="G19">
        <v>242.71414728260879</v>
      </c>
      <c r="H19">
        <v>23</v>
      </c>
      <c r="I19">
        <v>-0.15084220372727269</v>
      </c>
      <c r="J19">
        <v>0.15682128009090909</v>
      </c>
      <c r="K19">
        <v>11</v>
      </c>
      <c r="L19">
        <v>23</v>
      </c>
      <c r="M19">
        <v>23</v>
      </c>
      <c r="N19">
        <v>-5.1875438181818168E-2</v>
      </c>
      <c r="O19">
        <v>6.4631275090909088E-2</v>
      </c>
      <c r="P19">
        <v>11</v>
      </c>
      <c r="Q19">
        <v>0.1851109514166667</v>
      </c>
      <c r="R19">
        <v>0.18513722575</v>
      </c>
      <c r="S19">
        <v>12</v>
      </c>
    </row>
    <row r="20" spans="1:19" x14ac:dyDescent="0.25">
      <c r="A20" s="1">
        <v>16</v>
      </c>
      <c r="B20" t="s">
        <v>37</v>
      </c>
      <c r="C20">
        <v>3.5489183016032072E-2</v>
      </c>
      <c r="D20">
        <v>0.14957547942484969</v>
      </c>
      <c r="E20">
        <v>499</v>
      </c>
      <c r="F20">
        <v>-95.468713992380955</v>
      </c>
      <c r="G20">
        <v>95.492741380952367</v>
      </c>
      <c r="H20">
        <v>525</v>
      </c>
      <c r="I20">
        <v>0.21942178084183669</v>
      </c>
      <c r="J20">
        <v>0.21942178084183669</v>
      </c>
      <c r="K20">
        <v>196</v>
      </c>
      <c r="L20">
        <v>765</v>
      </c>
      <c r="M20">
        <v>873</v>
      </c>
      <c r="N20">
        <v>0.18317053448412701</v>
      </c>
      <c r="O20">
        <v>0.18317053448412701</v>
      </c>
      <c r="P20">
        <v>252</v>
      </c>
      <c r="Q20">
        <v>-0.11518166949392709</v>
      </c>
      <c r="R20">
        <v>0.11530036252226721</v>
      </c>
      <c r="S20">
        <v>247</v>
      </c>
    </row>
    <row r="21" spans="1:19" x14ac:dyDescent="0.25">
      <c r="A21" s="1">
        <v>17</v>
      </c>
      <c r="B21" t="s">
        <v>30</v>
      </c>
      <c r="C21">
        <v>-4.8913599409005628E-3</v>
      </c>
      <c r="D21">
        <v>8.2233738422832214E-2</v>
      </c>
      <c r="E21">
        <v>24518</v>
      </c>
      <c r="F21">
        <v>106.5562570270617</v>
      </c>
      <c r="G21">
        <v>130.47906198068469</v>
      </c>
      <c r="H21">
        <v>17789</v>
      </c>
      <c r="I21">
        <v>-7.2329268823504211E-2</v>
      </c>
      <c r="J21">
        <v>0.1048693223300014</v>
      </c>
      <c r="K21">
        <v>7003</v>
      </c>
      <c r="L21">
        <v>25130</v>
      </c>
      <c r="M21">
        <v>25752</v>
      </c>
      <c r="N21">
        <v>-6.9847586337167269E-2</v>
      </c>
      <c r="O21">
        <v>9.1847986365264547E-2</v>
      </c>
      <c r="P21">
        <v>12172</v>
      </c>
      <c r="Q21">
        <v>5.9149397202737729E-2</v>
      </c>
      <c r="R21">
        <v>7.2754990167908637E-2</v>
      </c>
      <c r="S21">
        <v>12346</v>
      </c>
    </row>
    <row r="22" spans="1:19" x14ac:dyDescent="0.25">
      <c r="A22" s="1">
        <v>18</v>
      </c>
      <c r="B22" t="s">
        <v>31</v>
      </c>
      <c r="C22">
        <v>2.4700458866449511E-2</v>
      </c>
      <c r="D22">
        <v>8.0928247433224756E-2</v>
      </c>
      <c r="E22">
        <v>307</v>
      </c>
      <c r="F22">
        <v>-15.883275387924529</v>
      </c>
      <c r="G22">
        <v>17.185523733584901</v>
      </c>
      <c r="H22">
        <v>530</v>
      </c>
      <c r="I22">
        <v>0.14058780644262289</v>
      </c>
      <c r="J22">
        <v>0.162349058704918</v>
      </c>
      <c r="K22">
        <v>61</v>
      </c>
      <c r="L22">
        <v>540</v>
      </c>
      <c r="M22">
        <v>564</v>
      </c>
      <c r="N22">
        <v>7.318004924503313E-2</v>
      </c>
      <c r="O22">
        <v>9.2123546317880792E-2</v>
      </c>
      <c r="P22">
        <v>151</v>
      </c>
      <c r="Q22">
        <v>-2.2225298487179489E-2</v>
      </c>
      <c r="R22">
        <v>7.009177223076922E-2</v>
      </c>
      <c r="S22">
        <v>156</v>
      </c>
    </row>
    <row r="23" spans="1:19" x14ac:dyDescent="0.25">
      <c r="A23" s="1">
        <v>19</v>
      </c>
      <c r="B23" t="s">
        <v>32</v>
      </c>
      <c r="C23">
        <v>-1.0645912464205009E-3</v>
      </c>
      <c r="D23">
        <v>0.14367203673549361</v>
      </c>
      <c r="E23">
        <v>1327</v>
      </c>
      <c r="F23">
        <v>6.5434862984293218</v>
      </c>
      <c r="G23">
        <v>36.749175237827217</v>
      </c>
      <c r="H23">
        <v>1528</v>
      </c>
      <c r="I23">
        <v>-0.26056935606113529</v>
      </c>
      <c r="J23">
        <v>0.28131244421397378</v>
      </c>
      <c r="K23">
        <v>458</v>
      </c>
      <c r="L23">
        <v>1600</v>
      </c>
      <c r="M23">
        <v>1609</v>
      </c>
      <c r="N23">
        <v>-0.1105295226789941</v>
      </c>
      <c r="O23">
        <v>0.13080653370857989</v>
      </c>
      <c r="P23">
        <v>676</v>
      </c>
      <c r="Q23">
        <v>0.1126040625913978</v>
      </c>
      <c r="R23">
        <v>0.15703160669892469</v>
      </c>
      <c r="S23">
        <v>651</v>
      </c>
    </row>
    <row r="24" spans="1:19" x14ac:dyDescent="0.25">
      <c r="A24" s="1">
        <v>20</v>
      </c>
      <c r="B24" t="s">
        <v>33</v>
      </c>
      <c r="C24">
        <v>-1.516269195412844E-2</v>
      </c>
      <c r="D24">
        <v>8.9840476688073406E-2</v>
      </c>
      <c r="E24">
        <v>109</v>
      </c>
      <c r="F24">
        <v>-7.0672225250564837</v>
      </c>
      <c r="G24">
        <v>112.21252413127119</v>
      </c>
      <c r="H24">
        <v>354</v>
      </c>
      <c r="I24">
        <v>-1.670996430769231E-2</v>
      </c>
      <c r="J24">
        <v>2.2853788769230769E-2</v>
      </c>
      <c r="K24">
        <v>13</v>
      </c>
      <c r="L24">
        <v>360</v>
      </c>
      <c r="M24">
        <v>523</v>
      </c>
      <c r="N24">
        <v>-1.8117233095238099E-2</v>
      </c>
      <c r="O24">
        <v>3.5723514428571433E-2</v>
      </c>
      <c r="P24">
        <v>63</v>
      </c>
      <c r="Q24">
        <v>-1.1116255173913051E-2</v>
      </c>
      <c r="R24">
        <v>0.1639571858695652</v>
      </c>
      <c r="S24">
        <v>46</v>
      </c>
    </row>
    <row r="25" spans="1:19" x14ac:dyDescent="0.25">
      <c r="A25" s="1">
        <v>21</v>
      </c>
      <c r="B25" t="s">
        <v>38</v>
      </c>
      <c r="C25">
        <v>-9.5867042597402603E-3</v>
      </c>
      <c r="D25">
        <v>1.063070997402598E-2</v>
      </c>
      <c r="E25">
        <v>77</v>
      </c>
      <c r="F25">
        <v>103.1010409653846</v>
      </c>
      <c r="G25">
        <v>109.91040194999999</v>
      </c>
      <c r="H25">
        <v>78</v>
      </c>
      <c r="I25">
        <v>-1.323114185185185E-2</v>
      </c>
      <c r="J25">
        <v>1.323114185185185E-2</v>
      </c>
      <c r="K25">
        <v>27</v>
      </c>
      <c r="L25">
        <v>80</v>
      </c>
      <c r="M25">
        <v>80</v>
      </c>
      <c r="N25">
        <v>-1.2754954612903231E-2</v>
      </c>
      <c r="O25">
        <v>1.2754954612903231E-2</v>
      </c>
      <c r="P25">
        <v>31</v>
      </c>
      <c r="Q25">
        <v>-7.4515790217391329E-3</v>
      </c>
      <c r="R25">
        <v>9.1991538043478399E-3</v>
      </c>
      <c r="S25">
        <v>46</v>
      </c>
    </row>
    <row r="26" spans="1:19" x14ac:dyDescent="0.25">
      <c r="A26" s="1">
        <v>22</v>
      </c>
      <c r="B26" t="s">
        <v>34</v>
      </c>
      <c r="C26">
        <v>-3.5494333333319093E-5</v>
      </c>
      <c r="D26">
        <v>8.9470066666656281E-5</v>
      </c>
      <c r="E26">
        <v>15</v>
      </c>
      <c r="F26">
        <v>-50.233632078260847</v>
      </c>
      <c r="G26">
        <v>71.051539321739128</v>
      </c>
      <c r="H26">
        <v>23</v>
      </c>
      <c r="L26">
        <v>25</v>
      </c>
      <c r="M26">
        <v>41</v>
      </c>
      <c r="Q26">
        <v>-3.5494333333319093E-5</v>
      </c>
      <c r="R26">
        <v>8.9470066666656281E-5</v>
      </c>
      <c r="S26">
        <v>15</v>
      </c>
    </row>
    <row r="27" spans="1:19" x14ac:dyDescent="0.25">
      <c r="A27" s="1">
        <v>23</v>
      </c>
      <c r="B27" t="s">
        <v>39</v>
      </c>
      <c r="C27">
        <v>-4.1345268888888786E-3</v>
      </c>
      <c r="D27">
        <v>6.9360453333333436E-3</v>
      </c>
      <c r="E27">
        <v>9</v>
      </c>
      <c r="F27">
        <v>162.90748683333331</v>
      </c>
      <c r="G27">
        <v>162.90748683333331</v>
      </c>
      <c r="H27">
        <v>9</v>
      </c>
      <c r="I27">
        <v>-1.2533092500000001E-2</v>
      </c>
      <c r="J27">
        <v>1.2533092500000001E-2</v>
      </c>
      <c r="K27">
        <v>4</v>
      </c>
      <c r="L27">
        <v>9</v>
      </c>
      <c r="M27">
        <v>9</v>
      </c>
      <c r="N27">
        <v>-1.2454393750000001E-2</v>
      </c>
      <c r="O27">
        <v>1.2454393750000001E-2</v>
      </c>
      <c r="P27">
        <v>4</v>
      </c>
      <c r="Q27">
        <v>2.521366600000019E-3</v>
      </c>
      <c r="R27">
        <v>2.521366600000019E-3</v>
      </c>
      <c r="S27">
        <v>5</v>
      </c>
    </row>
    <row r="28" spans="1:19" x14ac:dyDescent="0.25">
      <c r="A28" s="1">
        <v>24</v>
      </c>
      <c r="B28" t="s">
        <v>35</v>
      </c>
      <c r="C28">
        <v>-6.3174740071428565E-2</v>
      </c>
      <c r="D28">
        <v>8.8254051214285756E-2</v>
      </c>
      <c r="E28">
        <v>14</v>
      </c>
      <c r="F28">
        <v>119.0294096214286</v>
      </c>
      <c r="G28">
        <v>119.0294096214286</v>
      </c>
      <c r="H28">
        <v>14</v>
      </c>
      <c r="I28">
        <v>-0.20643876316666671</v>
      </c>
      <c r="J28">
        <v>0.20643876316666671</v>
      </c>
      <c r="K28">
        <v>6</v>
      </c>
      <c r="L28">
        <v>14</v>
      </c>
      <c r="M28">
        <v>14</v>
      </c>
      <c r="N28">
        <v>-0.17666692316666671</v>
      </c>
      <c r="O28">
        <v>0.17666692316666671</v>
      </c>
      <c r="P28">
        <v>6</v>
      </c>
      <c r="Q28">
        <v>2.1944397250000011E-2</v>
      </c>
      <c r="R28">
        <v>2.1944397250000011E-2</v>
      </c>
      <c r="S28">
        <v>8</v>
      </c>
    </row>
  </sheetData>
  <mergeCells count="6">
    <mergeCell ref="Q1:S1"/>
    <mergeCell ref="C1:E1"/>
    <mergeCell ref="F1:H1"/>
    <mergeCell ref="I1:K1"/>
    <mergeCell ref="L1:M1"/>
    <mergeCell ref="N1:P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130" zoomScaleNormal="130" workbookViewId="0">
      <selection activeCell="F3" sqref="F3"/>
    </sheetView>
  </sheetViews>
  <sheetFormatPr baseColWidth="10" defaultRowHeight="15" x14ac:dyDescent="0.25"/>
  <sheetData>
    <row r="1" spans="1:6" x14ac:dyDescent="0.25">
      <c r="B1" s="5" t="s">
        <v>40</v>
      </c>
      <c r="C1" s="5"/>
      <c r="D1" s="5" t="s">
        <v>41</v>
      </c>
      <c r="E1" s="5"/>
    </row>
    <row r="2" spans="1:6" x14ac:dyDescent="0.25">
      <c r="A2" s="2" t="s">
        <v>9</v>
      </c>
      <c r="B2" s="2" t="s">
        <v>11</v>
      </c>
      <c r="C2" s="2" t="s">
        <v>12</v>
      </c>
      <c r="D2" s="2" t="s">
        <v>11</v>
      </c>
      <c r="E2" s="2" t="s">
        <v>12</v>
      </c>
      <c r="F2" s="3" t="s">
        <v>42</v>
      </c>
    </row>
    <row r="3" spans="1:6" x14ac:dyDescent="0.25">
      <c r="A3" t="s">
        <v>15</v>
      </c>
      <c r="B3">
        <v>8.5613383060465106E-2</v>
      </c>
      <c r="C3">
        <v>215</v>
      </c>
      <c r="D3">
        <v>0.10509257695859869</v>
      </c>
      <c r="E3">
        <v>942</v>
      </c>
      <c r="F3">
        <f>D3-B3</f>
        <v>1.9479193898133587E-2</v>
      </c>
    </row>
    <row r="4" spans="1:6" x14ac:dyDescent="0.25">
      <c r="A4" t="s">
        <v>16</v>
      </c>
      <c r="B4">
        <v>0.1618167388112981</v>
      </c>
      <c r="C4">
        <v>2496</v>
      </c>
      <c r="D4">
        <v>0.17253224905535719</v>
      </c>
      <c r="E4">
        <v>2240</v>
      </c>
      <c r="F4">
        <f t="shared" ref="F4:F23" si="0">D4-B4</f>
        <v>1.071551024405909E-2</v>
      </c>
    </row>
    <row r="5" spans="1:6" x14ac:dyDescent="0.25">
      <c r="A5" t="s">
        <v>17</v>
      </c>
      <c r="B5">
        <v>6.9474901892278715E-2</v>
      </c>
      <c r="C5">
        <v>2655</v>
      </c>
      <c r="D5">
        <v>8.5568122207782676E-2</v>
      </c>
      <c r="E5">
        <v>2724</v>
      </c>
      <c r="F5">
        <f t="shared" si="0"/>
        <v>1.6093220315503962E-2</v>
      </c>
    </row>
    <row r="6" spans="1:6" x14ac:dyDescent="0.25">
      <c r="A6" t="s">
        <v>18</v>
      </c>
      <c r="B6">
        <v>0.19062198398225311</v>
      </c>
      <c r="C6">
        <v>2592</v>
      </c>
      <c r="D6">
        <v>0.19775988905421921</v>
      </c>
      <c r="E6">
        <v>2619</v>
      </c>
      <c r="F6">
        <f t="shared" si="0"/>
        <v>7.1379050719660997E-3</v>
      </c>
    </row>
    <row r="7" spans="1:6" x14ac:dyDescent="0.25">
      <c r="A7" t="s">
        <v>28</v>
      </c>
      <c r="B7">
        <v>2.8063704769072158E-2</v>
      </c>
      <c r="C7">
        <v>970</v>
      </c>
      <c r="D7">
        <v>4.3754997448789572E-2</v>
      </c>
      <c r="E7">
        <v>1074</v>
      </c>
      <c r="F7">
        <f t="shared" si="0"/>
        <v>1.5691292679717413E-2</v>
      </c>
    </row>
    <row r="8" spans="1:6" x14ac:dyDescent="0.25">
      <c r="A8" t="s">
        <v>19</v>
      </c>
      <c r="B8">
        <v>7.8877470182783849E-2</v>
      </c>
      <c r="C8">
        <v>9979</v>
      </c>
      <c r="D8">
        <v>0.13616205469246959</v>
      </c>
      <c r="E8">
        <v>10929</v>
      </c>
      <c r="F8">
        <f t="shared" si="0"/>
        <v>5.7284584509685738E-2</v>
      </c>
    </row>
    <row r="9" spans="1:6" x14ac:dyDescent="0.25">
      <c r="A9" t="s">
        <v>20</v>
      </c>
      <c r="B9">
        <v>8.4735127581486311E-2</v>
      </c>
      <c r="C9">
        <v>1534</v>
      </c>
      <c r="D9">
        <v>0.1193568833383805</v>
      </c>
      <c r="E9">
        <v>1519</v>
      </c>
      <c r="F9">
        <f t="shared" si="0"/>
        <v>3.462175575689419E-2</v>
      </c>
    </row>
    <row r="10" spans="1:6" x14ac:dyDescent="0.25">
      <c r="A10" t="s">
        <v>21</v>
      </c>
      <c r="B10">
        <v>0.1229101317312747</v>
      </c>
      <c r="C10">
        <v>1522</v>
      </c>
      <c r="D10">
        <v>0.13065902314080999</v>
      </c>
      <c r="E10">
        <v>1605</v>
      </c>
      <c r="F10">
        <f t="shared" si="0"/>
        <v>7.7488914095352884E-3</v>
      </c>
    </row>
    <row r="11" spans="1:6" x14ac:dyDescent="0.25">
      <c r="A11" t="s">
        <v>22</v>
      </c>
      <c r="B11">
        <v>6.103528185431472E-2</v>
      </c>
      <c r="C11">
        <v>3940</v>
      </c>
      <c r="D11">
        <v>6.9002640841005172E-2</v>
      </c>
      <c r="E11">
        <v>4258</v>
      </c>
      <c r="F11">
        <f t="shared" si="0"/>
        <v>7.9673589866904523E-3</v>
      </c>
    </row>
    <row r="12" spans="1:6" x14ac:dyDescent="0.25">
      <c r="A12" t="s">
        <v>23</v>
      </c>
      <c r="B12">
        <v>5.9859944722316857E-2</v>
      </c>
      <c r="C12">
        <v>587</v>
      </c>
      <c r="D12">
        <v>0.15573010491504019</v>
      </c>
      <c r="E12">
        <v>871</v>
      </c>
      <c r="F12">
        <f t="shared" si="0"/>
        <v>9.5870160192723333E-2</v>
      </c>
    </row>
    <row r="13" spans="1:6" x14ac:dyDescent="0.25">
      <c r="A13" t="s">
        <v>24</v>
      </c>
      <c r="B13">
        <v>0.1026929230118785</v>
      </c>
      <c r="C13">
        <v>16332</v>
      </c>
      <c r="D13">
        <v>0.14491276114823939</v>
      </c>
      <c r="E13">
        <v>19482</v>
      </c>
      <c r="F13">
        <f t="shared" si="0"/>
        <v>4.221983813636089E-2</v>
      </c>
    </row>
    <row r="14" spans="1:6" x14ac:dyDescent="0.25">
      <c r="A14" t="s">
        <v>25</v>
      </c>
      <c r="B14">
        <v>0.12574169150977771</v>
      </c>
      <c r="C14">
        <v>3733</v>
      </c>
      <c r="D14">
        <v>0.14222207559811861</v>
      </c>
      <c r="E14">
        <v>3827</v>
      </c>
      <c r="F14">
        <f t="shared" si="0"/>
        <v>1.6480384088340905E-2</v>
      </c>
    </row>
    <row r="15" spans="1:6" x14ac:dyDescent="0.25">
      <c r="A15" t="s">
        <v>26</v>
      </c>
      <c r="B15">
        <v>0.110240385341002</v>
      </c>
      <c r="C15">
        <v>1956</v>
      </c>
      <c r="D15">
        <v>0.25171210721391662</v>
      </c>
      <c r="E15">
        <v>2903</v>
      </c>
      <c r="F15">
        <f t="shared" si="0"/>
        <v>0.14147172187291462</v>
      </c>
    </row>
    <row r="16" spans="1:6" x14ac:dyDescent="0.25">
      <c r="A16" t="s">
        <v>27</v>
      </c>
      <c r="B16">
        <v>0.13342691310249691</v>
      </c>
      <c r="C16">
        <v>6488</v>
      </c>
      <c r="D16">
        <v>0.14738189554622111</v>
      </c>
      <c r="E16">
        <v>6404</v>
      </c>
      <c r="F16">
        <f t="shared" si="0"/>
        <v>1.3954982443724201E-2</v>
      </c>
    </row>
    <row r="17" spans="1:6" x14ac:dyDescent="0.25">
      <c r="A17" t="s">
        <v>29</v>
      </c>
      <c r="B17">
        <v>0.12750394500000001</v>
      </c>
      <c r="C17">
        <v>23</v>
      </c>
      <c r="D17">
        <v>1.7594353999999979E-2</v>
      </c>
      <c r="E17">
        <v>1</v>
      </c>
      <c r="F17">
        <f t="shared" si="0"/>
        <v>-0.10990959100000003</v>
      </c>
    </row>
    <row r="18" spans="1:6" x14ac:dyDescent="0.25">
      <c r="A18" t="s">
        <v>30</v>
      </c>
      <c r="B18">
        <v>8.3651521259765702E-2</v>
      </c>
      <c r="C18">
        <v>23987</v>
      </c>
      <c r="D18">
        <v>9.3846661129081743E-2</v>
      </c>
      <c r="E18">
        <v>22815</v>
      </c>
      <c r="F18">
        <f t="shared" si="0"/>
        <v>1.0195139869316042E-2</v>
      </c>
    </row>
    <row r="19" spans="1:6" x14ac:dyDescent="0.25">
      <c r="A19" t="s">
        <v>31</v>
      </c>
      <c r="B19">
        <v>8.0928247433224756E-2</v>
      </c>
      <c r="C19">
        <v>307</v>
      </c>
      <c r="D19">
        <v>0.19357964559274191</v>
      </c>
      <c r="E19">
        <v>496</v>
      </c>
      <c r="F19">
        <f t="shared" si="0"/>
        <v>0.11265139815951715</v>
      </c>
    </row>
    <row r="20" spans="1:6" x14ac:dyDescent="0.25">
      <c r="A20" t="s">
        <v>32</v>
      </c>
      <c r="B20">
        <v>0.14367203673549361</v>
      </c>
      <c r="C20">
        <v>1327</v>
      </c>
      <c r="D20">
        <v>0.19370310711864411</v>
      </c>
      <c r="E20">
        <v>1357</v>
      </c>
      <c r="F20">
        <f t="shared" si="0"/>
        <v>5.0031070383150494E-2</v>
      </c>
    </row>
    <row r="21" spans="1:6" x14ac:dyDescent="0.25">
      <c r="A21" t="s">
        <v>33</v>
      </c>
      <c r="B21">
        <v>7.7947743710526318E-2</v>
      </c>
      <c r="C21">
        <v>38</v>
      </c>
      <c r="D21">
        <v>0.26537286560944212</v>
      </c>
      <c r="E21">
        <v>233</v>
      </c>
      <c r="F21">
        <f t="shared" si="0"/>
        <v>0.1874251218989158</v>
      </c>
    </row>
    <row r="22" spans="1:6" x14ac:dyDescent="0.25">
      <c r="A22" t="s">
        <v>34</v>
      </c>
      <c r="B22">
        <v>8.9470066666656281E-5</v>
      </c>
      <c r="C22">
        <v>15</v>
      </c>
      <c r="D22">
        <v>2.8939493649999998E-2</v>
      </c>
      <c r="E22">
        <v>20</v>
      </c>
      <c r="F22">
        <f t="shared" si="0"/>
        <v>2.8850023583333342E-2</v>
      </c>
    </row>
    <row r="23" spans="1:6" x14ac:dyDescent="0.25">
      <c r="A23" t="s">
        <v>35</v>
      </c>
      <c r="B23">
        <v>8.8254051214285756E-2</v>
      </c>
      <c r="C23">
        <v>14</v>
      </c>
      <c r="D23">
        <v>0.1389924522857143</v>
      </c>
      <c r="E23">
        <v>14</v>
      </c>
      <c r="F23">
        <f t="shared" si="0"/>
        <v>5.0738401071428546E-2</v>
      </c>
    </row>
  </sheetData>
  <mergeCells count="2">
    <mergeCell ref="B1:C1"/>
    <mergeCell ref="D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COSMO-SAC-2010</vt:lpstr>
      <vt:lpstr>COSMO-SAC-dsp</vt:lpstr>
      <vt:lpstr>COSMO-SAC-2010 (full)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</cp:lastModifiedBy>
  <dcterms:created xsi:type="dcterms:W3CDTF">2025-04-04T11:57:55Z</dcterms:created>
  <dcterms:modified xsi:type="dcterms:W3CDTF">2025-06-14T17:56:29Z</dcterms:modified>
</cp:coreProperties>
</file>