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3CAF1D7-D7F8-40B5-9CF6-1FD8D2204801}" xr6:coauthVersionLast="45" xr6:coauthVersionMax="45" xr10:uidLastSave="{00000000-0000-0000-0000-000000000000}"/>
  <bookViews>
    <workbookView xWindow="-120" yWindow="-120" windowWidth="24240" windowHeight="13140" xr2:uid="{F791458D-B54F-447F-96BF-EA44A5A61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M10" i="1"/>
  <c r="M8" i="1"/>
  <c r="M7" i="1"/>
  <c r="M6" i="1"/>
  <c r="M5" i="1"/>
  <c r="L10" i="1"/>
  <c r="L9" i="1"/>
  <c r="L8" i="1"/>
  <c r="L7" i="1"/>
  <c r="L6" i="1"/>
  <c r="L5" i="1"/>
  <c r="N266" i="1"/>
  <c r="B136" i="1"/>
  <c r="B137" i="1" s="1"/>
  <c r="B138" i="1" s="1"/>
  <c r="B139" i="1" s="1"/>
  <c r="B140" i="1" s="1"/>
  <c r="Q60" i="1"/>
  <c r="Q59" i="1"/>
  <c r="Q58" i="1"/>
  <c r="B39" i="1"/>
  <c r="B40" i="1" s="1"/>
</calcChain>
</file>

<file path=xl/sharedStrings.xml><?xml version="1.0" encoding="utf-8"?>
<sst xmlns="http://schemas.openxmlformats.org/spreadsheetml/2006/main" count="1024" uniqueCount="353">
  <si>
    <t>Turbidity and Chlorophyll a Maninjau</t>
  </si>
  <si>
    <t xml:space="preserve">  </t>
  </si>
  <si>
    <t>Tahun</t>
  </si>
  <si>
    <t>Bulan</t>
  </si>
  <si>
    <t>Stasiun</t>
  </si>
  <si>
    <t>Chlorophyll a</t>
  </si>
  <si>
    <t>1/15/2001</t>
  </si>
  <si>
    <t>2/15/2001</t>
  </si>
  <si>
    <t>Mei</t>
  </si>
  <si>
    <t>Juni</t>
  </si>
  <si>
    <t>DM 4</t>
  </si>
  <si>
    <t>DM-INTAKE</t>
  </si>
  <si>
    <t>DM-2</t>
  </si>
  <si>
    <t>3/15/2002</t>
  </si>
  <si>
    <t xml:space="preserve">DM 7  </t>
  </si>
  <si>
    <t>4/15/2002</t>
  </si>
  <si>
    <t xml:space="preserve">DM 10     </t>
  </si>
  <si>
    <t>5/15/2002</t>
  </si>
  <si>
    <t xml:space="preserve">DM 4      </t>
  </si>
  <si>
    <t>6/15/2002</t>
  </si>
  <si>
    <t xml:space="preserve">Dpn Intake </t>
  </si>
  <si>
    <t>7/15/2002</t>
  </si>
  <si>
    <t xml:space="preserve">A A1        </t>
  </si>
  <si>
    <t>8/15/2002</t>
  </si>
  <si>
    <t xml:space="preserve">AA 2         </t>
  </si>
  <si>
    <t>9/15/2002</t>
  </si>
  <si>
    <t xml:space="preserve">AA 3       </t>
  </si>
  <si>
    <t>10/15/2002</t>
  </si>
  <si>
    <t>AA4</t>
  </si>
  <si>
    <t>11/15/2002</t>
  </si>
  <si>
    <t>AA5</t>
  </si>
  <si>
    <t>12/15/2002</t>
  </si>
  <si>
    <t xml:space="preserve">BB 1      </t>
  </si>
  <si>
    <t>1/15/2003</t>
  </si>
  <si>
    <t xml:space="preserve">BB 2         </t>
  </si>
  <si>
    <t>2/15/2003</t>
  </si>
  <si>
    <t xml:space="preserve">BB 3    </t>
  </si>
  <si>
    <t>3/15/2003</t>
  </si>
  <si>
    <t>DM 4       0 m</t>
  </si>
  <si>
    <t>4/15/2003</t>
  </si>
  <si>
    <t>KK 1    0 m</t>
  </si>
  <si>
    <t>5/15/2003</t>
  </si>
  <si>
    <t>KK2    0 m</t>
  </si>
  <si>
    <t>6/15/2003</t>
  </si>
  <si>
    <t>KK 3    0 m</t>
  </si>
  <si>
    <t>7/15/2003</t>
  </si>
  <si>
    <t>KK4    0 m</t>
  </si>
  <si>
    <t>8/15/2003</t>
  </si>
  <si>
    <t>KK 5    0 m</t>
  </si>
  <si>
    <t>9/15/2003</t>
  </si>
  <si>
    <t>AA1    0 m</t>
  </si>
  <si>
    <t>10/15/2003</t>
  </si>
  <si>
    <t>AA2    0 m</t>
  </si>
  <si>
    <t>11/15/2003</t>
  </si>
  <si>
    <t>AA3    0 m</t>
  </si>
  <si>
    <t>12/15/2003</t>
  </si>
  <si>
    <t>AA4    0 m</t>
  </si>
  <si>
    <t>1/15/2004</t>
  </si>
  <si>
    <t>AA5    0 m</t>
  </si>
  <si>
    <t>2/15/2004</t>
  </si>
  <si>
    <t>BB1    0 m</t>
  </si>
  <si>
    <t>3/15/2004</t>
  </si>
  <si>
    <t>BB2    0 m</t>
  </si>
  <si>
    <t>4/15/2004</t>
  </si>
  <si>
    <t>BB3    0 m</t>
  </si>
  <si>
    <t>5/15/2004</t>
  </si>
  <si>
    <t>BB4    0 m</t>
  </si>
  <si>
    <t>6/15/2004</t>
  </si>
  <si>
    <t>BB5    0 m</t>
  </si>
  <si>
    <t>7/15/2004</t>
  </si>
  <si>
    <t>CC1       0 m</t>
  </si>
  <si>
    <t>8/15/2004</t>
  </si>
  <si>
    <t>CC2       0 m</t>
  </si>
  <si>
    <t>9/15/2004</t>
  </si>
  <si>
    <t>CC3      0 m</t>
  </si>
  <si>
    <t>10/15/2004</t>
  </si>
  <si>
    <t>CC4       0 m</t>
  </si>
  <si>
    <t>11/15/2004</t>
  </si>
  <si>
    <t>CC5       0 m</t>
  </si>
  <si>
    <t>12/15/2004</t>
  </si>
  <si>
    <t>DM 2       0 m</t>
  </si>
  <si>
    <t>1/15/2005</t>
  </si>
  <si>
    <t>Depan Intake 0 m</t>
  </si>
  <si>
    <t>2/15/2005</t>
  </si>
  <si>
    <t>Outlet Intake 0 m</t>
  </si>
  <si>
    <t>3/15/2005</t>
  </si>
  <si>
    <t xml:space="preserve">Outlet lewat weir 0 m </t>
  </si>
  <si>
    <t>4/15/2005</t>
  </si>
  <si>
    <t>KJA Tajung Alai 0 m</t>
  </si>
  <si>
    <t>5/15/2005</t>
  </si>
  <si>
    <t>October</t>
  </si>
  <si>
    <t xml:space="preserve">DM 2     0 m  </t>
  </si>
  <si>
    <t>6/15/2005</t>
  </si>
  <si>
    <t>DM 7    0 m</t>
  </si>
  <si>
    <t>7/15/2005</t>
  </si>
  <si>
    <t>DM 10      0 m</t>
  </si>
  <si>
    <t>8/15/2005</t>
  </si>
  <si>
    <t>9/15/2005</t>
  </si>
  <si>
    <t>Dpn Intake   0m</t>
  </si>
  <si>
    <t>*</t>
  </si>
  <si>
    <t>10/15/2005</t>
  </si>
  <si>
    <t>KK     0 m          1</t>
  </si>
  <si>
    <t>11/15/2005</t>
  </si>
  <si>
    <t>KK                      1</t>
  </si>
  <si>
    <t>12/15/2005</t>
  </si>
  <si>
    <t>A A     0 m          1</t>
  </si>
  <si>
    <t>1/15/2006</t>
  </si>
  <si>
    <t>CC     0 m          1</t>
  </si>
  <si>
    <t>2/15/2006</t>
  </si>
  <si>
    <t>DD     0 m          1</t>
  </si>
  <si>
    <t>3/15/2006</t>
  </si>
  <si>
    <t>KJA   in     0 m</t>
  </si>
  <si>
    <t>4/15/2006</t>
  </si>
  <si>
    <t>KJA   out     0 m</t>
  </si>
  <si>
    <t>5/15/2006</t>
  </si>
  <si>
    <t>OL intake</t>
  </si>
  <si>
    <t>6/15/2006</t>
  </si>
  <si>
    <t>OL weir</t>
  </si>
  <si>
    <t>7/15/2006</t>
  </si>
  <si>
    <t>dm7</t>
  </si>
  <si>
    <t>8/15/2006</t>
  </si>
  <si>
    <t>dm4</t>
  </si>
  <si>
    <t>9/15/2006</t>
  </si>
  <si>
    <t>dmbayur</t>
  </si>
  <si>
    <t>10/15/2006</t>
  </si>
  <si>
    <t>dmintake</t>
  </si>
  <si>
    <t>11/15/2006</t>
  </si>
  <si>
    <t>September</t>
  </si>
  <si>
    <t>DM7 0 m</t>
  </si>
  <si>
    <t>12/15/2006</t>
  </si>
  <si>
    <t>DM4 0 m</t>
  </si>
  <si>
    <t>1/15/2007</t>
  </si>
  <si>
    <t>DM Bayur 0 m</t>
  </si>
  <si>
    <t>2/15/2007</t>
  </si>
  <si>
    <t>DM Intake 0 m</t>
  </si>
  <si>
    <t>3/15/2007</t>
  </si>
  <si>
    <t>Desember</t>
  </si>
  <si>
    <t>4/15/2007</t>
  </si>
  <si>
    <t>5/15/2007</t>
  </si>
  <si>
    <t>6/15/2007</t>
  </si>
  <si>
    <t>7/15/2007</t>
  </si>
  <si>
    <t>DM7</t>
  </si>
  <si>
    <t>8/15/2007</t>
  </si>
  <si>
    <t>DM-4</t>
  </si>
  <si>
    <t>9/15/2007</t>
  </si>
  <si>
    <t>DM-BYR</t>
  </si>
  <si>
    <t>10/15/2007</t>
  </si>
  <si>
    <t>DM-INTK</t>
  </si>
  <si>
    <t>11/15/2007</t>
  </si>
  <si>
    <t>Agustus</t>
  </si>
  <si>
    <t>DM-7</t>
  </si>
  <si>
    <t>12/15/2007</t>
  </si>
  <si>
    <t>1/15/2008</t>
  </si>
  <si>
    <t>2/15/2008</t>
  </si>
  <si>
    <t>3/15/2008</t>
  </si>
  <si>
    <t>November</t>
  </si>
  <si>
    <t>4/15/2008</t>
  </si>
  <si>
    <t>5/15/2008</t>
  </si>
  <si>
    <t>6/15/2008</t>
  </si>
  <si>
    <t>7/15/2008</t>
  </si>
  <si>
    <t>8/15/2008</t>
  </si>
  <si>
    <t>9/15/2008</t>
  </si>
  <si>
    <t>10/15/2008</t>
  </si>
  <si>
    <t>11/15/2008</t>
  </si>
  <si>
    <t>Juli</t>
  </si>
  <si>
    <t>12/15/2008</t>
  </si>
  <si>
    <t>1/15/2009</t>
  </si>
  <si>
    <t>2/15/2009</t>
  </si>
  <si>
    <t>3/15/2009</t>
  </si>
  <si>
    <t>4/15/2009</t>
  </si>
  <si>
    <t>5/15/2009</t>
  </si>
  <si>
    <t>6/15/2009</t>
  </si>
  <si>
    <t>7/15/2009</t>
  </si>
  <si>
    <t>8/15/2009</t>
  </si>
  <si>
    <t>9/15/2009</t>
  </si>
  <si>
    <t>10/15/2009</t>
  </si>
  <si>
    <t>11/15/2009</t>
  </si>
  <si>
    <t>April</t>
  </si>
  <si>
    <t>S.B Antokan 1.1</t>
  </si>
  <si>
    <t>12/15/2009</t>
  </si>
  <si>
    <t>S.B Antokan 2</t>
  </si>
  <si>
    <t>1/15/2010</t>
  </si>
  <si>
    <t>S.B Antokan 3</t>
  </si>
  <si>
    <t>2/15/2010</t>
  </si>
  <si>
    <t>DM 4 0 m</t>
  </si>
  <si>
    <t>3/15/2010</t>
  </si>
  <si>
    <t>DM 7 0 m</t>
  </si>
  <si>
    <t>4/15/2010</t>
  </si>
  <si>
    <t>5/15/2010</t>
  </si>
  <si>
    <t>6/15/2010</t>
  </si>
  <si>
    <t>Batang Antokan, St. 1</t>
  </si>
  <si>
    <t>7/15/2010</t>
  </si>
  <si>
    <t>Batang Antokan, St. 2</t>
  </si>
  <si>
    <t>8/15/2010</t>
  </si>
  <si>
    <t>Batang Antokan, St. 3</t>
  </si>
  <si>
    <t>9/15/2010</t>
  </si>
  <si>
    <t>10/15/2010</t>
  </si>
  <si>
    <t>11/15/2010</t>
  </si>
  <si>
    <t>12/15/2010</t>
  </si>
  <si>
    <t>1/15/2011</t>
  </si>
  <si>
    <t xml:space="preserve">Tan Dirih </t>
  </si>
  <si>
    <t>2/15/2011</t>
  </si>
  <si>
    <t>PLTA</t>
  </si>
  <si>
    <t>3/15/2011</t>
  </si>
  <si>
    <t>Sungai Tampang</t>
  </si>
  <si>
    <t>4/15/2011</t>
  </si>
  <si>
    <t>Depan Stasiun</t>
  </si>
  <si>
    <t>5/15/2011</t>
  </si>
  <si>
    <t>6/15/2011</t>
  </si>
  <si>
    <t>7/15/2011</t>
  </si>
  <si>
    <t>8/15/2011</t>
  </si>
  <si>
    <t>Sungai Batang</t>
  </si>
  <si>
    <t>9/15/2011</t>
  </si>
  <si>
    <t>10/15/2011</t>
  </si>
  <si>
    <t>Bayur</t>
  </si>
  <si>
    <t>11/15/2011</t>
  </si>
  <si>
    <t>12/15/2011</t>
  </si>
  <si>
    <t>1/15/2012</t>
  </si>
  <si>
    <t>2/15/2012</t>
  </si>
  <si>
    <t>3/15/2012</t>
  </si>
  <si>
    <t>Januari</t>
  </si>
  <si>
    <t>4/15/2012</t>
  </si>
  <si>
    <t>5/15/2012</t>
  </si>
  <si>
    <t>6/15/2012</t>
  </si>
  <si>
    <t>7/15/2012</t>
  </si>
  <si>
    <t>8/15/2012</t>
  </si>
  <si>
    <t>Sungai  batang</t>
  </si>
  <si>
    <t>9/15/2012</t>
  </si>
  <si>
    <t>Maret</t>
  </si>
  <si>
    <t>10/15/2012</t>
  </si>
  <si>
    <t>11/15/2012</t>
  </si>
  <si>
    <t>12/15/2012</t>
  </si>
  <si>
    <t>1/15/2013</t>
  </si>
  <si>
    <t>Rasau Muara Tanjung</t>
  </si>
  <si>
    <t>2/15/2013</t>
  </si>
  <si>
    <t>Rasau Sungai Rangeh</t>
  </si>
  <si>
    <t>3/15/2013</t>
  </si>
  <si>
    <t>Rasau Sungai Batang</t>
  </si>
  <si>
    <t>4/15/2013</t>
  </si>
  <si>
    <t>Rasau Teluk Impian</t>
  </si>
  <si>
    <t>5/15/2013</t>
  </si>
  <si>
    <t>Rasau Mina Bada Lestari</t>
  </si>
  <si>
    <t>6/15/2013</t>
  </si>
  <si>
    <t>7/15/2013</t>
  </si>
  <si>
    <t>DM 5 0 m</t>
  </si>
  <si>
    <t>8/15/2013</t>
  </si>
  <si>
    <t>9/15/2013</t>
  </si>
  <si>
    <t>intake 0 m</t>
  </si>
  <si>
    <t>10/15/2013</t>
  </si>
  <si>
    <t>Bayur 0 m</t>
  </si>
  <si>
    <t>11/15/2013</t>
  </si>
  <si>
    <t>12/15/2013</t>
  </si>
  <si>
    <t>1/15/2014</t>
  </si>
  <si>
    <t>2/15/2014</t>
  </si>
  <si>
    <t>3/15/2014</t>
  </si>
  <si>
    <t>4/15/2014</t>
  </si>
  <si>
    <t>5/15/2014</t>
  </si>
  <si>
    <t>bayur 0 m</t>
  </si>
  <si>
    <t>6/15/2014</t>
  </si>
  <si>
    <t>bancah 1 m</t>
  </si>
  <si>
    <t>7/15/2014</t>
  </si>
  <si>
    <t>bayur pensi 1 m</t>
  </si>
  <si>
    <t>8/15/2014</t>
  </si>
  <si>
    <t>koto gadang 1 m</t>
  </si>
  <si>
    <t>9/15/2014</t>
  </si>
  <si>
    <t>tandirih 1 m</t>
  </si>
  <si>
    <t>10/15/2014</t>
  </si>
  <si>
    <t>11/15/2014</t>
  </si>
  <si>
    <t>12/15/2014</t>
  </si>
  <si>
    <t>Tandirih 0 m</t>
  </si>
  <si>
    <t>1/15/2015</t>
  </si>
  <si>
    <t>2/15/2015</t>
  </si>
  <si>
    <t>Koto Gadang 0 m</t>
  </si>
  <si>
    <t>3/15/2015</t>
  </si>
  <si>
    <t>Muko muko 0 m</t>
  </si>
  <si>
    <t>4/15/2015</t>
  </si>
  <si>
    <t>Sigiran 0 m</t>
  </si>
  <si>
    <t>5/15/2015</t>
  </si>
  <si>
    <t>Pandan 0 m</t>
  </si>
  <si>
    <t>6/15/2015</t>
  </si>
  <si>
    <t>7/15/2015</t>
  </si>
  <si>
    <t>Sei Batang 0 m</t>
  </si>
  <si>
    <t>8/15/2015</t>
  </si>
  <si>
    <t>L2 Sigiran</t>
  </si>
  <si>
    <t>9/15/2015</t>
  </si>
  <si>
    <t>Bayur 1</t>
  </si>
  <si>
    <t>10/15/2015</t>
  </si>
  <si>
    <t>Bayur 2</t>
  </si>
  <si>
    <t>11/15/2015</t>
  </si>
  <si>
    <t>DM4</t>
  </si>
  <si>
    <t>12/15/2015</t>
  </si>
  <si>
    <t>DM5</t>
  </si>
  <si>
    <t>1/15/2016</t>
  </si>
  <si>
    <t>2/15/2016</t>
  </si>
  <si>
    <t>DM Bayur</t>
  </si>
  <si>
    <t>3/15/2016</t>
  </si>
  <si>
    <t>Koto Gadang</t>
  </si>
  <si>
    <t>4/15/2016</t>
  </si>
  <si>
    <t>Muko-muko</t>
  </si>
  <si>
    <t>5/15/2016</t>
  </si>
  <si>
    <t>Pandan</t>
  </si>
  <si>
    <t>6/15/2016</t>
  </si>
  <si>
    <t>7/15/2016</t>
  </si>
  <si>
    <t>8/15/2016</t>
  </si>
  <si>
    <t>9/15/2016</t>
  </si>
  <si>
    <t>10/15/2016</t>
  </si>
  <si>
    <t>11/15/2016</t>
  </si>
  <si>
    <t>12/15/2016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</si>
  <si>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</si>
  <si>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</si>
  <si>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</si>
  <si>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</si>
  <si>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</si>
  <si>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</si>
  <si>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</si>
  <si>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</si>
  <si>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</si>
  <si>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Muko2</t>
  </si>
  <si>
    <t>10/15/2017</t>
  </si>
  <si>
    <t>S. Batang</t>
  </si>
  <si>
    <t>11/15/2017</t>
  </si>
  <si>
    <t>Sigiran</t>
  </si>
  <si>
    <t>12/15/2017</t>
  </si>
  <si>
    <t>Maninjau</t>
  </si>
  <si>
    <t>1/15/2018</t>
  </si>
  <si>
    <t>2/15/2018</t>
  </si>
  <si>
    <t>3/15/2018</t>
  </si>
  <si>
    <t>Muko-Muko</t>
  </si>
  <si>
    <t>4/15/2018</t>
  </si>
  <si>
    <t>5/15/2018</t>
  </si>
  <si>
    <t>6/15/2018</t>
  </si>
  <si>
    <t>7/15/2018</t>
  </si>
  <si>
    <t>8/15/2018</t>
  </si>
  <si>
    <t>Februari</t>
  </si>
  <si>
    <t>9/15/2018</t>
  </si>
  <si>
    <t>-</t>
  </si>
  <si>
    <t>Secchi</t>
  </si>
  <si>
    <t>Code chlo</t>
  </si>
  <si>
    <t>Code secchi</t>
  </si>
  <si>
    <t>High</t>
  </si>
  <si>
    <t>Date</t>
  </si>
  <si>
    <t>Location</t>
  </si>
  <si>
    <t>Secchi depth (m)</t>
  </si>
  <si>
    <t>Turbidity (NTU)</t>
  </si>
  <si>
    <t>DM Intake</t>
  </si>
  <si>
    <t>Sunga tampang</t>
  </si>
  <si>
    <t>Sungai batang</t>
  </si>
  <si>
    <t>Low</t>
  </si>
  <si>
    <t>Medium</t>
  </si>
  <si>
    <t>medium</t>
  </si>
  <si>
    <t>high</t>
  </si>
  <si>
    <t>low</t>
  </si>
  <si>
    <t>Chlo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</si>
</sst>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6" formatCode="0.0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Arial"/>
      <family val="2"/>
    </font>
    <font>
      <sz val="10"/>
      <color rgb="FFFF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2" fontId="3" fillId="0" borderId="3" xfId="0" applyNumberFormat="1" applyFont="1" applyBorder="1"/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2" fontId="0" fillId="0" borderId="3" xfId="0" applyNumberForma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164" fontId="5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3" xfId="0" applyFont="1" applyBorder="1" applyAlignment="1">
      <alignment horizontal="right" wrapText="1"/>
    </xf>
    <xf numFmtId="166" fontId="0" fillId="0" borderId="3" xfId="0" applyNumberForma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 wrapText="1"/>
    </xf>
    <xf numFmtId="167" fontId="1" fillId="0" borderId="6" xfId="0" applyNumberFormat="1" applyFont="1" applyBorder="1"/>
    <xf numFmtId="0" fontId="2" fillId="0" borderId="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5" fillId="0" borderId="5" xfId="0" applyFont="1" applyBorder="1" applyAlignment="1">
      <alignment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167" fontId="1" fillId="0" borderId="0" xfId="0" applyNumberFormat="1" applyFont="1" applyBorder="1"/>
    <xf numFmtId="17" fontId="0" fillId="0" borderId="0" xfId="0" applyNumberFormat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4" fontId="0" fillId="2" borderId="3" xfId="0" applyNumberFormat="1" applyFill="1" applyBorder="1"/>
    <xf numFmtId="0" fontId="0" fillId="2" borderId="0" xfId="0" applyFill="1"/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/>
    <xf numFmtId="17" fontId="0" fillId="2" borderId="0" xfId="0" applyNumberFormat="1" applyFill="1"/>
    <xf numFmtId="164" fontId="0" fillId="2" borderId="4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446A-3D7A-42AD-99C0-81E6A92C89F3}">
  <dimension ref="A1:V282"/>
  <sheetViews>
    <sheetView tabSelected="1" workbookViewId="0">
      <selection activeCell="M13" sqref="M13"/>
    </sheetView>
  </sheetViews>
  <sheetFormatPr defaultRowHeight="15" x14ac:dyDescent="0.25"/>
  <cols>
    <col min="15" max="15" width="19.85546875" customWidth="1"/>
  </cols>
  <sheetData>
    <row r="1" spans="1:22" x14ac:dyDescent="0.25">
      <c r="A1" t="s">
        <v>0</v>
      </c>
      <c r="D1" t="s">
        <v>1</v>
      </c>
    </row>
    <row r="3" spans="1:22" x14ac:dyDescent="0.25">
      <c r="A3" s="1" t="s">
        <v>2</v>
      </c>
      <c r="B3" s="1" t="s">
        <v>3</v>
      </c>
      <c r="C3" s="1" t="s">
        <v>4</v>
      </c>
      <c r="D3" s="1" t="s">
        <v>5</v>
      </c>
      <c r="F3" s="1" t="s">
        <v>337</v>
      </c>
      <c r="G3" s="29"/>
      <c r="H3" s="1" t="s">
        <v>337</v>
      </c>
      <c r="I3" s="29"/>
      <c r="J3" s="29"/>
      <c r="K3" s="29"/>
      <c r="L3" s="29"/>
      <c r="M3" s="29"/>
      <c r="N3">
        <v>169</v>
      </c>
      <c r="O3" t="s">
        <v>6</v>
      </c>
      <c r="P3">
        <v>1.8029019550000001</v>
      </c>
      <c r="S3" t="s">
        <v>340</v>
      </c>
      <c r="T3" t="s">
        <v>341</v>
      </c>
      <c r="U3" t="s">
        <v>342</v>
      </c>
      <c r="V3" t="s">
        <v>343</v>
      </c>
    </row>
    <row r="4" spans="1:22" x14ac:dyDescent="0.25">
      <c r="A4" s="2"/>
      <c r="B4" s="2"/>
      <c r="C4" s="2"/>
      <c r="D4" s="2"/>
      <c r="E4" t="s">
        <v>336</v>
      </c>
      <c r="F4" s="2"/>
      <c r="G4" s="29" t="s">
        <v>338</v>
      </c>
      <c r="H4" s="2"/>
      <c r="I4" s="29" t="s">
        <v>338</v>
      </c>
      <c r="J4" s="29" t="s">
        <v>336</v>
      </c>
      <c r="K4" s="29" t="s">
        <v>352</v>
      </c>
      <c r="L4" s="29"/>
      <c r="M4" s="29"/>
      <c r="N4">
        <v>170</v>
      </c>
      <c r="O4" t="s">
        <v>7</v>
      </c>
      <c r="P4">
        <v>1.909706729</v>
      </c>
      <c r="S4" s="40">
        <v>37865</v>
      </c>
      <c r="T4" t="s">
        <v>321</v>
      </c>
      <c r="U4">
        <v>4.75</v>
      </c>
      <c r="V4">
        <v>3</v>
      </c>
    </row>
    <row r="5" spans="1:22" s="44" customFormat="1" x14ac:dyDescent="0.25">
      <c r="A5" s="41">
        <v>2002</v>
      </c>
      <c r="B5" s="41" t="s">
        <v>9</v>
      </c>
      <c r="C5" s="42" t="s">
        <v>38</v>
      </c>
      <c r="D5" s="43">
        <v>2.234</v>
      </c>
      <c r="E5" s="44">
        <v>4.0378405629999996</v>
      </c>
      <c r="F5" s="44" t="s">
        <v>348</v>
      </c>
      <c r="G5" s="44" t="s">
        <v>339</v>
      </c>
      <c r="H5">
        <v>1</v>
      </c>
      <c r="I5">
        <v>2</v>
      </c>
      <c r="J5" s="44" t="s">
        <v>339</v>
      </c>
      <c r="K5" s="44" t="s">
        <v>339</v>
      </c>
      <c r="L5" s="44">
        <f>COUNT(I64:I111)</f>
        <v>48</v>
      </c>
      <c r="M5" s="44">
        <f>L5/(SUM(L5,L6,L7))</f>
        <v>0.56470588235294117</v>
      </c>
      <c r="N5" s="44">
        <v>183</v>
      </c>
      <c r="O5" s="44" t="s">
        <v>13</v>
      </c>
      <c r="P5" s="44">
        <v>3.594518538</v>
      </c>
      <c r="T5" s="44" t="s">
        <v>344</v>
      </c>
      <c r="U5" s="44">
        <v>5.0999999999999996</v>
      </c>
      <c r="V5" s="44">
        <v>0</v>
      </c>
    </row>
    <row r="6" spans="1:22" s="44" customFormat="1" x14ac:dyDescent="0.25">
      <c r="A6" s="41">
        <v>2002</v>
      </c>
      <c r="B6" s="41" t="s">
        <v>9</v>
      </c>
      <c r="C6" s="45" t="s">
        <v>40</v>
      </c>
      <c r="D6" s="46">
        <v>3.972</v>
      </c>
      <c r="E6" s="44">
        <v>4.0378405629999996</v>
      </c>
      <c r="F6" s="44" t="s">
        <v>339</v>
      </c>
      <c r="G6" s="44" t="s">
        <v>339</v>
      </c>
      <c r="H6">
        <v>1</v>
      </c>
      <c r="I6">
        <v>2</v>
      </c>
      <c r="J6" s="44" t="s">
        <v>339</v>
      </c>
      <c r="K6" s="44" t="s">
        <v>348</v>
      </c>
      <c r="L6" s="44">
        <f>COUNT(I50:I63)</f>
        <v>14</v>
      </c>
      <c r="M6" s="44">
        <f>L6/85</f>
        <v>0.16470588235294117</v>
      </c>
      <c r="N6" s="44">
        <v>184</v>
      </c>
      <c r="O6" s="44" t="s">
        <v>15</v>
      </c>
      <c r="P6" s="44">
        <v>3.7628669280000002</v>
      </c>
      <c r="S6" s="47">
        <v>38838</v>
      </c>
      <c r="T6" s="44" t="s">
        <v>141</v>
      </c>
      <c r="U6" s="44">
        <v>5.5</v>
      </c>
      <c r="V6" s="44">
        <v>1</v>
      </c>
    </row>
    <row r="7" spans="1:22" s="44" customFormat="1" x14ac:dyDescent="0.25">
      <c r="A7" s="41">
        <v>2002</v>
      </c>
      <c r="B7" s="41" t="s">
        <v>9</v>
      </c>
      <c r="C7" s="48" t="s">
        <v>42</v>
      </c>
      <c r="D7" s="43">
        <v>4.4009999999999998</v>
      </c>
      <c r="E7" s="44">
        <v>4.0378405629999996</v>
      </c>
      <c r="F7" s="44" t="s">
        <v>339</v>
      </c>
      <c r="G7" s="44" t="s">
        <v>339</v>
      </c>
      <c r="H7">
        <v>1</v>
      </c>
      <c r="I7">
        <v>2</v>
      </c>
      <c r="J7" s="44" t="s">
        <v>339</v>
      </c>
      <c r="K7" s="44" t="s">
        <v>347</v>
      </c>
      <c r="L7" s="44">
        <f>COUNT(I27:I49)</f>
        <v>23</v>
      </c>
      <c r="M7" s="44">
        <f>L7/85</f>
        <v>0.27058823529411763</v>
      </c>
      <c r="N7" s="44">
        <v>185</v>
      </c>
      <c r="O7" s="44" t="s">
        <v>17</v>
      </c>
      <c r="T7" s="44" t="s">
        <v>289</v>
      </c>
      <c r="U7" s="44">
        <v>3.1</v>
      </c>
      <c r="V7" s="44">
        <v>0</v>
      </c>
    </row>
    <row r="8" spans="1:22" s="44" customFormat="1" x14ac:dyDescent="0.25">
      <c r="A8" s="41">
        <v>2002</v>
      </c>
      <c r="B8" s="41" t="s">
        <v>9</v>
      </c>
      <c r="C8" s="48" t="s">
        <v>44</v>
      </c>
      <c r="D8" s="43">
        <v>4.4039999999999999</v>
      </c>
      <c r="E8" s="44">
        <v>4.0378405629999996</v>
      </c>
      <c r="F8" s="44" t="s">
        <v>339</v>
      </c>
      <c r="G8" s="44" t="s">
        <v>339</v>
      </c>
      <c r="H8">
        <v>1</v>
      </c>
      <c r="I8">
        <v>2</v>
      </c>
      <c r="J8" s="44" t="s">
        <v>347</v>
      </c>
      <c r="K8" s="44" t="s">
        <v>339</v>
      </c>
      <c r="L8" s="44">
        <f>COUNT(I12:I26)</f>
        <v>15</v>
      </c>
      <c r="M8" s="44">
        <f>L8/22</f>
        <v>0.68181818181818177</v>
      </c>
      <c r="N8" s="44">
        <v>186</v>
      </c>
      <c r="O8" s="44" t="s">
        <v>19</v>
      </c>
      <c r="T8" s="44" t="s">
        <v>294</v>
      </c>
      <c r="U8" s="44">
        <v>3.5</v>
      </c>
      <c r="V8" s="44">
        <v>0</v>
      </c>
    </row>
    <row r="9" spans="1:22" s="44" customFormat="1" x14ac:dyDescent="0.25">
      <c r="A9" s="41">
        <v>2002</v>
      </c>
      <c r="B9" s="41" t="s">
        <v>9</v>
      </c>
      <c r="C9" s="48" t="s">
        <v>46</v>
      </c>
      <c r="D9" s="43">
        <v>2.0129999999999999</v>
      </c>
      <c r="E9" s="44">
        <v>4.0378405629999996</v>
      </c>
      <c r="F9" s="44" t="s">
        <v>348</v>
      </c>
      <c r="G9" s="44" t="s">
        <v>339</v>
      </c>
      <c r="H9">
        <v>2</v>
      </c>
      <c r="I9">
        <v>2</v>
      </c>
      <c r="J9" s="44" t="s">
        <v>347</v>
      </c>
      <c r="K9" s="44" t="s">
        <v>348</v>
      </c>
      <c r="L9" s="44">
        <f>COUNT(I9:I11)</f>
        <v>3</v>
      </c>
      <c r="M9" s="44">
        <f t="shared" ref="M9:M10" si="0">L9/22</f>
        <v>0.13636363636363635</v>
      </c>
      <c r="N9" s="44">
        <v>187</v>
      </c>
      <c r="O9" s="44" t="s">
        <v>21</v>
      </c>
      <c r="P9" s="44">
        <v>4.1432696069999997</v>
      </c>
      <c r="T9" s="44" t="s">
        <v>344</v>
      </c>
      <c r="U9" s="44">
        <v>3</v>
      </c>
      <c r="V9" s="44">
        <v>0</v>
      </c>
    </row>
    <row r="10" spans="1:22" s="44" customFormat="1" x14ac:dyDescent="0.25">
      <c r="A10" s="41">
        <v>2002</v>
      </c>
      <c r="B10" s="41" t="s">
        <v>9</v>
      </c>
      <c r="C10" s="45" t="s">
        <v>48</v>
      </c>
      <c r="D10" s="43">
        <v>5.5720000000000001</v>
      </c>
      <c r="E10" s="44">
        <v>4.0378405629999996</v>
      </c>
      <c r="F10" s="44" t="s">
        <v>339</v>
      </c>
      <c r="G10" s="44" t="s">
        <v>339</v>
      </c>
      <c r="H10">
        <v>2</v>
      </c>
      <c r="I10">
        <v>2</v>
      </c>
      <c r="J10" s="44" t="s">
        <v>347</v>
      </c>
      <c r="K10" s="44" t="s">
        <v>347</v>
      </c>
      <c r="L10" s="44">
        <f>COUNT(I5:I8)</f>
        <v>4</v>
      </c>
      <c r="M10" s="44">
        <f t="shared" si="0"/>
        <v>0.18181818181818182</v>
      </c>
      <c r="N10" s="44">
        <v>188</v>
      </c>
      <c r="O10" s="44" t="s">
        <v>23</v>
      </c>
      <c r="P10" s="44">
        <v>4.259810571</v>
      </c>
      <c r="S10" s="47">
        <v>38930</v>
      </c>
      <c r="T10" s="44" t="s">
        <v>141</v>
      </c>
      <c r="U10" s="44">
        <v>5.8</v>
      </c>
      <c r="V10" s="44">
        <v>1</v>
      </c>
    </row>
    <row r="11" spans="1:22" s="44" customFormat="1" x14ac:dyDescent="0.25">
      <c r="A11" s="41">
        <v>2002</v>
      </c>
      <c r="B11" s="41" t="s">
        <v>9</v>
      </c>
      <c r="C11" s="45" t="s">
        <v>50</v>
      </c>
      <c r="D11" s="43">
        <v>3.4710000000000001</v>
      </c>
      <c r="E11" s="44">
        <v>4.0378405629999996</v>
      </c>
      <c r="F11" s="44" t="s">
        <v>339</v>
      </c>
      <c r="G11" s="44" t="s">
        <v>339</v>
      </c>
      <c r="H11">
        <v>2</v>
      </c>
      <c r="I11">
        <v>2</v>
      </c>
      <c r="N11" s="44">
        <v>189</v>
      </c>
      <c r="O11" s="44" t="s">
        <v>25</v>
      </c>
      <c r="P11" s="44">
        <v>4.3829959350000003</v>
      </c>
      <c r="T11" s="44" t="s">
        <v>289</v>
      </c>
      <c r="U11" s="44">
        <v>4</v>
      </c>
      <c r="V11" s="44">
        <v>1</v>
      </c>
    </row>
    <row r="12" spans="1:22" s="44" customFormat="1" x14ac:dyDescent="0.25">
      <c r="A12" s="41">
        <v>2002</v>
      </c>
      <c r="B12" s="41" t="s">
        <v>9</v>
      </c>
      <c r="C12" s="45" t="s">
        <v>52</v>
      </c>
      <c r="D12" s="43">
        <v>7.39</v>
      </c>
      <c r="E12" s="44">
        <v>4.0378405629999996</v>
      </c>
      <c r="F12" s="44" t="s">
        <v>339</v>
      </c>
      <c r="G12" s="44" t="s">
        <v>339</v>
      </c>
      <c r="H12">
        <v>3</v>
      </c>
      <c r="I12">
        <v>2</v>
      </c>
      <c r="N12" s="44">
        <v>190</v>
      </c>
      <c r="O12" s="44" t="s">
        <v>27</v>
      </c>
      <c r="T12" s="44" t="s">
        <v>294</v>
      </c>
      <c r="U12" s="44">
        <v>2.25</v>
      </c>
      <c r="V12" s="44">
        <v>1</v>
      </c>
    </row>
    <row r="13" spans="1:22" s="44" customFormat="1" x14ac:dyDescent="0.25">
      <c r="A13" s="41">
        <v>2002</v>
      </c>
      <c r="B13" s="41" t="s">
        <v>9</v>
      </c>
      <c r="C13" s="45" t="s">
        <v>54</v>
      </c>
      <c r="D13" s="43">
        <v>7.2779999999999996</v>
      </c>
      <c r="E13" s="44">
        <v>4.0378405629999996</v>
      </c>
      <c r="F13" s="44" t="s">
        <v>339</v>
      </c>
      <c r="G13" s="44" t="s">
        <v>339</v>
      </c>
      <c r="H13">
        <v>3</v>
      </c>
      <c r="I13">
        <v>2</v>
      </c>
      <c r="N13" s="44">
        <v>191</v>
      </c>
      <c r="O13" s="44" t="s">
        <v>29</v>
      </c>
      <c r="P13" s="44">
        <v>4.6389643129999998</v>
      </c>
      <c r="T13" s="44" t="s">
        <v>344</v>
      </c>
      <c r="U13" s="44">
        <v>3.9</v>
      </c>
      <c r="V13" s="44">
        <v>1</v>
      </c>
    </row>
    <row r="14" spans="1:22" s="44" customFormat="1" x14ac:dyDescent="0.25">
      <c r="A14" s="49">
        <v>2002</v>
      </c>
      <c r="B14" s="49" t="s">
        <v>9</v>
      </c>
      <c r="C14" s="50" t="s">
        <v>56</v>
      </c>
      <c r="D14" s="43">
        <v>5.8639999999999999</v>
      </c>
      <c r="E14" s="44">
        <v>4.0378405629999996</v>
      </c>
      <c r="F14" s="44" t="s">
        <v>339</v>
      </c>
      <c r="G14" s="44" t="s">
        <v>339</v>
      </c>
      <c r="H14">
        <v>3</v>
      </c>
      <c r="I14">
        <v>2</v>
      </c>
      <c r="N14" s="44">
        <v>192</v>
      </c>
      <c r="O14" s="44" t="s">
        <v>31</v>
      </c>
      <c r="P14" s="44">
        <v>4.7686395739999998</v>
      </c>
      <c r="S14" s="47">
        <v>39022</v>
      </c>
      <c r="T14" s="44" t="s">
        <v>141</v>
      </c>
      <c r="U14" s="44">
        <v>3.1</v>
      </c>
      <c r="V14" s="44">
        <v>0</v>
      </c>
    </row>
    <row r="15" spans="1:22" s="44" customFormat="1" x14ac:dyDescent="0.25">
      <c r="A15" s="41">
        <v>2002</v>
      </c>
      <c r="B15" s="41" t="s">
        <v>9</v>
      </c>
      <c r="C15" s="45" t="s">
        <v>58</v>
      </c>
      <c r="D15" s="43">
        <v>4.907</v>
      </c>
      <c r="E15" s="44">
        <v>4.0378405629999996</v>
      </c>
      <c r="F15" s="44" t="s">
        <v>339</v>
      </c>
      <c r="G15" s="44" t="s">
        <v>339</v>
      </c>
      <c r="H15">
        <v>3</v>
      </c>
      <c r="I15">
        <v>2</v>
      </c>
      <c r="N15" s="44">
        <v>193</v>
      </c>
      <c r="O15" s="44" t="s">
        <v>33</v>
      </c>
      <c r="P15" s="44">
        <v>4.9033137040000003</v>
      </c>
      <c r="T15" s="44" t="s">
        <v>289</v>
      </c>
      <c r="U15" s="44">
        <v>3</v>
      </c>
      <c r="V15" s="44">
        <v>0</v>
      </c>
    </row>
    <row r="16" spans="1:22" s="44" customFormat="1" x14ac:dyDescent="0.25">
      <c r="A16" s="41">
        <v>2002</v>
      </c>
      <c r="B16" s="41" t="s">
        <v>9</v>
      </c>
      <c r="C16" s="45" t="s">
        <v>60</v>
      </c>
      <c r="D16" s="43">
        <v>2.9889999999999999</v>
      </c>
      <c r="E16" s="44">
        <v>4.0378405629999996</v>
      </c>
      <c r="F16" s="44" t="s">
        <v>348</v>
      </c>
      <c r="G16" s="44" t="s">
        <v>339</v>
      </c>
      <c r="H16">
        <v>3</v>
      </c>
      <c r="I16">
        <v>2</v>
      </c>
      <c r="N16" s="44">
        <v>194</v>
      </c>
      <c r="O16" s="44" t="s">
        <v>35</v>
      </c>
      <c r="P16" s="44">
        <v>5.0371819870000003</v>
      </c>
      <c r="T16" s="44" t="s">
        <v>294</v>
      </c>
      <c r="U16" s="44">
        <v>3.5</v>
      </c>
      <c r="V16" s="44">
        <v>0</v>
      </c>
    </row>
    <row r="17" spans="1:22" s="44" customFormat="1" x14ac:dyDescent="0.25">
      <c r="A17" s="41">
        <v>2002</v>
      </c>
      <c r="B17" s="41" t="s">
        <v>9</v>
      </c>
      <c r="C17" s="45" t="s">
        <v>62</v>
      </c>
      <c r="D17" s="43">
        <v>8.2029999999999994</v>
      </c>
      <c r="E17" s="44">
        <v>4.0378405629999996</v>
      </c>
      <c r="F17" s="44" t="s">
        <v>339</v>
      </c>
      <c r="G17" s="44" t="s">
        <v>339</v>
      </c>
      <c r="H17">
        <v>3</v>
      </c>
      <c r="I17">
        <v>2</v>
      </c>
      <c r="N17" s="44">
        <v>195</v>
      </c>
      <c r="O17" s="44" t="s">
        <v>37</v>
      </c>
      <c r="P17" s="44">
        <v>5.1561470150000002</v>
      </c>
      <c r="T17" s="44" t="s">
        <v>344</v>
      </c>
      <c r="U17" s="44">
        <v>3</v>
      </c>
      <c r="V17" s="44">
        <v>0</v>
      </c>
    </row>
    <row r="18" spans="1:22" s="44" customFormat="1" x14ac:dyDescent="0.25">
      <c r="A18" s="41">
        <v>2002</v>
      </c>
      <c r="B18" s="41" t="s">
        <v>9</v>
      </c>
      <c r="C18" s="48" t="s">
        <v>64</v>
      </c>
      <c r="D18" s="43">
        <v>4.0910000000000002</v>
      </c>
      <c r="E18" s="44">
        <v>4.0378405629999996</v>
      </c>
      <c r="F18" s="44" t="s">
        <v>339</v>
      </c>
      <c r="G18" s="44" t="s">
        <v>339</v>
      </c>
      <c r="H18">
        <v>3</v>
      </c>
      <c r="I18">
        <v>2</v>
      </c>
      <c r="N18" s="44">
        <v>196</v>
      </c>
      <c r="O18" s="44" t="s">
        <v>39</v>
      </c>
      <c r="P18" s="44">
        <v>5.2843111470000004</v>
      </c>
      <c r="S18" s="47">
        <v>39203</v>
      </c>
      <c r="T18" s="44" t="s">
        <v>141</v>
      </c>
      <c r="U18" s="44">
        <v>3.5</v>
      </c>
      <c r="V18" s="44">
        <v>1</v>
      </c>
    </row>
    <row r="19" spans="1:22" s="44" customFormat="1" x14ac:dyDescent="0.25">
      <c r="A19" s="41">
        <v>2002</v>
      </c>
      <c r="B19" s="41" t="s">
        <v>9</v>
      </c>
      <c r="C19" s="45" t="s">
        <v>66</v>
      </c>
      <c r="D19" s="43">
        <v>9.9480000000000004</v>
      </c>
      <c r="E19" s="44">
        <v>4.0378405629999996</v>
      </c>
      <c r="F19" s="44" t="s">
        <v>339</v>
      </c>
      <c r="G19" s="44" t="s">
        <v>339</v>
      </c>
      <c r="H19">
        <v>3</v>
      </c>
      <c r="I19">
        <v>2</v>
      </c>
      <c r="N19" s="44">
        <v>197</v>
      </c>
      <c r="O19" s="44" t="s">
        <v>41</v>
      </c>
      <c r="P19" s="44">
        <v>5.4034164110000003</v>
      </c>
      <c r="T19" s="44" t="s">
        <v>289</v>
      </c>
      <c r="U19" s="44">
        <v>3.51</v>
      </c>
      <c r="V19" s="44">
        <v>1</v>
      </c>
    </row>
    <row r="20" spans="1:22" s="44" customFormat="1" x14ac:dyDescent="0.25">
      <c r="A20" s="41">
        <v>2002</v>
      </c>
      <c r="B20" s="41" t="s">
        <v>9</v>
      </c>
      <c r="C20" s="45" t="s">
        <v>68</v>
      </c>
      <c r="D20" s="43">
        <v>2.169</v>
      </c>
      <c r="E20" s="44">
        <v>4.0378405629999996</v>
      </c>
      <c r="F20" s="44" t="s">
        <v>339</v>
      </c>
      <c r="G20" s="44" t="s">
        <v>339</v>
      </c>
      <c r="H20">
        <v>3</v>
      </c>
      <c r="I20">
        <v>2</v>
      </c>
      <c r="N20" s="44">
        <v>198</v>
      </c>
      <c r="O20" s="44" t="s">
        <v>43</v>
      </c>
      <c r="P20" s="44">
        <v>5.5199339460000001</v>
      </c>
      <c r="T20" s="44" t="s">
        <v>294</v>
      </c>
      <c r="U20" s="44">
        <v>4.37</v>
      </c>
      <c r="V20" s="44">
        <v>0</v>
      </c>
    </row>
    <row r="21" spans="1:22" s="44" customFormat="1" x14ac:dyDescent="0.25">
      <c r="A21" s="41">
        <v>2002</v>
      </c>
      <c r="B21" s="41" t="s">
        <v>9</v>
      </c>
      <c r="C21" s="45" t="s">
        <v>70</v>
      </c>
      <c r="D21" s="43">
        <v>5.8109999999999999</v>
      </c>
      <c r="E21" s="44">
        <v>4.0378405629999996</v>
      </c>
      <c r="F21" s="44" t="s">
        <v>339</v>
      </c>
      <c r="G21" s="44" t="s">
        <v>339</v>
      </c>
      <c r="H21">
        <v>3</v>
      </c>
      <c r="I21">
        <v>2</v>
      </c>
      <c r="N21" s="44">
        <v>199</v>
      </c>
      <c r="O21" s="44" t="s">
        <v>45</v>
      </c>
      <c r="P21" s="44">
        <v>5.6249401309999998</v>
      </c>
      <c r="T21" s="44" t="s">
        <v>344</v>
      </c>
      <c r="U21" s="44">
        <v>4.53</v>
      </c>
      <c r="V21" s="44">
        <v>1</v>
      </c>
    </row>
    <row r="22" spans="1:22" s="44" customFormat="1" x14ac:dyDescent="0.25">
      <c r="A22" s="41">
        <v>2002</v>
      </c>
      <c r="B22" s="41" t="s">
        <v>9</v>
      </c>
      <c r="C22" s="45" t="s">
        <v>72</v>
      </c>
      <c r="D22" s="43">
        <v>11.173</v>
      </c>
      <c r="E22" s="44">
        <v>4.0378405629999996</v>
      </c>
      <c r="F22" s="44" t="s">
        <v>339</v>
      </c>
      <c r="G22" s="44" t="s">
        <v>339</v>
      </c>
      <c r="H22">
        <v>3</v>
      </c>
      <c r="I22">
        <v>2</v>
      </c>
      <c r="N22" s="44">
        <v>200</v>
      </c>
      <c r="O22" s="44" t="s">
        <v>47</v>
      </c>
      <c r="P22" s="44">
        <v>5.7239661679999996</v>
      </c>
      <c r="S22" s="47">
        <v>39264</v>
      </c>
      <c r="T22" s="44" t="s">
        <v>294</v>
      </c>
      <c r="U22" s="44">
        <v>4.5</v>
      </c>
      <c r="V22" s="44">
        <v>1</v>
      </c>
    </row>
    <row r="23" spans="1:22" s="44" customFormat="1" x14ac:dyDescent="0.25">
      <c r="A23" s="41">
        <v>2002</v>
      </c>
      <c r="B23" s="41" t="s">
        <v>9</v>
      </c>
      <c r="C23" s="45" t="s">
        <v>74</v>
      </c>
      <c r="D23" s="43">
        <v>1.427</v>
      </c>
      <c r="E23" s="44">
        <v>4.0378405629999996</v>
      </c>
      <c r="F23" s="44" t="s">
        <v>347</v>
      </c>
      <c r="G23" s="44" t="s">
        <v>339</v>
      </c>
      <c r="H23">
        <v>3</v>
      </c>
      <c r="I23">
        <v>2</v>
      </c>
      <c r="N23" s="44">
        <v>201</v>
      </c>
      <c r="O23" s="44" t="s">
        <v>49</v>
      </c>
      <c r="P23" s="44">
        <v>5.8118631389999997</v>
      </c>
      <c r="T23" s="44" t="s">
        <v>141</v>
      </c>
      <c r="U23" s="44">
        <v>3.5</v>
      </c>
      <c r="V23" s="44">
        <v>1</v>
      </c>
    </row>
    <row r="24" spans="1:22" s="44" customFormat="1" x14ac:dyDescent="0.25">
      <c r="A24" s="41">
        <v>2002</v>
      </c>
      <c r="B24" s="41" t="s">
        <v>9</v>
      </c>
      <c r="C24" s="45" t="s">
        <v>76</v>
      </c>
      <c r="D24" s="43">
        <v>8.2360000000000007</v>
      </c>
      <c r="E24" s="44">
        <v>4.0378405629999996</v>
      </c>
      <c r="F24" s="44" t="s">
        <v>339</v>
      </c>
      <c r="G24" s="44" t="s">
        <v>339</v>
      </c>
      <c r="H24">
        <v>3</v>
      </c>
      <c r="I24">
        <v>2</v>
      </c>
      <c r="N24" s="44">
        <v>202</v>
      </c>
      <c r="O24" s="44" t="s">
        <v>51</v>
      </c>
      <c r="P24" s="44">
        <v>5.8849065539999996</v>
      </c>
      <c r="T24" s="44" t="s">
        <v>289</v>
      </c>
      <c r="U24" s="44">
        <v>3.51</v>
      </c>
      <c r="V24" s="44">
        <v>1</v>
      </c>
    </row>
    <row r="25" spans="1:22" s="44" customFormat="1" x14ac:dyDescent="0.25">
      <c r="A25" s="41">
        <v>2002</v>
      </c>
      <c r="B25" s="41" t="s">
        <v>9</v>
      </c>
      <c r="C25" s="45" t="s">
        <v>78</v>
      </c>
      <c r="D25" s="43">
        <v>3.4670000000000001</v>
      </c>
      <c r="E25" s="44">
        <v>4.0378405629999996</v>
      </c>
      <c r="F25" s="44" t="s">
        <v>339</v>
      </c>
      <c r="G25" s="44" t="s">
        <v>339</v>
      </c>
      <c r="H25">
        <v>3</v>
      </c>
      <c r="I25">
        <v>2</v>
      </c>
      <c r="N25" s="44">
        <v>203</v>
      </c>
      <c r="O25" s="44" t="s">
        <v>53</v>
      </c>
      <c r="P25" s="44">
        <v>5.9464967639999999</v>
      </c>
      <c r="T25" s="44" t="s">
        <v>344</v>
      </c>
      <c r="U25" s="44">
        <v>4.53</v>
      </c>
      <c r="V25" s="44">
        <v>1</v>
      </c>
    </row>
    <row r="26" spans="1:22" s="44" customFormat="1" x14ac:dyDescent="0.25">
      <c r="A26" s="41">
        <v>2002</v>
      </c>
      <c r="B26" s="41" t="s">
        <v>9</v>
      </c>
      <c r="C26" s="51" t="s">
        <v>80</v>
      </c>
      <c r="D26" s="43">
        <v>2.3879999999999999</v>
      </c>
      <c r="E26" s="44">
        <v>4.0378405629999996</v>
      </c>
      <c r="F26" s="44" t="s">
        <v>347</v>
      </c>
      <c r="G26" s="44" t="s">
        <v>339</v>
      </c>
      <c r="H26">
        <v>3</v>
      </c>
      <c r="I26">
        <v>2</v>
      </c>
      <c r="N26" s="44">
        <v>204</v>
      </c>
      <c r="O26" s="44" t="s">
        <v>55</v>
      </c>
      <c r="P26" s="44">
        <v>5.9912538450000001</v>
      </c>
      <c r="S26" s="47">
        <v>39022</v>
      </c>
      <c r="T26" s="44" t="s">
        <v>141</v>
      </c>
      <c r="U26" s="44">
        <v>3.1</v>
      </c>
      <c r="V26" s="44">
        <v>0</v>
      </c>
    </row>
    <row r="27" spans="1:22" s="44" customFormat="1" x14ac:dyDescent="0.25">
      <c r="A27" s="41">
        <v>2002</v>
      </c>
      <c r="B27" s="41" t="s">
        <v>9</v>
      </c>
      <c r="C27" s="51" t="s">
        <v>82</v>
      </c>
      <c r="D27" s="43">
        <v>1.236</v>
      </c>
      <c r="E27" s="44">
        <v>4.0378405629999996</v>
      </c>
      <c r="F27" s="44" t="s">
        <v>347</v>
      </c>
      <c r="G27" s="44" t="s">
        <v>339</v>
      </c>
      <c r="H27" s="44">
        <v>1</v>
      </c>
      <c r="I27" s="44">
        <v>3</v>
      </c>
      <c r="N27" s="44">
        <v>205</v>
      </c>
      <c r="O27" s="44" t="s">
        <v>57</v>
      </c>
      <c r="P27" s="44">
        <v>6.0206923909999999</v>
      </c>
      <c r="T27" s="44" t="s">
        <v>289</v>
      </c>
      <c r="U27" s="44">
        <v>3</v>
      </c>
      <c r="V27" s="44">
        <v>0</v>
      </c>
    </row>
    <row r="28" spans="1:22" s="44" customFormat="1" x14ac:dyDescent="0.25">
      <c r="A28" s="41">
        <v>2002</v>
      </c>
      <c r="B28" s="41" t="s">
        <v>9</v>
      </c>
      <c r="C28" s="51" t="s">
        <v>84</v>
      </c>
      <c r="D28" s="43">
        <v>0.97199999999999998</v>
      </c>
      <c r="E28" s="44">
        <v>4.0378405629999996</v>
      </c>
      <c r="F28" s="44" t="s">
        <v>347</v>
      </c>
      <c r="G28" s="44" t="s">
        <v>339</v>
      </c>
      <c r="H28" s="44">
        <v>1</v>
      </c>
      <c r="I28" s="44">
        <v>3</v>
      </c>
      <c r="N28" s="44">
        <v>206</v>
      </c>
      <c r="O28" s="44" t="s">
        <v>59</v>
      </c>
      <c r="P28" s="44">
        <v>6.0285704789999999</v>
      </c>
      <c r="T28" s="44" t="s">
        <v>294</v>
      </c>
      <c r="U28" s="44">
        <v>3.5</v>
      </c>
      <c r="V28" s="44">
        <v>0</v>
      </c>
    </row>
    <row r="29" spans="1:22" s="44" customFormat="1" x14ac:dyDescent="0.25">
      <c r="A29" s="41">
        <v>2002</v>
      </c>
      <c r="B29" s="41" t="s">
        <v>9</v>
      </c>
      <c r="C29" s="51" t="s">
        <v>86</v>
      </c>
      <c r="D29" s="43">
        <v>12.23</v>
      </c>
      <c r="E29" s="44">
        <v>4.0378405629999996</v>
      </c>
      <c r="F29" s="44" t="s">
        <v>339</v>
      </c>
      <c r="G29" s="44" t="s">
        <v>339</v>
      </c>
      <c r="H29" s="44">
        <v>1</v>
      </c>
      <c r="I29" s="44">
        <v>3</v>
      </c>
      <c r="N29" s="44">
        <v>207</v>
      </c>
      <c r="O29" s="44" t="s">
        <v>61</v>
      </c>
      <c r="P29" s="44">
        <v>6.0167502959999997</v>
      </c>
      <c r="T29" s="44" t="s">
        <v>344</v>
      </c>
      <c r="U29" s="44">
        <v>3</v>
      </c>
      <c r="V29" s="44">
        <v>0</v>
      </c>
    </row>
    <row r="30" spans="1:22" s="44" customFormat="1" x14ac:dyDescent="0.25">
      <c r="A30" s="41">
        <v>2002</v>
      </c>
      <c r="B30" s="41" t="s">
        <v>9</v>
      </c>
      <c r="C30" s="51" t="s">
        <v>88</v>
      </c>
      <c r="D30" s="43">
        <v>0.79500000000000004</v>
      </c>
      <c r="E30" s="44">
        <v>4.0378405629999996</v>
      </c>
      <c r="F30" s="44" t="s">
        <v>347</v>
      </c>
      <c r="G30" s="44" t="s">
        <v>339</v>
      </c>
      <c r="H30" s="44">
        <v>1</v>
      </c>
      <c r="I30" s="44">
        <v>3</v>
      </c>
      <c r="N30" s="44">
        <v>208</v>
      </c>
      <c r="O30" s="44" t="s">
        <v>63</v>
      </c>
      <c r="P30" s="44">
        <v>5.9900940379999996</v>
      </c>
      <c r="S30" s="47">
        <v>39661</v>
      </c>
      <c r="T30" s="44" t="s">
        <v>141</v>
      </c>
      <c r="U30" s="44">
        <v>2.75</v>
      </c>
      <c r="V30" s="44">
        <v>1</v>
      </c>
    </row>
    <row r="31" spans="1:22" x14ac:dyDescent="0.25">
      <c r="A31" s="3">
        <v>2002</v>
      </c>
      <c r="B31" s="3" t="s">
        <v>8</v>
      </c>
      <c r="C31" s="10" t="s">
        <v>12</v>
      </c>
      <c r="D31" s="4">
        <v>12.423999999999999</v>
      </c>
      <c r="E31" s="44">
        <v>3.9108680950000001</v>
      </c>
      <c r="F31" t="s">
        <v>339</v>
      </c>
      <c r="G31" t="s">
        <v>339</v>
      </c>
      <c r="H31" s="44">
        <v>1</v>
      </c>
      <c r="I31" s="44">
        <v>3</v>
      </c>
      <c r="N31">
        <v>209</v>
      </c>
      <c r="O31" t="s">
        <v>65</v>
      </c>
      <c r="P31">
        <v>5.9568251989999998</v>
      </c>
      <c r="T31" t="s">
        <v>289</v>
      </c>
      <c r="U31">
        <v>3.1</v>
      </c>
      <c r="V31">
        <v>1</v>
      </c>
    </row>
    <row r="32" spans="1:22" x14ac:dyDescent="0.25">
      <c r="A32" s="3">
        <v>2002</v>
      </c>
      <c r="B32" s="3" t="s">
        <v>8</v>
      </c>
      <c r="C32" s="5" t="s">
        <v>14</v>
      </c>
      <c r="D32" s="10">
        <v>5.92</v>
      </c>
      <c r="E32" s="44">
        <v>3.9108680950000001</v>
      </c>
      <c r="F32" t="s">
        <v>339</v>
      </c>
      <c r="G32" t="s">
        <v>339</v>
      </c>
      <c r="H32">
        <v>1</v>
      </c>
      <c r="I32">
        <v>3</v>
      </c>
      <c r="N32">
        <v>210</v>
      </c>
      <c r="O32" t="s">
        <v>67</v>
      </c>
      <c r="P32">
        <v>5.921404066</v>
      </c>
      <c r="T32" t="s">
        <v>294</v>
      </c>
      <c r="U32">
        <v>3.2</v>
      </c>
      <c r="V32">
        <v>1</v>
      </c>
    </row>
    <row r="33" spans="1:22" x14ac:dyDescent="0.25">
      <c r="A33" s="3">
        <v>2002</v>
      </c>
      <c r="B33" s="3" t="s">
        <v>8</v>
      </c>
      <c r="C33" s="5" t="s">
        <v>16</v>
      </c>
      <c r="D33" s="7">
        <v>8.0530000000000008</v>
      </c>
      <c r="E33" s="44">
        <v>3.9108680950000001</v>
      </c>
      <c r="F33" t="s">
        <v>339</v>
      </c>
      <c r="G33" t="s">
        <v>339</v>
      </c>
      <c r="H33">
        <v>1</v>
      </c>
      <c r="I33">
        <v>3</v>
      </c>
      <c r="N33">
        <v>211</v>
      </c>
      <c r="O33" t="s">
        <v>69</v>
      </c>
      <c r="P33">
        <v>5.8925084080000003</v>
      </c>
      <c r="T33" t="s">
        <v>344</v>
      </c>
      <c r="U33">
        <v>2.75</v>
      </c>
      <c r="V33">
        <v>1</v>
      </c>
    </row>
    <row r="34" spans="1:22" x14ac:dyDescent="0.25">
      <c r="A34" s="3">
        <v>2002</v>
      </c>
      <c r="B34" s="3" t="s">
        <v>8</v>
      </c>
      <c r="C34" s="6" t="s">
        <v>18</v>
      </c>
      <c r="D34" s="7">
        <v>9.2420000000000009</v>
      </c>
      <c r="E34" s="44">
        <v>3.9108680950000001</v>
      </c>
      <c r="F34" t="s">
        <v>339</v>
      </c>
      <c r="G34" t="s">
        <v>339</v>
      </c>
      <c r="H34">
        <v>1</v>
      </c>
      <c r="I34">
        <v>3</v>
      </c>
      <c r="N34">
        <v>212</v>
      </c>
      <c r="O34" t="s">
        <v>71</v>
      </c>
      <c r="P34">
        <v>5.8719148609999996</v>
      </c>
      <c r="S34" s="40">
        <v>40026</v>
      </c>
      <c r="T34" t="s">
        <v>141</v>
      </c>
      <c r="U34">
        <v>1.7</v>
      </c>
      <c r="V34">
        <v>4</v>
      </c>
    </row>
    <row r="35" spans="1:22" x14ac:dyDescent="0.25">
      <c r="A35" s="3">
        <v>2002</v>
      </c>
      <c r="B35" s="3" t="s">
        <v>8</v>
      </c>
      <c r="C35" s="6" t="s">
        <v>20</v>
      </c>
      <c r="D35" s="7">
        <v>12.403</v>
      </c>
      <c r="E35" s="44">
        <v>3.9108680950000001</v>
      </c>
      <c r="F35" t="s">
        <v>339</v>
      </c>
      <c r="G35" t="s">
        <v>339</v>
      </c>
      <c r="H35">
        <v>1</v>
      </c>
      <c r="I35">
        <v>3</v>
      </c>
      <c r="N35">
        <v>213</v>
      </c>
      <c r="O35" t="s">
        <v>73</v>
      </c>
      <c r="P35">
        <v>5.8381405160000002</v>
      </c>
      <c r="T35" t="s">
        <v>289</v>
      </c>
      <c r="U35">
        <v>2.64</v>
      </c>
      <c r="V35">
        <v>3</v>
      </c>
    </row>
    <row r="36" spans="1:22" x14ac:dyDescent="0.25">
      <c r="A36" s="3">
        <v>2002</v>
      </c>
      <c r="B36" s="3" t="s">
        <v>8</v>
      </c>
      <c r="C36" s="6" t="s">
        <v>22</v>
      </c>
      <c r="D36" s="7">
        <v>5.5910000000000002</v>
      </c>
      <c r="E36" s="44">
        <v>3.9108680950000001</v>
      </c>
      <c r="F36" t="s">
        <v>339</v>
      </c>
      <c r="G36" t="s">
        <v>339</v>
      </c>
      <c r="H36">
        <v>1</v>
      </c>
      <c r="I36">
        <v>3</v>
      </c>
      <c r="N36">
        <v>214</v>
      </c>
      <c r="O36" t="s">
        <v>75</v>
      </c>
      <c r="P36">
        <v>5.7918330139999998</v>
      </c>
      <c r="T36" t="s">
        <v>344</v>
      </c>
      <c r="U36">
        <v>1.53</v>
      </c>
      <c r="V36">
        <v>6</v>
      </c>
    </row>
    <row r="37" spans="1:22" x14ac:dyDescent="0.25">
      <c r="A37" s="3">
        <v>2002</v>
      </c>
      <c r="B37" s="3" t="s">
        <v>8</v>
      </c>
      <c r="C37" s="6" t="s">
        <v>24</v>
      </c>
      <c r="D37" s="7">
        <v>6.944</v>
      </c>
      <c r="E37" s="44">
        <v>3.9108680950000001</v>
      </c>
      <c r="F37" t="s">
        <v>339</v>
      </c>
      <c r="G37" t="s">
        <v>339</v>
      </c>
      <c r="H37">
        <v>1</v>
      </c>
      <c r="I37">
        <v>3</v>
      </c>
      <c r="N37">
        <v>215</v>
      </c>
      <c r="O37" t="s">
        <v>77</v>
      </c>
      <c r="P37">
        <v>5.7361046980000001</v>
      </c>
      <c r="S37" s="40">
        <v>40057</v>
      </c>
      <c r="T37" t="s">
        <v>345</v>
      </c>
      <c r="U37">
        <v>2.1</v>
      </c>
      <c r="V37">
        <v>3.6</v>
      </c>
    </row>
    <row r="38" spans="1:22" x14ac:dyDescent="0.25">
      <c r="A38" s="3">
        <v>2002</v>
      </c>
      <c r="B38" s="3" t="s">
        <v>8</v>
      </c>
      <c r="C38" s="6" t="s">
        <v>26</v>
      </c>
      <c r="D38" s="7">
        <v>6.6189999999999998</v>
      </c>
      <c r="E38" s="44">
        <v>3.9108680950000001</v>
      </c>
      <c r="F38" t="s">
        <v>339</v>
      </c>
      <c r="G38" t="s">
        <v>339</v>
      </c>
      <c r="H38">
        <v>1</v>
      </c>
      <c r="I38">
        <v>3</v>
      </c>
      <c r="N38">
        <v>216</v>
      </c>
      <c r="O38" t="s">
        <v>79</v>
      </c>
      <c r="P38">
        <v>5.6804852590000001</v>
      </c>
      <c r="T38" t="s">
        <v>214</v>
      </c>
      <c r="U38">
        <v>2.0499999999999998</v>
      </c>
      <c r="V38">
        <v>4</v>
      </c>
    </row>
    <row r="39" spans="1:22" x14ac:dyDescent="0.25">
      <c r="A39" s="3">
        <v>2002</v>
      </c>
      <c r="B39" s="3" t="str">
        <f>B38</f>
        <v>Mei</v>
      </c>
      <c r="C39" s="6" t="s">
        <v>28</v>
      </c>
      <c r="D39" s="7">
        <v>6.87</v>
      </c>
      <c r="E39" s="44">
        <v>3.9108680950000001</v>
      </c>
      <c r="F39" t="s">
        <v>339</v>
      </c>
      <c r="G39" t="s">
        <v>339</v>
      </c>
      <c r="H39">
        <v>1</v>
      </c>
      <c r="I39">
        <v>3</v>
      </c>
      <c r="N39">
        <v>217</v>
      </c>
      <c r="O39" t="s">
        <v>81</v>
      </c>
      <c r="P39">
        <v>5.627466246</v>
      </c>
      <c r="T39" t="s">
        <v>346</v>
      </c>
      <c r="U39">
        <v>1.9</v>
      </c>
      <c r="V39">
        <v>4.5</v>
      </c>
    </row>
    <row r="40" spans="1:22" x14ac:dyDescent="0.25">
      <c r="A40" s="30">
        <v>2002</v>
      </c>
      <c r="B40" s="31" t="str">
        <f>B39</f>
        <v>Mei</v>
      </c>
      <c r="C40" s="32" t="s">
        <v>30</v>
      </c>
      <c r="D40" s="7">
        <v>5.6109999999999998</v>
      </c>
      <c r="E40" s="44">
        <v>3.9108680950000001</v>
      </c>
      <c r="F40" t="s">
        <v>339</v>
      </c>
      <c r="G40" t="s">
        <v>339</v>
      </c>
      <c r="H40">
        <v>1</v>
      </c>
      <c r="I40">
        <v>3</v>
      </c>
      <c r="N40">
        <v>218</v>
      </c>
      <c r="O40" t="s">
        <v>83</v>
      </c>
      <c r="P40">
        <v>5.5622225910000003</v>
      </c>
      <c r="S40" s="40">
        <v>40179</v>
      </c>
      <c r="T40" t="s">
        <v>345</v>
      </c>
      <c r="U40">
        <v>1.8</v>
      </c>
      <c r="V40">
        <v>3</v>
      </c>
    </row>
    <row r="41" spans="1:22" x14ac:dyDescent="0.25">
      <c r="A41" s="3">
        <v>2002</v>
      </c>
      <c r="B41" s="3" t="s">
        <v>8</v>
      </c>
      <c r="C41" s="5" t="s">
        <v>32</v>
      </c>
      <c r="D41" s="7">
        <v>16.152000000000001</v>
      </c>
      <c r="E41" s="44">
        <v>3.9108680950000001</v>
      </c>
      <c r="F41" t="s">
        <v>339</v>
      </c>
      <c r="G41" t="s">
        <v>339</v>
      </c>
      <c r="H41">
        <v>1</v>
      </c>
      <c r="I41">
        <v>3</v>
      </c>
      <c r="N41">
        <v>219</v>
      </c>
      <c r="O41" t="s">
        <v>85</v>
      </c>
      <c r="P41">
        <v>5.4729492430000004</v>
      </c>
      <c r="T41" t="s">
        <v>214</v>
      </c>
      <c r="U41">
        <v>1.6</v>
      </c>
      <c r="V41">
        <v>3</v>
      </c>
    </row>
    <row r="42" spans="1:22" x14ac:dyDescent="0.25">
      <c r="A42" s="3">
        <v>2002</v>
      </c>
      <c r="B42" s="3" t="s">
        <v>8</v>
      </c>
      <c r="C42" s="5" t="s">
        <v>34</v>
      </c>
      <c r="D42" s="7">
        <v>15.932</v>
      </c>
      <c r="E42" s="44">
        <v>3.9108680950000001</v>
      </c>
      <c r="F42" t="s">
        <v>339</v>
      </c>
      <c r="G42" t="s">
        <v>339</v>
      </c>
      <c r="H42">
        <v>1</v>
      </c>
      <c r="I42">
        <v>3</v>
      </c>
      <c r="N42">
        <v>220</v>
      </c>
      <c r="O42" t="s">
        <v>87</v>
      </c>
      <c r="P42">
        <v>5.3524583469999998</v>
      </c>
      <c r="T42" t="s">
        <v>346</v>
      </c>
      <c r="U42">
        <v>1.4</v>
      </c>
      <c r="V42">
        <v>3</v>
      </c>
    </row>
    <row r="43" spans="1:22" x14ac:dyDescent="0.25">
      <c r="A43" s="3">
        <v>2002</v>
      </c>
      <c r="B43" s="3" t="s">
        <v>8</v>
      </c>
      <c r="C43" s="5" t="s">
        <v>36</v>
      </c>
      <c r="D43" s="7">
        <v>20.303000000000001</v>
      </c>
      <c r="E43" s="44">
        <v>3.9108680950000001</v>
      </c>
      <c r="F43" t="s">
        <v>339</v>
      </c>
      <c r="G43" t="s">
        <v>339</v>
      </c>
      <c r="H43">
        <v>1</v>
      </c>
      <c r="I43">
        <v>3</v>
      </c>
      <c r="N43">
        <v>221</v>
      </c>
      <c r="O43" t="s">
        <v>89</v>
      </c>
      <c r="S43" s="40">
        <v>40452</v>
      </c>
      <c r="T43" t="s">
        <v>289</v>
      </c>
      <c r="U43">
        <v>2.5</v>
      </c>
      <c r="V43">
        <v>6.5</v>
      </c>
    </row>
    <row r="44" spans="1:22" x14ac:dyDescent="0.25">
      <c r="A44" s="3">
        <v>2002</v>
      </c>
      <c r="B44" s="3" t="s">
        <v>90</v>
      </c>
      <c r="C44" s="10" t="s">
        <v>91</v>
      </c>
      <c r="D44" s="11">
        <v>4.3999999999999997E-2</v>
      </c>
      <c r="E44" s="44">
        <v>4.507112115</v>
      </c>
      <c r="F44" t="s">
        <v>347</v>
      </c>
      <c r="G44" t="s">
        <v>339</v>
      </c>
      <c r="H44">
        <v>1</v>
      </c>
      <c r="I44">
        <v>3</v>
      </c>
      <c r="N44">
        <v>222</v>
      </c>
      <c r="O44" t="s">
        <v>92</v>
      </c>
      <c r="T44" t="s">
        <v>233</v>
      </c>
      <c r="U44">
        <v>1.8</v>
      </c>
      <c r="V44">
        <v>4.5</v>
      </c>
    </row>
    <row r="45" spans="1:22" x14ac:dyDescent="0.25">
      <c r="A45" s="3">
        <v>2002</v>
      </c>
      <c r="B45" s="3" t="s">
        <v>90</v>
      </c>
      <c r="C45" s="9" t="s">
        <v>93</v>
      </c>
      <c r="D45" s="11">
        <v>0.246</v>
      </c>
      <c r="E45" s="44">
        <v>4.507112115</v>
      </c>
      <c r="F45" t="s">
        <v>347</v>
      </c>
      <c r="G45" t="s">
        <v>339</v>
      </c>
      <c r="H45">
        <v>1</v>
      </c>
      <c r="I45">
        <v>3</v>
      </c>
      <c r="N45">
        <v>223</v>
      </c>
      <c r="O45" t="s">
        <v>94</v>
      </c>
      <c r="P45">
        <v>4.9909292760000001</v>
      </c>
      <c r="S45" s="40">
        <v>40238</v>
      </c>
      <c r="T45" t="s">
        <v>346</v>
      </c>
      <c r="U45">
        <v>2.1</v>
      </c>
      <c r="V45">
        <v>4</v>
      </c>
    </row>
    <row r="46" spans="1:22" x14ac:dyDescent="0.25">
      <c r="A46" s="3">
        <v>2002</v>
      </c>
      <c r="B46" s="3" t="s">
        <v>90</v>
      </c>
      <c r="C46" s="9" t="s">
        <v>95</v>
      </c>
      <c r="D46" s="8">
        <v>0.53</v>
      </c>
      <c r="E46" s="44">
        <v>4.507112115</v>
      </c>
      <c r="F46" t="s">
        <v>347</v>
      </c>
      <c r="G46" t="s">
        <v>339</v>
      </c>
      <c r="H46">
        <v>1</v>
      </c>
      <c r="I46">
        <v>3</v>
      </c>
      <c r="N46">
        <v>224</v>
      </c>
      <c r="O46" t="s">
        <v>96</v>
      </c>
      <c r="P46">
        <v>4.9057337009999999</v>
      </c>
      <c r="T46" t="s">
        <v>345</v>
      </c>
      <c r="U46">
        <v>2</v>
      </c>
      <c r="V46">
        <v>3</v>
      </c>
    </row>
    <row r="47" spans="1:22" x14ac:dyDescent="0.25">
      <c r="A47" s="3">
        <v>2002</v>
      </c>
      <c r="B47" s="3" t="s">
        <v>90</v>
      </c>
      <c r="C47" s="9" t="s">
        <v>38</v>
      </c>
      <c r="D47" s="8">
        <v>0.90500000000000003</v>
      </c>
      <c r="E47" s="44">
        <v>4.507112115</v>
      </c>
      <c r="F47" t="s">
        <v>347</v>
      </c>
      <c r="G47" t="s">
        <v>339</v>
      </c>
      <c r="H47">
        <v>1</v>
      </c>
      <c r="I47">
        <v>3</v>
      </c>
      <c r="N47">
        <v>225</v>
      </c>
      <c r="O47" t="s">
        <v>97</v>
      </c>
      <c r="P47">
        <v>4.8191618739999997</v>
      </c>
      <c r="T47" t="s">
        <v>294</v>
      </c>
      <c r="U47">
        <v>1.3</v>
      </c>
      <c r="V47">
        <v>5</v>
      </c>
    </row>
    <row r="48" spans="1:22" x14ac:dyDescent="0.25">
      <c r="A48" s="3">
        <v>2002</v>
      </c>
      <c r="B48" s="3" t="s">
        <v>90</v>
      </c>
      <c r="C48" s="9" t="s">
        <v>98</v>
      </c>
      <c r="D48" s="11">
        <v>0.33</v>
      </c>
      <c r="E48" s="44">
        <v>4.507112115</v>
      </c>
      <c r="F48" t="s">
        <v>347</v>
      </c>
      <c r="G48" t="s">
        <v>339</v>
      </c>
      <c r="H48">
        <v>1</v>
      </c>
      <c r="I48">
        <v>3</v>
      </c>
      <c r="N48">
        <v>226</v>
      </c>
      <c r="O48" t="s">
        <v>100</v>
      </c>
      <c r="P48">
        <v>4.7255385560000001</v>
      </c>
    </row>
    <row r="49" spans="1:17" x14ac:dyDescent="0.25">
      <c r="A49" s="3">
        <v>2002</v>
      </c>
      <c r="B49" s="3" t="s">
        <v>90</v>
      </c>
      <c r="C49" s="12" t="s">
        <v>101</v>
      </c>
      <c r="D49" s="11">
        <v>0.85299999999999998</v>
      </c>
      <c r="E49" s="44">
        <v>4.507112115</v>
      </c>
      <c r="F49" t="s">
        <v>347</v>
      </c>
      <c r="G49" t="s">
        <v>339</v>
      </c>
      <c r="H49">
        <v>1</v>
      </c>
      <c r="I49">
        <v>3</v>
      </c>
      <c r="N49">
        <v>227</v>
      </c>
      <c r="O49" t="s">
        <v>102</v>
      </c>
    </row>
    <row r="50" spans="1:17" x14ac:dyDescent="0.25">
      <c r="A50" s="3">
        <v>2002</v>
      </c>
      <c r="B50" s="3" t="s">
        <v>90</v>
      </c>
      <c r="C50" s="12" t="s">
        <v>103</v>
      </c>
      <c r="D50" s="11">
        <v>0.33200000000000002</v>
      </c>
      <c r="E50" s="44">
        <v>4.507112115</v>
      </c>
      <c r="F50" t="s">
        <v>347</v>
      </c>
      <c r="G50" t="s">
        <v>339</v>
      </c>
      <c r="H50" s="44">
        <v>2</v>
      </c>
      <c r="I50" s="44">
        <v>3</v>
      </c>
      <c r="N50">
        <v>228</v>
      </c>
      <c r="O50" t="s">
        <v>104</v>
      </c>
      <c r="P50">
        <v>4.5211009469999999</v>
      </c>
    </row>
    <row r="51" spans="1:17" x14ac:dyDescent="0.25">
      <c r="A51" s="3">
        <v>2002</v>
      </c>
      <c r="B51" s="3" t="s">
        <v>90</v>
      </c>
      <c r="C51" s="12" t="s">
        <v>105</v>
      </c>
      <c r="D51" s="13" t="s">
        <v>99</v>
      </c>
      <c r="E51" s="44">
        <v>4.507112115</v>
      </c>
      <c r="F51" t="s">
        <v>347</v>
      </c>
      <c r="G51" t="s">
        <v>339</v>
      </c>
      <c r="H51" s="44">
        <v>2</v>
      </c>
      <c r="I51" s="44">
        <v>3</v>
      </c>
      <c r="N51">
        <v>229</v>
      </c>
      <c r="O51" t="s">
        <v>106</v>
      </c>
      <c r="P51">
        <v>4.4180901979999998</v>
      </c>
    </row>
    <row r="52" spans="1:17" x14ac:dyDescent="0.25">
      <c r="A52" s="3">
        <v>2002</v>
      </c>
      <c r="B52" s="3" t="s">
        <v>90</v>
      </c>
      <c r="C52" s="12" t="s">
        <v>107</v>
      </c>
      <c r="D52" s="8">
        <v>0.53200000000000003</v>
      </c>
      <c r="E52" s="44">
        <v>4.507112115</v>
      </c>
      <c r="F52" t="s">
        <v>347</v>
      </c>
      <c r="G52" t="s">
        <v>339</v>
      </c>
      <c r="H52" s="44">
        <v>2</v>
      </c>
      <c r="I52" s="44">
        <v>3</v>
      </c>
      <c r="N52">
        <v>230</v>
      </c>
      <c r="O52" t="s">
        <v>108</v>
      </c>
      <c r="P52">
        <v>4.3211871559999997</v>
      </c>
    </row>
    <row r="53" spans="1:17" x14ac:dyDescent="0.25">
      <c r="A53" s="3">
        <v>2002</v>
      </c>
      <c r="B53" s="3" t="s">
        <v>90</v>
      </c>
      <c r="C53" s="12" t="s">
        <v>109</v>
      </c>
      <c r="D53" s="8">
        <v>0.81399999999999995</v>
      </c>
      <c r="E53" s="44">
        <v>4.507112115</v>
      </c>
      <c r="F53" t="s">
        <v>347</v>
      </c>
      <c r="G53" t="s">
        <v>339</v>
      </c>
      <c r="H53">
        <v>2</v>
      </c>
      <c r="I53">
        <v>3</v>
      </c>
      <c r="N53">
        <v>231</v>
      </c>
      <c r="O53" t="s">
        <v>110</v>
      </c>
      <c r="P53">
        <v>4.2423782040000004</v>
      </c>
    </row>
    <row r="54" spans="1:17" x14ac:dyDescent="0.25">
      <c r="A54" s="3">
        <v>2002</v>
      </c>
      <c r="B54" s="3" t="s">
        <v>90</v>
      </c>
      <c r="C54" s="12" t="s">
        <v>111</v>
      </c>
      <c r="D54" s="8">
        <v>1.099</v>
      </c>
      <c r="E54" s="44">
        <v>4.507112115</v>
      </c>
      <c r="F54" t="s">
        <v>347</v>
      </c>
      <c r="G54" t="s">
        <v>339</v>
      </c>
      <c r="H54">
        <v>2</v>
      </c>
      <c r="I54">
        <v>3</v>
      </c>
      <c r="N54">
        <v>232</v>
      </c>
      <c r="O54" t="s">
        <v>112</v>
      </c>
      <c r="P54">
        <v>4.1672862049999999</v>
      </c>
    </row>
    <row r="55" spans="1:17" x14ac:dyDescent="0.25">
      <c r="A55" s="3">
        <v>2002</v>
      </c>
      <c r="B55" s="3" t="s">
        <v>90</v>
      </c>
      <c r="C55" s="12" t="s">
        <v>113</v>
      </c>
      <c r="D55" s="8">
        <v>0.33</v>
      </c>
      <c r="E55" s="44">
        <v>4.507112115</v>
      </c>
      <c r="F55" t="s">
        <v>347</v>
      </c>
      <c r="G55" t="s">
        <v>339</v>
      </c>
      <c r="H55">
        <v>2</v>
      </c>
      <c r="I55">
        <v>3</v>
      </c>
      <c r="N55">
        <v>233</v>
      </c>
      <c r="O55" t="s">
        <v>114</v>
      </c>
    </row>
    <row r="56" spans="1:17" x14ac:dyDescent="0.25">
      <c r="A56" s="3">
        <v>2002</v>
      </c>
      <c r="B56" s="3" t="s">
        <v>90</v>
      </c>
      <c r="C56" s="10" t="s">
        <v>115</v>
      </c>
      <c r="D56" s="8">
        <v>0</v>
      </c>
      <c r="E56" s="44">
        <v>4.507112115</v>
      </c>
      <c r="F56" t="s">
        <v>347</v>
      </c>
      <c r="G56" t="s">
        <v>339</v>
      </c>
      <c r="H56">
        <v>2</v>
      </c>
      <c r="I56">
        <v>3</v>
      </c>
      <c r="N56">
        <v>234</v>
      </c>
      <c r="O56" t="s">
        <v>116</v>
      </c>
      <c r="P56">
        <v>4.0253042900000002</v>
      </c>
    </row>
    <row r="57" spans="1:17" x14ac:dyDescent="0.25">
      <c r="A57" s="3">
        <v>2002</v>
      </c>
      <c r="B57" s="3" t="s">
        <v>90</v>
      </c>
      <c r="C57" s="10" t="s">
        <v>117</v>
      </c>
      <c r="D57" s="8">
        <v>0.33200000000000002</v>
      </c>
      <c r="E57" s="44">
        <v>4.507112115</v>
      </c>
      <c r="F57" t="s">
        <v>347</v>
      </c>
      <c r="G57" t="s">
        <v>339</v>
      </c>
      <c r="H57">
        <v>2</v>
      </c>
      <c r="I57">
        <v>3</v>
      </c>
      <c r="N57">
        <v>235</v>
      </c>
      <c r="O57" t="s">
        <v>118</v>
      </c>
      <c r="P57">
        <v>3.9568010770000002</v>
      </c>
    </row>
    <row r="58" spans="1:17" x14ac:dyDescent="0.25">
      <c r="A58" s="14">
        <v>2005</v>
      </c>
      <c r="B58" s="14" t="s">
        <v>136</v>
      </c>
      <c r="C58" s="16" t="s">
        <v>128</v>
      </c>
      <c r="D58" s="19">
        <v>10.092000000000001</v>
      </c>
      <c r="E58">
        <v>3.6532732069999998</v>
      </c>
      <c r="F58" t="s">
        <v>339</v>
      </c>
      <c r="G58" t="s">
        <v>339</v>
      </c>
      <c r="H58">
        <v>2</v>
      </c>
      <c r="I58">
        <v>3</v>
      </c>
      <c r="N58">
        <v>236</v>
      </c>
      <c r="O58" t="s">
        <v>120</v>
      </c>
      <c r="Q58" t="e">
        <f>AVERAGE(#REF!)</f>
        <v>#REF!</v>
      </c>
    </row>
    <row r="59" spans="1:17" x14ac:dyDescent="0.25">
      <c r="A59" s="14">
        <v>2005</v>
      </c>
      <c r="B59" s="14" t="s">
        <v>136</v>
      </c>
      <c r="C59" s="17" t="s">
        <v>130</v>
      </c>
      <c r="D59" s="19">
        <v>10.5593</v>
      </c>
      <c r="E59">
        <v>5.0989094560000003</v>
      </c>
      <c r="F59" t="s">
        <v>339</v>
      </c>
      <c r="G59" t="s">
        <v>339</v>
      </c>
      <c r="H59">
        <v>2</v>
      </c>
      <c r="I59">
        <v>3</v>
      </c>
      <c r="N59">
        <v>237</v>
      </c>
      <c r="O59" t="s">
        <v>122</v>
      </c>
      <c r="P59">
        <v>3.821915465</v>
      </c>
      <c r="Q59" t="e">
        <f>AVERAGE(#REF!)</f>
        <v>#REF!</v>
      </c>
    </row>
    <row r="60" spans="1:17" ht="26.25" x14ac:dyDescent="0.25">
      <c r="A60" s="14">
        <v>2005</v>
      </c>
      <c r="B60" s="14" t="s">
        <v>136</v>
      </c>
      <c r="C60" s="17" t="s">
        <v>132</v>
      </c>
      <c r="D60" s="19">
        <v>11.6235</v>
      </c>
      <c r="E60">
        <v>5.0989094560000003</v>
      </c>
      <c r="F60" t="s">
        <v>339</v>
      </c>
      <c r="G60" t="s">
        <v>339</v>
      </c>
      <c r="H60">
        <v>2</v>
      </c>
      <c r="I60">
        <v>3</v>
      </c>
      <c r="N60">
        <v>238</v>
      </c>
      <c r="O60" t="s">
        <v>124</v>
      </c>
      <c r="P60">
        <v>3.7617667400000001</v>
      </c>
      <c r="Q60" t="e">
        <f>AVERAGE(#REF!)</f>
        <v>#REF!</v>
      </c>
    </row>
    <row r="61" spans="1:17" ht="26.25" x14ac:dyDescent="0.25">
      <c r="A61" s="14">
        <v>2005</v>
      </c>
      <c r="B61" s="14" t="s">
        <v>136</v>
      </c>
      <c r="C61" s="17" t="s">
        <v>134</v>
      </c>
      <c r="D61" s="19">
        <v>15.141500000000001</v>
      </c>
      <c r="E61">
        <v>5.0989094560000003</v>
      </c>
      <c r="F61" t="s">
        <v>339</v>
      </c>
      <c r="G61" t="s">
        <v>339</v>
      </c>
      <c r="H61">
        <v>2</v>
      </c>
      <c r="I61">
        <v>3</v>
      </c>
      <c r="N61">
        <v>239</v>
      </c>
      <c r="O61" t="s">
        <v>126</v>
      </c>
    </row>
    <row r="62" spans="1:17" x14ac:dyDescent="0.25">
      <c r="A62" s="14">
        <v>2005</v>
      </c>
      <c r="B62" s="14" t="s">
        <v>8</v>
      </c>
      <c r="C62" s="15" t="s">
        <v>119</v>
      </c>
      <c r="D62" s="10">
        <v>1.1879999999999999</v>
      </c>
      <c r="E62">
        <v>5.2262782809999999</v>
      </c>
      <c r="F62" t="s">
        <v>348</v>
      </c>
      <c r="G62" t="s">
        <v>339</v>
      </c>
      <c r="H62">
        <v>2</v>
      </c>
      <c r="I62">
        <v>3</v>
      </c>
      <c r="N62">
        <v>240</v>
      </c>
      <c r="O62" t="s">
        <v>129</v>
      </c>
    </row>
    <row r="63" spans="1:17" x14ac:dyDescent="0.25">
      <c r="A63" s="14">
        <v>2005</v>
      </c>
      <c r="B63" s="14" t="s">
        <v>8</v>
      </c>
      <c r="C63" s="15" t="s">
        <v>121</v>
      </c>
      <c r="D63" s="10">
        <v>3.8340000000000001</v>
      </c>
      <c r="E63" s="14"/>
      <c r="F63" t="s">
        <v>339</v>
      </c>
      <c r="G63" t="s">
        <v>339</v>
      </c>
      <c r="H63">
        <v>2</v>
      </c>
      <c r="I63">
        <v>3</v>
      </c>
      <c r="N63">
        <v>241</v>
      </c>
      <c r="O63" t="s">
        <v>131</v>
      </c>
      <c r="P63">
        <v>3.6025270169999999</v>
      </c>
    </row>
    <row r="64" spans="1:17" x14ac:dyDescent="0.25">
      <c r="A64" s="14">
        <v>2005</v>
      </c>
      <c r="B64" s="14" t="s">
        <v>8</v>
      </c>
      <c r="C64" s="15" t="s">
        <v>123</v>
      </c>
      <c r="D64" s="10">
        <v>2.5270000000000001</v>
      </c>
      <c r="E64" s="14"/>
      <c r="F64" t="s">
        <v>348</v>
      </c>
      <c r="G64" t="s">
        <v>339</v>
      </c>
      <c r="H64" s="44">
        <v>3</v>
      </c>
      <c r="I64" s="44">
        <v>3</v>
      </c>
      <c r="N64">
        <v>242</v>
      </c>
      <c r="O64" t="s">
        <v>133</v>
      </c>
      <c r="P64">
        <v>3.5527805940000001</v>
      </c>
    </row>
    <row r="65" spans="1:16" x14ac:dyDescent="0.25">
      <c r="A65" s="14">
        <v>2005</v>
      </c>
      <c r="B65" s="14" t="s">
        <v>8</v>
      </c>
      <c r="C65" s="15" t="s">
        <v>125</v>
      </c>
      <c r="D65" s="10">
        <v>2.5529999999999999</v>
      </c>
      <c r="E65" s="18"/>
      <c r="F65" t="s">
        <v>348</v>
      </c>
      <c r="G65" t="s">
        <v>339</v>
      </c>
      <c r="H65" s="44">
        <v>3</v>
      </c>
      <c r="I65" s="44">
        <v>3</v>
      </c>
      <c r="N65">
        <v>243</v>
      </c>
      <c r="O65" t="s">
        <v>135</v>
      </c>
      <c r="P65">
        <v>3.5074758450000001</v>
      </c>
    </row>
    <row r="66" spans="1:16" x14ac:dyDescent="0.25">
      <c r="A66" s="14">
        <v>2005</v>
      </c>
      <c r="B66" s="14" t="s">
        <v>127</v>
      </c>
      <c r="C66" s="16" t="s">
        <v>128</v>
      </c>
      <c r="D66" s="17">
        <v>2.5017</v>
      </c>
      <c r="E66">
        <v>4.6226785819999998</v>
      </c>
      <c r="F66" t="s">
        <v>348</v>
      </c>
      <c r="G66" t="s">
        <v>339</v>
      </c>
      <c r="H66" s="44">
        <v>3</v>
      </c>
      <c r="I66" s="44">
        <v>3</v>
      </c>
      <c r="N66">
        <v>244</v>
      </c>
      <c r="O66" t="s">
        <v>137</v>
      </c>
      <c r="P66">
        <v>3.4555408179999998</v>
      </c>
    </row>
    <row r="67" spans="1:16" x14ac:dyDescent="0.25">
      <c r="A67" s="14">
        <v>2005</v>
      </c>
      <c r="B67" s="14" t="s">
        <v>127</v>
      </c>
      <c r="C67" s="17" t="s">
        <v>130</v>
      </c>
      <c r="D67" s="17">
        <v>3.7694999999999999</v>
      </c>
      <c r="E67" s="14">
        <v>0</v>
      </c>
      <c r="F67" t="s">
        <v>348</v>
      </c>
      <c r="G67" t="s">
        <v>339</v>
      </c>
      <c r="H67" s="44">
        <v>3</v>
      </c>
      <c r="I67" s="44">
        <v>3</v>
      </c>
      <c r="N67">
        <v>245</v>
      </c>
      <c r="O67" t="s">
        <v>138</v>
      </c>
    </row>
    <row r="68" spans="1:16" ht="26.25" x14ac:dyDescent="0.25">
      <c r="A68" s="14">
        <v>2005</v>
      </c>
      <c r="B68" s="14" t="s">
        <v>127</v>
      </c>
      <c r="C68" s="17" t="s">
        <v>132</v>
      </c>
      <c r="D68" s="17">
        <v>3.7686000000000002</v>
      </c>
      <c r="E68" s="19">
        <v>3.2</v>
      </c>
      <c r="F68" t="s">
        <v>348</v>
      </c>
      <c r="G68" t="s">
        <v>339</v>
      </c>
      <c r="H68" s="44">
        <v>3</v>
      </c>
      <c r="I68" s="44">
        <v>3</v>
      </c>
      <c r="N68">
        <v>246</v>
      </c>
      <c r="O68" t="s">
        <v>139</v>
      </c>
      <c r="P68">
        <v>3.3440329649999998</v>
      </c>
    </row>
    <row r="69" spans="1:16" ht="26.25" x14ac:dyDescent="0.25">
      <c r="A69" s="20">
        <v>2005</v>
      </c>
      <c r="B69" s="20" t="s">
        <v>127</v>
      </c>
      <c r="C69" s="17" t="s">
        <v>134</v>
      </c>
      <c r="D69" s="17">
        <v>4.3833000000000002</v>
      </c>
      <c r="E69" s="18">
        <v>0</v>
      </c>
      <c r="F69" t="s">
        <v>339</v>
      </c>
      <c r="G69" t="s">
        <v>339</v>
      </c>
      <c r="H69" s="44">
        <v>3</v>
      </c>
      <c r="I69" s="44">
        <v>3</v>
      </c>
      <c r="N69">
        <v>247</v>
      </c>
      <c r="O69" t="s">
        <v>140</v>
      </c>
    </row>
    <row r="70" spans="1:16" x14ac:dyDescent="0.25">
      <c r="A70" s="14">
        <v>2006</v>
      </c>
      <c r="B70" s="14" t="s">
        <v>149</v>
      </c>
      <c r="C70" s="17" t="s">
        <v>150</v>
      </c>
      <c r="D70" s="17">
        <v>1.8203</v>
      </c>
      <c r="E70">
        <v>3.887968131</v>
      </c>
      <c r="F70" t="s">
        <v>347</v>
      </c>
      <c r="G70" t="s">
        <v>339</v>
      </c>
      <c r="H70" s="44">
        <v>3</v>
      </c>
      <c r="I70" s="44">
        <v>3</v>
      </c>
      <c r="N70">
        <v>248</v>
      </c>
      <c r="O70" t="s">
        <v>142</v>
      </c>
      <c r="P70">
        <v>3.232946477</v>
      </c>
    </row>
    <row r="71" spans="1:16" x14ac:dyDescent="0.25">
      <c r="A71" s="14">
        <v>2006</v>
      </c>
      <c r="B71" s="14" t="s">
        <v>149</v>
      </c>
      <c r="C71" s="17" t="s">
        <v>143</v>
      </c>
      <c r="D71" s="17">
        <v>4.5488</v>
      </c>
      <c r="E71" s="17">
        <v>0</v>
      </c>
      <c r="F71" t="s">
        <v>339</v>
      </c>
      <c r="G71" t="s">
        <v>339</v>
      </c>
      <c r="H71" s="44">
        <v>3</v>
      </c>
      <c r="I71" s="44">
        <v>3</v>
      </c>
      <c r="N71">
        <v>249</v>
      </c>
      <c r="O71" t="s">
        <v>144</v>
      </c>
      <c r="P71">
        <v>3.1784291979999999</v>
      </c>
    </row>
    <row r="72" spans="1:16" x14ac:dyDescent="0.25">
      <c r="A72" s="14">
        <v>2006</v>
      </c>
      <c r="B72" s="14" t="s">
        <v>149</v>
      </c>
      <c r="C72" s="17" t="s">
        <v>145</v>
      </c>
      <c r="D72" s="17">
        <v>4.7986000000000004</v>
      </c>
      <c r="E72" s="17">
        <v>0</v>
      </c>
      <c r="F72" t="s">
        <v>339</v>
      </c>
      <c r="G72" t="s">
        <v>339</v>
      </c>
      <c r="H72" s="44">
        <v>3</v>
      </c>
      <c r="I72" s="44">
        <v>3</v>
      </c>
      <c r="N72">
        <v>250</v>
      </c>
      <c r="O72" t="s">
        <v>146</v>
      </c>
      <c r="P72">
        <v>3.1269145649999999</v>
      </c>
    </row>
    <row r="73" spans="1:16" ht="26.25" x14ac:dyDescent="0.25">
      <c r="A73" s="14">
        <v>2006</v>
      </c>
      <c r="B73" s="14" t="s">
        <v>149</v>
      </c>
      <c r="C73" s="17" t="s">
        <v>11</v>
      </c>
      <c r="D73" s="17">
        <v>7.0742000000000003</v>
      </c>
      <c r="E73" s="17">
        <v>0</v>
      </c>
      <c r="F73" t="s">
        <v>339</v>
      </c>
      <c r="G73" t="s">
        <v>339</v>
      </c>
      <c r="H73" s="44">
        <v>3</v>
      </c>
      <c r="I73" s="44">
        <v>3</v>
      </c>
      <c r="N73">
        <v>251</v>
      </c>
      <c r="O73" t="s">
        <v>148</v>
      </c>
      <c r="P73">
        <v>3.0749694010000002</v>
      </c>
    </row>
    <row r="74" spans="1:16" x14ac:dyDescent="0.25">
      <c r="A74" s="14">
        <v>2006</v>
      </c>
      <c r="B74" s="14" t="s">
        <v>8</v>
      </c>
      <c r="C74" s="17" t="s">
        <v>141</v>
      </c>
      <c r="D74" s="17">
        <v>2.2105000000000001</v>
      </c>
      <c r="E74">
        <v>4.097262926</v>
      </c>
      <c r="F74" t="s">
        <v>349</v>
      </c>
      <c r="G74" t="s">
        <v>339</v>
      </c>
      <c r="H74" s="44">
        <v>3</v>
      </c>
      <c r="I74" s="44">
        <v>3</v>
      </c>
      <c r="N74">
        <v>252</v>
      </c>
      <c r="O74" t="s">
        <v>151</v>
      </c>
      <c r="P74">
        <v>3.0259460919999999</v>
      </c>
    </row>
    <row r="75" spans="1:16" x14ac:dyDescent="0.25">
      <c r="A75" s="14">
        <v>2006</v>
      </c>
      <c r="B75" s="14" t="s">
        <v>8</v>
      </c>
      <c r="C75" s="17" t="s">
        <v>143</v>
      </c>
      <c r="D75" s="17">
        <v>2.2103000000000002</v>
      </c>
      <c r="E75">
        <v>4.097262926</v>
      </c>
      <c r="F75" t="s">
        <v>349</v>
      </c>
      <c r="G75" t="s">
        <v>339</v>
      </c>
      <c r="H75" s="44">
        <v>3</v>
      </c>
      <c r="I75" s="44">
        <v>3</v>
      </c>
      <c r="N75">
        <v>253</v>
      </c>
      <c r="O75" t="s">
        <v>152</v>
      </c>
      <c r="P75">
        <v>2.9765775489999999</v>
      </c>
    </row>
    <row r="76" spans="1:16" x14ac:dyDescent="0.25">
      <c r="A76" s="14">
        <v>2006</v>
      </c>
      <c r="B76" s="14" t="s">
        <v>8</v>
      </c>
      <c r="C76" s="17" t="s">
        <v>145</v>
      </c>
      <c r="D76" s="17">
        <v>3.1042000000000001</v>
      </c>
      <c r="E76">
        <v>4.097262926</v>
      </c>
      <c r="F76" t="s">
        <v>350</v>
      </c>
      <c r="G76" t="s">
        <v>339</v>
      </c>
      <c r="H76" s="44">
        <v>3</v>
      </c>
      <c r="I76" s="44">
        <v>3</v>
      </c>
      <c r="N76">
        <v>254</v>
      </c>
      <c r="O76" t="s">
        <v>153</v>
      </c>
      <c r="P76">
        <v>2.9285201619999999</v>
      </c>
    </row>
    <row r="77" spans="1:16" x14ac:dyDescent="0.25">
      <c r="A77" s="14">
        <v>2006</v>
      </c>
      <c r="B77" s="14" t="s">
        <v>8</v>
      </c>
      <c r="C77" s="17" t="s">
        <v>147</v>
      </c>
      <c r="D77" s="17">
        <v>3.4504000000000001</v>
      </c>
      <c r="E77">
        <v>4.097262926</v>
      </c>
      <c r="F77" t="s">
        <v>339</v>
      </c>
      <c r="G77" t="s">
        <v>339</v>
      </c>
      <c r="H77" s="44">
        <v>3</v>
      </c>
      <c r="I77" s="44">
        <v>3</v>
      </c>
      <c r="N77">
        <v>255</v>
      </c>
      <c r="O77" t="s">
        <v>154</v>
      </c>
      <c r="P77">
        <v>2.8847512809999998</v>
      </c>
    </row>
    <row r="78" spans="1:16" x14ac:dyDescent="0.25">
      <c r="A78" s="14">
        <v>2006</v>
      </c>
      <c r="B78" s="14" t="s">
        <v>155</v>
      </c>
      <c r="C78" s="17" t="s">
        <v>150</v>
      </c>
      <c r="D78" s="17">
        <v>0.77500000000000002</v>
      </c>
      <c r="E78">
        <v>3.7047291950000001</v>
      </c>
      <c r="F78" t="s">
        <v>351</v>
      </c>
      <c r="G78" t="s">
        <v>350</v>
      </c>
      <c r="H78" s="44">
        <v>3</v>
      </c>
      <c r="I78" s="44">
        <v>3</v>
      </c>
      <c r="N78">
        <v>256</v>
      </c>
      <c r="O78" t="s">
        <v>156</v>
      </c>
      <c r="P78">
        <v>2.8392349210000001</v>
      </c>
    </row>
    <row r="79" spans="1:16" x14ac:dyDescent="0.25">
      <c r="A79" s="14">
        <v>2006</v>
      </c>
      <c r="B79" s="14" t="s">
        <v>155</v>
      </c>
      <c r="C79" s="17" t="s">
        <v>143</v>
      </c>
      <c r="D79" s="17">
        <v>1.4159999999999999</v>
      </c>
      <c r="E79" s="17">
        <v>3.2</v>
      </c>
      <c r="F79" t="s">
        <v>351</v>
      </c>
      <c r="G79" t="s">
        <v>350</v>
      </c>
      <c r="H79" s="44">
        <v>3</v>
      </c>
      <c r="I79" s="44">
        <v>3</v>
      </c>
      <c r="N79">
        <v>257</v>
      </c>
      <c r="O79" t="s">
        <v>157</v>
      </c>
      <c r="P79">
        <v>2.796438465</v>
      </c>
    </row>
    <row r="80" spans="1:16" x14ac:dyDescent="0.25">
      <c r="A80" s="14">
        <v>2006</v>
      </c>
      <c r="B80" s="14" t="s">
        <v>155</v>
      </c>
      <c r="C80" s="17" t="s">
        <v>145</v>
      </c>
      <c r="D80" s="17">
        <v>0.77700000000000002</v>
      </c>
      <c r="E80" s="18">
        <v>0</v>
      </c>
      <c r="F80" t="s">
        <v>347</v>
      </c>
      <c r="G80" t="s">
        <v>339</v>
      </c>
      <c r="H80" s="44">
        <v>3</v>
      </c>
      <c r="I80" s="44">
        <v>3</v>
      </c>
      <c r="N80">
        <v>258</v>
      </c>
      <c r="O80" t="s">
        <v>158</v>
      </c>
      <c r="P80">
        <v>2.7535099509999998</v>
      </c>
    </row>
    <row r="81" spans="1:16" ht="26.25" x14ac:dyDescent="0.25">
      <c r="A81" s="14">
        <v>2006</v>
      </c>
      <c r="B81" s="14" t="s">
        <v>155</v>
      </c>
      <c r="C81" s="17" t="s">
        <v>11</v>
      </c>
      <c r="D81" s="17">
        <v>3.5819999999999999</v>
      </c>
      <c r="E81" s="21">
        <v>0</v>
      </c>
      <c r="F81" t="s">
        <v>339</v>
      </c>
      <c r="G81" t="s">
        <v>350</v>
      </c>
      <c r="H81" s="44">
        <v>3</v>
      </c>
      <c r="I81" s="44">
        <v>3</v>
      </c>
      <c r="N81">
        <v>259</v>
      </c>
      <c r="O81" t="s">
        <v>159</v>
      </c>
      <c r="P81">
        <v>2.7128461920000002</v>
      </c>
    </row>
    <row r="82" spans="1:16" x14ac:dyDescent="0.25">
      <c r="A82" s="14">
        <v>2007</v>
      </c>
      <c r="B82" s="14" t="s">
        <v>164</v>
      </c>
      <c r="C82" s="17" t="s">
        <v>150</v>
      </c>
      <c r="D82" s="18">
        <v>3.5329000000000002</v>
      </c>
      <c r="E82">
        <v>3.2887691710000002</v>
      </c>
      <c r="F82" t="s">
        <v>339</v>
      </c>
      <c r="G82" t="s">
        <v>350</v>
      </c>
      <c r="H82">
        <v>3</v>
      </c>
      <c r="I82">
        <v>3</v>
      </c>
      <c r="N82">
        <v>260</v>
      </c>
      <c r="O82" t="s">
        <v>160</v>
      </c>
    </row>
    <row r="83" spans="1:16" x14ac:dyDescent="0.25">
      <c r="A83" s="14">
        <v>2007</v>
      </c>
      <c r="B83" s="14" t="s">
        <v>164</v>
      </c>
      <c r="C83" s="17" t="s">
        <v>143</v>
      </c>
      <c r="D83" s="18">
        <v>2.7029999999999998</v>
      </c>
      <c r="E83" s="18">
        <v>3</v>
      </c>
      <c r="F83" t="s">
        <v>348</v>
      </c>
      <c r="G83" t="s">
        <v>350</v>
      </c>
      <c r="H83">
        <v>3</v>
      </c>
      <c r="I83">
        <v>3</v>
      </c>
      <c r="N83">
        <v>261</v>
      </c>
      <c r="O83" t="s">
        <v>161</v>
      </c>
      <c r="P83">
        <v>2.6299073690000001</v>
      </c>
    </row>
    <row r="84" spans="1:16" x14ac:dyDescent="0.25">
      <c r="A84" s="14">
        <v>2007</v>
      </c>
      <c r="B84" s="14" t="s">
        <v>164</v>
      </c>
      <c r="C84" s="17" t="s">
        <v>145</v>
      </c>
      <c r="D84" s="18">
        <v>3.8024</v>
      </c>
      <c r="E84" s="18">
        <v>1</v>
      </c>
      <c r="F84" t="s">
        <v>339</v>
      </c>
      <c r="G84" t="s">
        <v>350</v>
      </c>
      <c r="H84">
        <v>3</v>
      </c>
      <c r="I84">
        <v>3</v>
      </c>
      <c r="N84">
        <v>262</v>
      </c>
      <c r="O84" t="s">
        <v>162</v>
      </c>
      <c r="P84">
        <v>2.5905274220000001</v>
      </c>
    </row>
    <row r="85" spans="1:16" ht="26.25" x14ac:dyDescent="0.25">
      <c r="A85" s="14">
        <v>2007</v>
      </c>
      <c r="B85" s="14" t="s">
        <v>164</v>
      </c>
      <c r="C85" s="17" t="s">
        <v>11</v>
      </c>
      <c r="D85" s="18">
        <v>2.7029999999999998</v>
      </c>
      <c r="E85" s="22">
        <v>3</v>
      </c>
      <c r="F85" t="s">
        <v>348</v>
      </c>
      <c r="G85" t="s">
        <v>350</v>
      </c>
      <c r="H85">
        <v>3</v>
      </c>
      <c r="I85">
        <v>3</v>
      </c>
      <c r="N85">
        <v>263</v>
      </c>
      <c r="O85" t="s">
        <v>163</v>
      </c>
      <c r="P85">
        <v>2.5505079390000001</v>
      </c>
    </row>
    <row r="86" spans="1:16" x14ac:dyDescent="0.25">
      <c r="A86" s="14">
        <v>2007</v>
      </c>
      <c r="B86" s="14" t="s">
        <v>8</v>
      </c>
      <c r="C86" s="17" t="s">
        <v>150</v>
      </c>
      <c r="D86" s="18">
        <v>2.3405999999999998</v>
      </c>
      <c r="E86">
        <v>3.402154565</v>
      </c>
      <c r="F86" t="s">
        <v>348</v>
      </c>
      <c r="G86" t="s">
        <v>350</v>
      </c>
      <c r="H86">
        <v>3</v>
      </c>
      <c r="I86">
        <v>3</v>
      </c>
      <c r="N86">
        <v>264</v>
      </c>
      <c r="O86" t="s">
        <v>165</v>
      </c>
    </row>
    <row r="87" spans="1:16" x14ac:dyDescent="0.25">
      <c r="A87" s="14">
        <v>2007</v>
      </c>
      <c r="B87" s="14" t="s">
        <v>8</v>
      </c>
      <c r="C87" s="17" t="s">
        <v>143</v>
      </c>
      <c r="D87" s="18">
        <v>1.0517000000000001</v>
      </c>
      <c r="E87">
        <v>3.402154565</v>
      </c>
      <c r="F87" t="s">
        <v>339</v>
      </c>
      <c r="G87" t="s">
        <v>339</v>
      </c>
      <c r="H87">
        <v>3</v>
      </c>
      <c r="I87">
        <v>3</v>
      </c>
      <c r="N87">
        <v>265</v>
      </c>
      <c r="O87" t="s">
        <v>166</v>
      </c>
      <c r="P87">
        <v>2.4742229130000002</v>
      </c>
    </row>
    <row r="88" spans="1:16" x14ac:dyDescent="0.25">
      <c r="A88" s="14">
        <v>2007</v>
      </c>
      <c r="B88" s="14" t="s">
        <v>8</v>
      </c>
      <c r="C88" s="17" t="s">
        <v>145</v>
      </c>
      <c r="D88" s="18">
        <v>4.0242000000000004</v>
      </c>
      <c r="E88">
        <v>3.402154565</v>
      </c>
      <c r="F88" t="s">
        <v>339</v>
      </c>
      <c r="G88" t="s">
        <v>339</v>
      </c>
      <c r="H88">
        <v>3</v>
      </c>
      <c r="I88">
        <v>3</v>
      </c>
      <c r="N88">
        <v>266</v>
      </c>
      <c r="O88" t="s">
        <v>167</v>
      </c>
      <c r="P88">
        <v>2.4369452049999998</v>
      </c>
    </row>
    <row r="89" spans="1:16" ht="26.25" x14ac:dyDescent="0.25">
      <c r="A89" s="14">
        <v>2007</v>
      </c>
      <c r="B89" s="14" t="s">
        <v>8</v>
      </c>
      <c r="C89" s="17" t="s">
        <v>11</v>
      </c>
      <c r="D89" s="18">
        <v>3.3696000000000002</v>
      </c>
      <c r="E89">
        <v>3.402154565</v>
      </c>
      <c r="F89" t="s">
        <v>339</v>
      </c>
      <c r="G89" t="s">
        <v>339</v>
      </c>
      <c r="H89">
        <v>3</v>
      </c>
      <c r="I89">
        <v>3</v>
      </c>
      <c r="N89">
        <v>267</v>
      </c>
      <c r="O89" t="s">
        <v>168</v>
      </c>
      <c r="P89">
        <v>2.4042728709999999</v>
      </c>
    </row>
    <row r="90" spans="1:16" x14ac:dyDescent="0.25">
      <c r="A90" s="14">
        <v>2008</v>
      </c>
      <c r="B90" s="14" t="s">
        <v>149</v>
      </c>
      <c r="C90" s="17" t="s">
        <v>150</v>
      </c>
      <c r="D90" s="23">
        <v>4.4240000000000004</v>
      </c>
      <c r="E90">
        <v>2.6711548729999999</v>
      </c>
      <c r="F90" t="s">
        <v>339</v>
      </c>
      <c r="G90" t="s">
        <v>349</v>
      </c>
      <c r="H90">
        <v>3</v>
      </c>
      <c r="I90">
        <v>3</v>
      </c>
      <c r="N90">
        <v>268</v>
      </c>
      <c r="O90" t="s">
        <v>169</v>
      </c>
    </row>
    <row r="91" spans="1:16" x14ac:dyDescent="0.25">
      <c r="A91" s="14">
        <v>2008</v>
      </c>
      <c r="B91" s="14" t="s">
        <v>149</v>
      </c>
      <c r="C91" s="17" t="s">
        <v>143</v>
      </c>
      <c r="D91" s="23">
        <v>3.5872000000000002</v>
      </c>
      <c r="E91">
        <v>2.6711548729999999</v>
      </c>
      <c r="F91" t="s">
        <v>350</v>
      </c>
      <c r="G91" t="s">
        <v>349</v>
      </c>
      <c r="H91">
        <v>3</v>
      </c>
      <c r="I91">
        <v>3</v>
      </c>
      <c r="N91">
        <v>269</v>
      </c>
      <c r="O91" t="s">
        <v>170</v>
      </c>
      <c r="P91">
        <v>2.3238608479999998</v>
      </c>
    </row>
    <row r="92" spans="1:16" x14ac:dyDescent="0.25">
      <c r="A92" s="14">
        <v>2008</v>
      </c>
      <c r="B92" s="14" t="s">
        <v>149</v>
      </c>
      <c r="C92" s="17" t="s">
        <v>145</v>
      </c>
      <c r="D92" s="23">
        <v>2.8730000000000002</v>
      </c>
      <c r="E92">
        <v>2.6711548729999999</v>
      </c>
      <c r="F92" t="s">
        <v>348</v>
      </c>
      <c r="G92" t="s">
        <v>349</v>
      </c>
      <c r="H92">
        <v>3</v>
      </c>
      <c r="I92">
        <v>3</v>
      </c>
      <c r="N92">
        <v>270</v>
      </c>
      <c r="O92" t="s">
        <v>171</v>
      </c>
      <c r="P92">
        <v>2.2811562670000001</v>
      </c>
    </row>
    <row r="93" spans="1:16" ht="26.25" x14ac:dyDescent="0.25">
      <c r="A93" s="14">
        <v>2008</v>
      </c>
      <c r="B93" s="14" t="s">
        <v>149</v>
      </c>
      <c r="C93" s="17" t="s">
        <v>11</v>
      </c>
      <c r="D93" s="23">
        <v>2.1983999999999999</v>
      </c>
      <c r="E93">
        <v>2.5125440010000002</v>
      </c>
      <c r="F93" t="s">
        <v>348</v>
      </c>
      <c r="G93" t="s">
        <v>349</v>
      </c>
      <c r="H93">
        <v>3</v>
      </c>
      <c r="I93">
        <v>3</v>
      </c>
      <c r="N93">
        <v>271</v>
      </c>
      <c r="O93" t="s">
        <v>172</v>
      </c>
      <c r="P93">
        <v>2.245092809</v>
      </c>
    </row>
    <row r="94" spans="1:16" x14ac:dyDescent="0.25">
      <c r="A94" s="14">
        <v>2008</v>
      </c>
      <c r="B94" s="14" t="s">
        <v>136</v>
      </c>
      <c r="C94" s="17" t="s">
        <v>150</v>
      </c>
      <c r="D94" s="23">
        <v>2.016</v>
      </c>
      <c r="E94">
        <v>2.5125440010000002</v>
      </c>
      <c r="F94" t="s">
        <v>348</v>
      </c>
      <c r="G94" t="s">
        <v>349</v>
      </c>
      <c r="H94">
        <v>3</v>
      </c>
      <c r="I94">
        <v>3</v>
      </c>
      <c r="N94">
        <v>272</v>
      </c>
      <c r="O94" t="s">
        <v>173</v>
      </c>
    </row>
    <row r="95" spans="1:16" x14ac:dyDescent="0.25">
      <c r="A95" s="14">
        <v>2008</v>
      </c>
      <c r="B95" s="14" t="s">
        <v>136</v>
      </c>
      <c r="C95" s="17" t="s">
        <v>143</v>
      </c>
      <c r="D95" s="23">
        <v>5.1695000000000002</v>
      </c>
      <c r="E95">
        <v>2.5125440010000002</v>
      </c>
      <c r="F95" t="s">
        <v>339</v>
      </c>
      <c r="G95" t="s">
        <v>349</v>
      </c>
      <c r="H95">
        <v>3</v>
      </c>
      <c r="I95">
        <v>3</v>
      </c>
      <c r="N95">
        <v>273</v>
      </c>
      <c r="O95" t="s">
        <v>174</v>
      </c>
      <c r="P95">
        <v>2.1819391229999998</v>
      </c>
    </row>
    <row r="96" spans="1:16" x14ac:dyDescent="0.25">
      <c r="A96" s="14">
        <v>2008</v>
      </c>
      <c r="B96" s="14" t="s">
        <v>136</v>
      </c>
      <c r="C96" s="17" t="s">
        <v>145</v>
      </c>
      <c r="D96" s="23">
        <v>3.0939999999999999</v>
      </c>
      <c r="E96">
        <v>2.5125440010000002</v>
      </c>
      <c r="F96" t="s">
        <v>339</v>
      </c>
      <c r="G96" t="s">
        <v>349</v>
      </c>
      <c r="H96">
        <v>3</v>
      </c>
      <c r="I96">
        <v>3</v>
      </c>
      <c r="N96">
        <v>274</v>
      </c>
      <c r="O96" t="s">
        <v>175</v>
      </c>
      <c r="P96">
        <v>2.149339785</v>
      </c>
    </row>
    <row r="97" spans="1:16" ht="26.25" x14ac:dyDescent="0.25">
      <c r="A97" s="14">
        <v>2008</v>
      </c>
      <c r="B97" s="14" t="s">
        <v>136</v>
      </c>
      <c r="C97" s="17" t="s">
        <v>11</v>
      </c>
      <c r="D97" s="23">
        <v>1.5469999999999999</v>
      </c>
      <c r="E97">
        <v>2.5125440010000002</v>
      </c>
      <c r="F97" t="s">
        <v>347</v>
      </c>
      <c r="G97" t="s">
        <v>349</v>
      </c>
      <c r="H97">
        <v>3</v>
      </c>
      <c r="I97">
        <v>3</v>
      </c>
      <c r="N97">
        <v>275</v>
      </c>
      <c r="O97" t="s">
        <v>176</v>
      </c>
      <c r="P97">
        <v>2.115143872</v>
      </c>
    </row>
    <row r="98" spans="1:16" ht="39" x14ac:dyDescent="0.25">
      <c r="A98" s="14">
        <v>2009</v>
      </c>
      <c r="B98" s="14" t="s">
        <v>149</v>
      </c>
      <c r="C98" s="33" t="s">
        <v>190</v>
      </c>
      <c r="D98" s="24">
        <v>12.316800000000001</v>
      </c>
      <c r="E98">
        <v>2.2142996689999999</v>
      </c>
      <c r="F98" t="s">
        <v>339</v>
      </c>
      <c r="G98" t="s">
        <v>349</v>
      </c>
      <c r="H98">
        <v>3</v>
      </c>
      <c r="I98">
        <v>3</v>
      </c>
      <c r="N98">
        <v>276</v>
      </c>
      <c r="O98" t="s">
        <v>179</v>
      </c>
    </row>
    <row r="99" spans="1:16" ht="39" x14ac:dyDescent="0.25">
      <c r="A99" s="14">
        <v>2009</v>
      </c>
      <c r="B99" s="14" t="s">
        <v>149</v>
      </c>
      <c r="C99" s="33" t="s">
        <v>192</v>
      </c>
      <c r="D99" s="24">
        <v>1.7058</v>
      </c>
      <c r="E99">
        <v>2.2142996689999999</v>
      </c>
      <c r="F99" t="s">
        <v>347</v>
      </c>
      <c r="G99" t="s">
        <v>349</v>
      </c>
      <c r="H99">
        <v>3</v>
      </c>
      <c r="I99">
        <v>3</v>
      </c>
      <c r="N99">
        <v>277</v>
      </c>
      <c r="O99" t="s">
        <v>181</v>
      </c>
      <c r="P99">
        <v>2.0495512090000001</v>
      </c>
    </row>
    <row r="100" spans="1:16" ht="39" x14ac:dyDescent="0.25">
      <c r="A100" s="14">
        <v>2009</v>
      </c>
      <c r="B100" s="14" t="s">
        <v>149</v>
      </c>
      <c r="C100" s="33" t="s">
        <v>194</v>
      </c>
      <c r="D100" s="24">
        <v>5.9733000000000001</v>
      </c>
      <c r="E100">
        <v>2.2142996689999999</v>
      </c>
      <c r="F100" t="s">
        <v>339</v>
      </c>
      <c r="G100" t="s">
        <v>349</v>
      </c>
      <c r="H100">
        <v>3</v>
      </c>
      <c r="I100">
        <v>3</v>
      </c>
      <c r="N100">
        <v>278</v>
      </c>
      <c r="O100" t="s">
        <v>183</v>
      </c>
      <c r="P100">
        <v>2.0187235509999999</v>
      </c>
    </row>
    <row r="101" spans="1:16" x14ac:dyDescent="0.25">
      <c r="A101" s="14">
        <v>2009</v>
      </c>
      <c r="B101" s="14" t="s">
        <v>149</v>
      </c>
      <c r="C101" s="33" t="s">
        <v>150</v>
      </c>
      <c r="D101" s="37">
        <v>11.3398</v>
      </c>
      <c r="E101">
        <v>2.2142996689999999</v>
      </c>
      <c r="F101" t="s">
        <v>339</v>
      </c>
      <c r="G101" t="s">
        <v>349</v>
      </c>
      <c r="H101">
        <v>3</v>
      </c>
      <c r="I101">
        <v>3</v>
      </c>
      <c r="N101">
        <v>279</v>
      </c>
      <c r="O101" t="s">
        <v>185</v>
      </c>
      <c r="P101">
        <v>1.9932602450000001</v>
      </c>
    </row>
    <row r="102" spans="1:16" x14ac:dyDescent="0.25">
      <c r="A102" s="14">
        <v>2009</v>
      </c>
      <c r="B102" s="14" t="s">
        <v>149</v>
      </c>
      <c r="C102" s="33" t="s">
        <v>143</v>
      </c>
      <c r="D102" s="37">
        <v>9.7669999999999995</v>
      </c>
      <c r="E102">
        <v>2.2142996689999999</v>
      </c>
      <c r="F102" t="s">
        <v>339</v>
      </c>
      <c r="G102" t="s">
        <v>349</v>
      </c>
      <c r="H102">
        <v>3</v>
      </c>
      <c r="I102">
        <v>3</v>
      </c>
      <c r="N102">
        <v>280</v>
      </c>
      <c r="O102" t="s">
        <v>187</v>
      </c>
      <c r="P102">
        <v>1.96847649</v>
      </c>
    </row>
    <row r="103" spans="1:16" x14ac:dyDescent="0.25">
      <c r="A103" s="14">
        <v>2009</v>
      </c>
      <c r="B103" s="14" t="s">
        <v>149</v>
      </c>
      <c r="C103" s="33" t="s">
        <v>145</v>
      </c>
      <c r="D103" s="37">
        <v>11.3398</v>
      </c>
      <c r="E103">
        <v>2.2142996689999999</v>
      </c>
      <c r="F103" t="s">
        <v>339</v>
      </c>
      <c r="G103" t="s">
        <v>349</v>
      </c>
      <c r="H103">
        <v>3</v>
      </c>
      <c r="I103">
        <v>3</v>
      </c>
      <c r="N103">
        <v>281</v>
      </c>
      <c r="O103" t="s">
        <v>188</v>
      </c>
      <c r="P103">
        <v>1.9486653009999999</v>
      </c>
    </row>
    <row r="104" spans="1:16" ht="26.25" x14ac:dyDescent="0.25">
      <c r="A104" s="14">
        <v>2009</v>
      </c>
      <c r="B104" s="14" t="s">
        <v>149</v>
      </c>
      <c r="C104" s="33" t="s">
        <v>11</v>
      </c>
      <c r="D104" s="37">
        <v>8.5265000000000004</v>
      </c>
      <c r="E104">
        <v>2.2142996689999999</v>
      </c>
      <c r="F104" t="s">
        <v>339</v>
      </c>
      <c r="G104" t="s">
        <v>349</v>
      </c>
      <c r="H104">
        <v>3</v>
      </c>
      <c r="I104">
        <v>3</v>
      </c>
      <c r="N104">
        <v>282</v>
      </c>
      <c r="O104" t="s">
        <v>189</v>
      </c>
      <c r="P104">
        <v>1.933321439</v>
      </c>
    </row>
    <row r="105" spans="1:16" ht="39" x14ac:dyDescent="0.25">
      <c r="A105" s="14">
        <v>2009</v>
      </c>
      <c r="B105" s="14" t="s">
        <v>177</v>
      </c>
      <c r="C105" s="34" t="s">
        <v>178</v>
      </c>
      <c r="D105" s="24">
        <v>12.316800000000001</v>
      </c>
      <c r="E105">
        <v>2.3656327359999998</v>
      </c>
      <c r="F105" t="s">
        <v>339</v>
      </c>
      <c r="G105" t="s">
        <v>349</v>
      </c>
      <c r="H105">
        <v>3</v>
      </c>
      <c r="I105">
        <v>3</v>
      </c>
      <c r="N105">
        <v>283</v>
      </c>
      <c r="O105" t="s">
        <v>191</v>
      </c>
      <c r="P105">
        <v>1.923564981</v>
      </c>
    </row>
    <row r="106" spans="1:16" ht="39" x14ac:dyDescent="0.25">
      <c r="A106" s="14">
        <v>2009</v>
      </c>
      <c r="B106" s="14" t="s">
        <v>177</v>
      </c>
      <c r="C106" s="34" t="s">
        <v>180</v>
      </c>
      <c r="D106" s="24">
        <v>1.7058</v>
      </c>
      <c r="E106">
        <v>2.3656327359999998</v>
      </c>
      <c r="F106" t="s">
        <v>347</v>
      </c>
      <c r="G106" t="s">
        <v>349</v>
      </c>
      <c r="H106">
        <v>3</v>
      </c>
      <c r="I106">
        <v>3</v>
      </c>
      <c r="N106">
        <v>284</v>
      </c>
      <c r="O106" t="s">
        <v>193</v>
      </c>
      <c r="P106">
        <v>1.9179079269999999</v>
      </c>
    </row>
    <row r="107" spans="1:16" ht="39" x14ac:dyDescent="0.25">
      <c r="A107" s="14">
        <v>2009</v>
      </c>
      <c r="B107" s="14" t="s">
        <v>177</v>
      </c>
      <c r="C107" s="34" t="s">
        <v>182</v>
      </c>
      <c r="D107" s="24">
        <v>5.9733000000000001</v>
      </c>
      <c r="E107">
        <v>2.3656327359999998</v>
      </c>
      <c r="F107" t="s">
        <v>339</v>
      </c>
      <c r="G107" t="s">
        <v>349</v>
      </c>
      <c r="H107">
        <v>3</v>
      </c>
      <c r="I107">
        <v>3</v>
      </c>
      <c r="N107">
        <v>285</v>
      </c>
      <c r="O107" t="s">
        <v>195</v>
      </c>
      <c r="P107">
        <v>1.9163294</v>
      </c>
    </row>
    <row r="108" spans="1:16" x14ac:dyDescent="0.25">
      <c r="A108" s="14">
        <v>2009</v>
      </c>
      <c r="B108" s="14" t="s">
        <v>177</v>
      </c>
      <c r="C108" s="35" t="s">
        <v>184</v>
      </c>
      <c r="D108" s="38">
        <v>6.0106999999999999</v>
      </c>
      <c r="E108">
        <v>2.3656327359999998</v>
      </c>
      <c r="F108" t="s">
        <v>339</v>
      </c>
      <c r="G108" t="s">
        <v>349</v>
      </c>
      <c r="H108">
        <v>3</v>
      </c>
      <c r="I108">
        <v>3</v>
      </c>
      <c r="N108">
        <v>286</v>
      </c>
      <c r="O108" t="s">
        <v>196</v>
      </c>
      <c r="P108">
        <v>1.918288982</v>
      </c>
    </row>
    <row r="109" spans="1:16" x14ac:dyDescent="0.25">
      <c r="A109" s="14">
        <v>2009</v>
      </c>
      <c r="B109" s="14" t="s">
        <v>177</v>
      </c>
      <c r="C109" s="35" t="s">
        <v>186</v>
      </c>
      <c r="D109" s="38">
        <v>4.3819999999999997</v>
      </c>
      <c r="E109">
        <v>2.3656327359999998</v>
      </c>
      <c r="F109" s="17" t="s">
        <v>339</v>
      </c>
      <c r="G109" t="s">
        <v>349</v>
      </c>
      <c r="H109">
        <v>3</v>
      </c>
      <c r="I109">
        <v>3</v>
      </c>
      <c r="N109">
        <v>287</v>
      </c>
      <c r="O109" t="s">
        <v>197</v>
      </c>
      <c r="P109">
        <v>1.923507992</v>
      </c>
    </row>
    <row r="110" spans="1:16" ht="39" x14ac:dyDescent="0.25">
      <c r="A110" s="14">
        <v>2009</v>
      </c>
      <c r="B110" s="14" t="s">
        <v>177</v>
      </c>
      <c r="C110" s="35" t="s">
        <v>132</v>
      </c>
      <c r="D110" s="38">
        <v>1.8593</v>
      </c>
      <c r="E110">
        <v>2.3656327359999998</v>
      </c>
      <c r="F110" s="17" t="s">
        <v>347</v>
      </c>
      <c r="G110" t="s">
        <v>349</v>
      </c>
      <c r="H110">
        <v>3</v>
      </c>
      <c r="I110">
        <v>3</v>
      </c>
      <c r="N110">
        <v>288</v>
      </c>
      <c r="O110" t="s">
        <v>198</v>
      </c>
      <c r="P110">
        <v>1.931257912</v>
      </c>
    </row>
    <row r="111" spans="1:16" ht="39" x14ac:dyDescent="0.25">
      <c r="A111" s="14">
        <v>2009</v>
      </c>
      <c r="B111" s="14" t="s">
        <v>177</v>
      </c>
      <c r="C111" s="35" t="s">
        <v>134</v>
      </c>
      <c r="D111" s="38">
        <v>10.0097</v>
      </c>
      <c r="E111">
        <v>2.3656327359999998</v>
      </c>
      <c r="F111" s="17" t="s">
        <v>339</v>
      </c>
      <c r="G111" t="s">
        <v>349</v>
      </c>
      <c r="H111">
        <v>3</v>
      </c>
      <c r="I111">
        <v>3</v>
      </c>
      <c r="N111">
        <v>289</v>
      </c>
      <c r="O111" t="s">
        <v>199</v>
      </c>
      <c r="P111">
        <v>1.941646084</v>
      </c>
    </row>
    <row r="112" spans="1:16" x14ac:dyDescent="0.25">
      <c r="A112" s="14">
        <v>2009</v>
      </c>
      <c r="B112" s="14" t="s">
        <v>136</v>
      </c>
      <c r="C112" s="17" t="s">
        <v>200</v>
      </c>
      <c r="D112" s="14"/>
      <c r="F112" s="17"/>
      <c r="G112" s="36"/>
      <c r="H112" s="36"/>
      <c r="I112" s="36"/>
      <c r="J112" s="36"/>
      <c r="K112" s="36"/>
      <c r="L112" s="36"/>
      <c r="M112" s="36"/>
      <c r="N112">
        <v>290</v>
      </c>
      <c r="O112" t="s">
        <v>201</v>
      </c>
      <c r="P112">
        <v>1.954037166</v>
      </c>
    </row>
    <row r="113" spans="1:16" x14ac:dyDescent="0.25">
      <c r="A113" s="14">
        <v>2009</v>
      </c>
      <c r="B113" s="14" t="s">
        <v>136</v>
      </c>
      <c r="C113" s="17" t="s">
        <v>202</v>
      </c>
      <c r="D113" s="14"/>
      <c r="F113" s="17"/>
      <c r="G113" s="36"/>
      <c r="H113" s="36"/>
      <c r="I113" s="36"/>
      <c r="J113" s="36"/>
      <c r="K113" s="36"/>
      <c r="L113" s="36"/>
      <c r="M113" s="36"/>
      <c r="N113">
        <v>291</v>
      </c>
      <c r="O113" t="s">
        <v>203</v>
      </c>
      <c r="P113">
        <v>1.9666008420000001</v>
      </c>
    </row>
    <row r="114" spans="1:16" ht="26.25" x14ac:dyDescent="0.25">
      <c r="A114" s="14">
        <v>2009</v>
      </c>
      <c r="B114" s="14" t="s">
        <v>136</v>
      </c>
      <c r="C114" s="17" t="s">
        <v>204</v>
      </c>
      <c r="D114" s="14"/>
      <c r="F114" s="17"/>
      <c r="G114" s="36"/>
      <c r="H114" s="36"/>
      <c r="I114" s="36"/>
      <c r="J114" s="36"/>
      <c r="K114" s="36"/>
      <c r="L114" s="36"/>
      <c r="M114" s="36"/>
      <c r="N114">
        <v>292</v>
      </c>
      <c r="O114" t="s">
        <v>205</v>
      </c>
      <c r="P114">
        <v>1.9816420379999999</v>
      </c>
    </row>
    <row r="115" spans="1:16" ht="26.25" x14ac:dyDescent="0.25">
      <c r="A115" s="14">
        <v>2009</v>
      </c>
      <c r="B115" s="14" t="s">
        <v>136</v>
      </c>
      <c r="C115" s="17" t="s">
        <v>206</v>
      </c>
      <c r="D115" s="14"/>
      <c r="F115" s="17"/>
      <c r="G115" s="36"/>
      <c r="H115" s="36"/>
      <c r="I115" s="36"/>
      <c r="J115" s="36"/>
      <c r="K115" s="36"/>
      <c r="L115" s="36"/>
      <c r="M115" s="36"/>
      <c r="N115">
        <v>293</v>
      </c>
      <c r="O115" t="s">
        <v>207</v>
      </c>
      <c r="P115">
        <v>1.9969468669999999</v>
      </c>
    </row>
    <row r="116" spans="1:16" x14ac:dyDescent="0.25">
      <c r="A116" s="14">
        <v>2009</v>
      </c>
      <c r="B116" s="14" t="s">
        <v>155</v>
      </c>
      <c r="C116" s="17" t="s">
        <v>200</v>
      </c>
      <c r="D116" s="14"/>
      <c r="E116" s="14"/>
      <c r="N116">
        <v>294</v>
      </c>
      <c r="O116" t="s">
        <v>208</v>
      </c>
      <c r="P116">
        <v>2.0131263330000002</v>
      </c>
    </row>
    <row r="117" spans="1:16" x14ac:dyDescent="0.25">
      <c r="A117" s="14">
        <v>2009</v>
      </c>
      <c r="B117" s="14" t="s">
        <v>155</v>
      </c>
      <c r="C117" s="17" t="s">
        <v>202</v>
      </c>
      <c r="D117" s="14"/>
      <c r="E117" s="14"/>
      <c r="N117">
        <v>295</v>
      </c>
      <c r="O117" t="s">
        <v>209</v>
      </c>
      <c r="P117">
        <v>2.0287447909999998</v>
      </c>
    </row>
    <row r="118" spans="1:16" ht="26.25" x14ac:dyDescent="0.25">
      <c r="A118" s="14">
        <v>2009</v>
      </c>
      <c r="B118" s="14" t="s">
        <v>155</v>
      </c>
      <c r="C118" s="17" t="s">
        <v>204</v>
      </c>
      <c r="D118" s="14"/>
      <c r="E118" s="14"/>
      <c r="N118">
        <v>296</v>
      </c>
      <c r="O118" t="s">
        <v>210</v>
      </c>
      <c r="P118">
        <v>2.0444341530000001</v>
      </c>
    </row>
    <row r="119" spans="1:16" ht="26.25" x14ac:dyDescent="0.25">
      <c r="A119" s="14">
        <v>2009</v>
      </c>
      <c r="B119" s="14" t="s">
        <v>155</v>
      </c>
      <c r="C119" s="17" t="s">
        <v>211</v>
      </c>
      <c r="D119" s="14"/>
      <c r="E119" s="14"/>
      <c r="N119">
        <v>297</v>
      </c>
      <c r="O119" t="s">
        <v>212</v>
      </c>
      <c r="P119">
        <v>2.0592504040000001</v>
      </c>
    </row>
    <row r="120" spans="1:16" ht="26.25" x14ac:dyDescent="0.25">
      <c r="A120" s="14">
        <v>2009</v>
      </c>
      <c r="B120" s="14" t="s">
        <v>155</v>
      </c>
      <c r="C120" s="17" t="s">
        <v>206</v>
      </c>
      <c r="D120" s="14"/>
      <c r="E120" s="14"/>
      <c r="N120">
        <v>298</v>
      </c>
      <c r="O120" t="s">
        <v>213</v>
      </c>
      <c r="P120">
        <v>2.0723612789999999</v>
      </c>
    </row>
    <row r="121" spans="1:16" x14ac:dyDescent="0.25">
      <c r="A121" s="14">
        <v>2009</v>
      </c>
      <c r="B121" s="14" t="s">
        <v>155</v>
      </c>
      <c r="C121" s="17" t="s">
        <v>214</v>
      </c>
      <c r="D121" s="14"/>
      <c r="E121" s="14"/>
      <c r="N121">
        <v>299</v>
      </c>
      <c r="O121" t="s">
        <v>215</v>
      </c>
      <c r="P121">
        <v>2.084258889</v>
      </c>
    </row>
    <row r="122" spans="1:16" x14ac:dyDescent="0.25">
      <c r="A122" s="14">
        <v>2009</v>
      </c>
      <c r="B122" s="14" t="s">
        <v>127</v>
      </c>
      <c r="C122" s="17" t="s">
        <v>200</v>
      </c>
      <c r="D122" s="14"/>
      <c r="E122" s="14"/>
      <c r="N122">
        <v>300</v>
      </c>
      <c r="O122" t="s">
        <v>216</v>
      </c>
      <c r="P122">
        <v>2.095754001</v>
      </c>
    </row>
    <row r="123" spans="1:16" x14ac:dyDescent="0.25">
      <c r="A123" s="14">
        <v>2009</v>
      </c>
      <c r="B123" s="14" t="s">
        <v>127</v>
      </c>
      <c r="C123" s="17" t="s">
        <v>202</v>
      </c>
      <c r="D123" s="14"/>
      <c r="E123" s="14"/>
      <c r="N123">
        <v>301</v>
      </c>
      <c r="O123" t="s">
        <v>217</v>
      </c>
      <c r="P123">
        <v>2.1087691959999999</v>
      </c>
    </row>
    <row r="124" spans="1:16" ht="26.25" x14ac:dyDescent="0.25">
      <c r="A124" s="14">
        <v>2009</v>
      </c>
      <c r="B124" s="14" t="s">
        <v>127</v>
      </c>
      <c r="C124" s="17" t="s">
        <v>204</v>
      </c>
      <c r="D124" s="14"/>
      <c r="E124" s="14"/>
      <c r="N124">
        <v>302</v>
      </c>
      <c r="O124" t="s">
        <v>218</v>
      </c>
      <c r="P124">
        <v>2.122895932</v>
      </c>
    </row>
    <row r="125" spans="1:16" ht="26.25" x14ac:dyDescent="0.25">
      <c r="A125" s="14">
        <v>2009</v>
      </c>
      <c r="B125" s="14" t="s">
        <v>127</v>
      </c>
      <c r="C125" s="17" t="s">
        <v>206</v>
      </c>
      <c r="D125" s="14"/>
      <c r="E125" s="14"/>
      <c r="N125">
        <v>303</v>
      </c>
      <c r="O125" t="s">
        <v>219</v>
      </c>
      <c r="P125">
        <v>2.1370781409999999</v>
      </c>
    </row>
    <row r="126" spans="1:16" x14ac:dyDescent="0.25">
      <c r="A126" s="14">
        <v>2010</v>
      </c>
      <c r="B126" s="14" t="s">
        <v>220</v>
      </c>
      <c r="C126" s="17" t="s">
        <v>200</v>
      </c>
      <c r="D126" s="14"/>
      <c r="E126" s="25"/>
      <c r="N126">
        <v>304</v>
      </c>
      <c r="O126" t="s">
        <v>221</v>
      </c>
      <c r="P126">
        <v>2.153229863</v>
      </c>
    </row>
    <row r="127" spans="1:16" x14ac:dyDescent="0.25">
      <c r="A127" s="14">
        <v>2010</v>
      </c>
      <c r="B127" s="14" t="s">
        <v>220</v>
      </c>
      <c r="C127" s="17" t="s">
        <v>202</v>
      </c>
      <c r="D127" s="14"/>
      <c r="E127" s="25"/>
      <c r="N127">
        <v>305</v>
      </c>
      <c r="O127" t="s">
        <v>222</v>
      </c>
      <c r="P127">
        <v>2.1697950060000002</v>
      </c>
    </row>
    <row r="128" spans="1:16" ht="26.25" x14ac:dyDescent="0.25">
      <c r="A128" s="14">
        <v>2010</v>
      </c>
      <c r="B128" s="14" t="s">
        <v>220</v>
      </c>
      <c r="C128" s="17" t="s">
        <v>204</v>
      </c>
      <c r="D128" s="14"/>
      <c r="E128" s="25"/>
      <c r="N128">
        <v>306</v>
      </c>
      <c r="O128" t="s">
        <v>223</v>
      </c>
      <c r="P128">
        <v>2.1878346130000002</v>
      </c>
    </row>
    <row r="129" spans="1:16" ht="26.25" x14ac:dyDescent="0.25">
      <c r="A129" s="14">
        <v>2010</v>
      </c>
      <c r="B129" s="14" t="s">
        <v>220</v>
      </c>
      <c r="C129" s="17" t="s">
        <v>206</v>
      </c>
      <c r="D129" s="14"/>
      <c r="E129" s="26"/>
      <c r="N129">
        <v>307</v>
      </c>
      <c r="O129" t="s">
        <v>224</v>
      </c>
      <c r="P129">
        <v>2.2061433909999999</v>
      </c>
    </row>
    <row r="130" spans="1:16" x14ac:dyDescent="0.25">
      <c r="A130" s="14">
        <v>2010</v>
      </c>
      <c r="B130" s="14" t="s">
        <v>220</v>
      </c>
      <c r="C130" s="17" t="s">
        <v>214</v>
      </c>
      <c r="D130" s="14"/>
      <c r="E130" s="14"/>
      <c r="N130">
        <v>308</v>
      </c>
      <c r="O130" t="s">
        <v>225</v>
      </c>
      <c r="P130">
        <v>2.225898624</v>
      </c>
    </row>
    <row r="131" spans="1:16" ht="26.25" x14ac:dyDescent="0.25">
      <c r="A131" s="14">
        <v>2010</v>
      </c>
      <c r="B131" s="14" t="s">
        <v>220</v>
      </c>
      <c r="C131" s="17" t="s">
        <v>226</v>
      </c>
      <c r="D131" s="14"/>
      <c r="E131" s="14"/>
      <c r="N131">
        <v>309</v>
      </c>
      <c r="O131" t="s">
        <v>227</v>
      </c>
      <c r="P131">
        <v>2.246459717</v>
      </c>
    </row>
    <row r="132" spans="1:16" x14ac:dyDescent="0.25">
      <c r="A132" s="14">
        <v>2010</v>
      </c>
      <c r="B132" s="14" t="s">
        <v>228</v>
      </c>
      <c r="C132" s="17" t="s">
        <v>214</v>
      </c>
      <c r="D132" s="14"/>
      <c r="E132" s="14"/>
      <c r="N132">
        <v>310</v>
      </c>
      <c r="O132" t="s">
        <v>229</v>
      </c>
      <c r="P132">
        <v>2.2696366819999998</v>
      </c>
    </row>
    <row r="133" spans="1:16" ht="26.25" x14ac:dyDescent="0.25">
      <c r="A133" s="14">
        <v>2010</v>
      </c>
      <c r="B133" s="14" t="s">
        <v>228</v>
      </c>
      <c r="C133" s="17" t="s">
        <v>211</v>
      </c>
      <c r="D133" s="14"/>
      <c r="E133" s="14"/>
      <c r="N133">
        <v>311</v>
      </c>
      <c r="O133" t="s">
        <v>230</v>
      </c>
      <c r="P133">
        <v>2.3003832659999999</v>
      </c>
    </row>
    <row r="134" spans="1:16" ht="26.25" x14ac:dyDescent="0.25">
      <c r="A134" s="14">
        <v>2010</v>
      </c>
      <c r="B134" s="14" t="s">
        <v>228</v>
      </c>
      <c r="C134" s="17" t="s">
        <v>204</v>
      </c>
      <c r="D134" s="14"/>
      <c r="E134" s="14"/>
      <c r="N134">
        <v>312</v>
      </c>
      <c r="O134" t="s">
        <v>231</v>
      </c>
      <c r="P134">
        <v>2.3359071999999999</v>
      </c>
    </row>
    <row r="135" spans="1:16" x14ac:dyDescent="0.25">
      <c r="A135" s="14">
        <v>2010</v>
      </c>
      <c r="B135" s="14" t="s">
        <v>90</v>
      </c>
      <c r="C135" s="14" t="s">
        <v>10</v>
      </c>
      <c r="D135" s="23">
        <v>5.6388999999999996</v>
      </c>
      <c r="E135" s="27"/>
      <c r="N135">
        <v>313</v>
      </c>
      <c r="O135" t="s">
        <v>232</v>
      </c>
      <c r="P135">
        <v>2.3776977019999999</v>
      </c>
    </row>
    <row r="136" spans="1:16" ht="39" x14ac:dyDescent="0.25">
      <c r="A136" s="14">
        <v>2010</v>
      </c>
      <c r="B136" s="14" t="str">
        <f>B135</f>
        <v>October</v>
      </c>
      <c r="C136" s="17" t="s">
        <v>233</v>
      </c>
      <c r="D136" s="23">
        <v>4.0437000000000003</v>
      </c>
      <c r="E136" s="27"/>
      <c r="N136">
        <v>314</v>
      </c>
      <c r="O136" t="s">
        <v>234</v>
      </c>
      <c r="P136">
        <v>2.423760503</v>
      </c>
    </row>
    <row r="137" spans="1:16" ht="39" x14ac:dyDescent="0.25">
      <c r="A137" s="14">
        <v>2010</v>
      </c>
      <c r="B137" s="14" t="str">
        <f>B136</f>
        <v>October</v>
      </c>
      <c r="C137" s="17" t="s">
        <v>235</v>
      </c>
      <c r="D137" s="23">
        <v>9.3117000000000001</v>
      </c>
      <c r="E137" s="27"/>
      <c r="N137">
        <v>315</v>
      </c>
      <c r="O137" t="s">
        <v>236</v>
      </c>
      <c r="P137">
        <v>2.4682864960000002</v>
      </c>
    </row>
    <row r="138" spans="1:16" ht="39" x14ac:dyDescent="0.25">
      <c r="A138" s="14">
        <v>2010</v>
      </c>
      <c r="B138" s="14" t="str">
        <f>B137</f>
        <v>October</v>
      </c>
      <c r="C138" s="17" t="s">
        <v>237</v>
      </c>
      <c r="D138" s="23">
        <v>4.4702999999999999</v>
      </c>
      <c r="E138" s="27"/>
      <c r="N138">
        <v>316</v>
      </c>
      <c r="O138" t="s">
        <v>238</v>
      </c>
      <c r="P138">
        <v>2.5199852229999999</v>
      </c>
    </row>
    <row r="139" spans="1:16" ht="39" x14ac:dyDescent="0.25">
      <c r="A139" s="14">
        <v>2010</v>
      </c>
      <c r="B139" s="14" t="str">
        <f>B138</f>
        <v>October</v>
      </c>
      <c r="C139" s="17" t="s">
        <v>239</v>
      </c>
      <c r="D139" s="23">
        <v>2.0217999999999998</v>
      </c>
      <c r="E139" s="27"/>
      <c r="N139">
        <v>317</v>
      </c>
      <c r="O139" t="s">
        <v>240</v>
      </c>
      <c r="P139">
        <v>2.5715967059999998</v>
      </c>
    </row>
    <row r="140" spans="1:16" ht="39" x14ac:dyDescent="0.25">
      <c r="A140" s="14">
        <v>2010</v>
      </c>
      <c r="B140" s="14" t="str">
        <f>B139</f>
        <v>October</v>
      </c>
      <c r="C140" s="17" t="s">
        <v>241</v>
      </c>
      <c r="D140" s="23">
        <v>6.4360999999999997</v>
      </c>
      <c r="E140" s="27"/>
      <c r="N140">
        <v>318</v>
      </c>
      <c r="O140" t="s">
        <v>242</v>
      </c>
      <c r="P140">
        <v>2.6256826659999999</v>
      </c>
    </row>
    <row r="141" spans="1:16" x14ac:dyDescent="0.25">
      <c r="A141" s="14">
        <v>2011</v>
      </c>
      <c r="B141" s="14" t="s">
        <v>149</v>
      </c>
      <c r="C141" s="17" t="s">
        <v>184</v>
      </c>
      <c r="D141" s="23">
        <v>27.758099999999999</v>
      </c>
      <c r="E141" s="27"/>
      <c r="N141">
        <v>319</v>
      </c>
      <c r="O141" t="s">
        <v>243</v>
      </c>
      <c r="P141">
        <v>2.6779122420000001</v>
      </c>
    </row>
    <row r="142" spans="1:16" x14ac:dyDescent="0.25">
      <c r="A142" s="14">
        <v>2011</v>
      </c>
      <c r="B142" s="14" t="s">
        <v>149</v>
      </c>
      <c r="C142" s="17" t="s">
        <v>244</v>
      </c>
      <c r="D142" s="23">
        <v>23.8812</v>
      </c>
      <c r="E142" s="27"/>
      <c r="N142">
        <v>320</v>
      </c>
      <c r="O142" t="s">
        <v>245</v>
      </c>
      <c r="P142">
        <v>2.730888362</v>
      </c>
    </row>
    <row r="143" spans="1:16" x14ac:dyDescent="0.25">
      <c r="A143" s="14">
        <v>2011</v>
      </c>
      <c r="B143" s="14" t="s">
        <v>149</v>
      </c>
      <c r="C143" s="17" t="s">
        <v>186</v>
      </c>
      <c r="D143" s="23">
        <v>34.310099999999998</v>
      </c>
      <c r="E143" s="27"/>
      <c r="N143">
        <v>321</v>
      </c>
      <c r="O143" t="s">
        <v>246</v>
      </c>
      <c r="P143">
        <v>2.7819602799999998</v>
      </c>
    </row>
    <row r="144" spans="1:16" x14ac:dyDescent="0.25">
      <c r="A144" s="14">
        <v>2011</v>
      </c>
      <c r="B144" s="14" t="s">
        <v>149</v>
      </c>
      <c r="C144" s="17" t="s">
        <v>247</v>
      </c>
      <c r="D144" s="23">
        <v>19.4862</v>
      </c>
      <c r="E144" s="27"/>
      <c r="N144">
        <v>322</v>
      </c>
      <c r="O144" t="s">
        <v>248</v>
      </c>
      <c r="P144">
        <v>2.8287209760000001</v>
      </c>
    </row>
    <row r="145" spans="1:16" x14ac:dyDescent="0.25">
      <c r="A145" s="14">
        <v>2011</v>
      </c>
      <c r="B145" s="14" t="s">
        <v>149</v>
      </c>
      <c r="C145" s="17" t="s">
        <v>249</v>
      </c>
      <c r="D145" s="23">
        <v>29.846299999999999</v>
      </c>
      <c r="E145" s="27"/>
      <c r="N145">
        <v>323</v>
      </c>
      <c r="O145" t="s">
        <v>250</v>
      </c>
      <c r="P145">
        <v>2.8734087819999998</v>
      </c>
    </row>
    <row r="146" spans="1:16" x14ac:dyDescent="0.25">
      <c r="A146" s="14">
        <v>2011</v>
      </c>
      <c r="B146" s="14" t="s">
        <v>90</v>
      </c>
      <c r="C146" s="17" t="s">
        <v>184</v>
      </c>
      <c r="D146" s="27">
        <v>81.235799999999998</v>
      </c>
      <c r="E146" s="27"/>
      <c r="N146">
        <v>324</v>
      </c>
      <c r="O146" t="s">
        <v>251</v>
      </c>
      <c r="P146">
        <v>2.9122991730000001</v>
      </c>
    </row>
    <row r="147" spans="1:16" x14ac:dyDescent="0.25">
      <c r="A147" s="14">
        <v>2011</v>
      </c>
      <c r="B147" s="14" t="s">
        <v>90</v>
      </c>
      <c r="C147" s="17" t="s">
        <v>244</v>
      </c>
      <c r="D147" s="27">
        <v>81.235799999999998</v>
      </c>
      <c r="E147" s="27"/>
      <c r="N147">
        <v>325</v>
      </c>
      <c r="O147" t="s">
        <v>252</v>
      </c>
      <c r="P147">
        <v>2.9471057960000002</v>
      </c>
    </row>
    <row r="148" spans="1:16" x14ac:dyDescent="0.25">
      <c r="A148" s="14">
        <v>2011</v>
      </c>
      <c r="B148" s="14" t="s">
        <v>90</v>
      </c>
      <c r="C148" s="17" t="s">
        <v>186</v>
      </c>
      <c r="D148" s="27">
        <v>2.7176</v>
      </c>
      <c r="E148" s="27"/>
      <c r="N148">
        <v>326</v>
      </c>
      <c r="O148" t="s">
        <v>253</v>
      </c>
      <c r="P148">
        <v>2.9756419169999999</v>
      </c>
    </row>
    <row r="149" spans="1:16" x14ac:dyDescent="0.25">
      <c r="A149" s="14">
        <v>2011</v>
      </c>
      <c r="B149" s="14" t="s">
        <v>90</v>
      </c>
      <c r="C149" s="17" t="s">
        <v>247</v>
      </c>
      <c r="D149" s="27">
        <v>593.58600000000001</v>
      </c>
      <c r="E149" s="27"/>
      <c r="N149">
        <v>327</v>
      </c>
      <c r="O149" t="s">
        <v>254</v>
      </c>
      <c r="P149">
        <v>3.0043458959999998</v>
      </c>
    </row>
    <row r="150" spans="1:16" x14ac:dyDescent="0.25">
      <c r="A150" s="14">
        <v>2011</v>
      </c>
      <c r="B150" s="14" t="s">
        <v>90</v>
      </c>
      <c r="C150" s="17" t="s">
        <v>249</v>
      </c>
      <c r="D150" s="23"/>
      <c r="E150" s="27"/>
      <c r="N150">
        <v>328</v>
      </c>
      <c r="O150" t="s">
        <v>255</v>
      </c>
      <c r="P150">
        <v>3.0442818630000001</v>
      </c>
    </row>
    <row r="151" spans="1:16" x14ac:dyDescent="0.25">
      <c r="A151" s="14">
        <v>2011</v>
      </c>
      <c r="B151" s="14" t="s">
        <v>90</v>
      </c>
      <c r="C151" s="21" t="s">
        <v>247</v>
      </c>
      <c r="D151" s="23">
        <v>119.7102</v>
      </c>
      <c r="E151" s="27"/>
      <c r="N151">
        <v>329</v>
      </c>
      <c r="O151" t="s">
        <v>256</v>
      </c>
      <c r="P151">
        <v>3.0877075139999999</v>
      </c>
    </row>
    <row r="152" spans="1:16" x14ac:dyDescent="0.25">
      <c r="A152" s="14">
        <v>2011</v>
      </c>
      <c r="B152" s="14" t="s">
        <v>90</v>
      </c>
      <c r="C152" s="21" t="s">
        <v>257</v>
      </c>
      <c r="D152" s="23">
        <v>24.707899999999999</v>
      </c>
      <c r="E152" s="27"/>
      <c r="N152">
        <v>330</v>
      </c>
      <c r="O152" t="s">
        <v>258</v>
      </c>
      <c r="P152">
        <v>3.1339042030000002</v>
      </c>
    </row>
    <row r="153" spans="1:16" ht="26.25" x14ac:dyDescent="0.25">
      <c r="A153" s="14">
        <v>2011</v>
      </c>
      <c r="B153" s="14" t="s">
        <v>90</v>
      </c>
      <c r="C153" s="21" t="s">
        <v>259</v>
      </c>
      <c r="D153" s="23">
        <v>23.6555</v>
      </c>
      <c r="E153" s="27"/>
      <c r="N153">
        <v>331</v>
      </c>
      <c r="O153" t="s">
        <v>260</v>
      </c>
      <c r="P153">
        <v>3.176432395</v>
      </c>
    </row>
    <row r="154" spans="1:16" ht="26.25" x14ac:dyDescent="0.25">
      <c r="A154" s="14">
        <v>2011</v>
      </c>
      <c r="B154" s="14" t="s">
        <v>90</v>
      </c>
      <c r="C154" s="21" t="s">
        <v>261</v>
      </c>
      <c r="D154" s="23">
        <v>29.078299999999999</v>
      </c>
      <c r="E154" s="27"/>
      <c r="N154">
        <v>332</v>
      </c>
      <c r="O154" t="s">
        <v>262</v>
      </c>
      <c r="P154">
        <v>3.2145136139999999</v>
      </c>
    </row>
    <row r="155" spans="1:16" ht="39" x14ac:dyDescent="0.25">
      <c r="A155" s="14">
        <v>2011</v>
      </c>
      <c r="B155" s="14" t="s">
        <v>90</v>
      </c>
      <c r="C155" s="21" t="s">
        <v>263</v>
      </c>
      <c r="D155" s="23">
        <v>215.68109999999999</v>
      </c>
      <c r="E155" s="27"/>
      <c r="N155">
        <v>333</v>
      </c>
      <c r="O155" t="s">
        <v>264</v>
      </c>
      <c r="P155">
        <v>3.2429611829999998</v>
      </c>
    </row>
    <row r="156" spans="1:16" ht="26.25" x14ac:dyDescent="0.25">
      <c r="A156" s="14">
        <v>2011</v>
      </c>
      <c r="B156" s="14" t="s">
        <v>90</v>
      </c>
      <c r="C156" s="21" t="s">
        <v>265</v>
      </c>
      <c r="D156" s="23">
        <v>63.056199999999997</v>
      </c>
      <c r="E156" s="27"/>
      <c r="N156">
        <v>334</v>
      </c>
      <c r="O156" t="s">
        <v>266</v>
      </c>
      <c r="P156">
        <v>3.258033883</v>
      </c>
    </row>
    <row r="157" spans="1:16" x14ac:dyDescent="0.25">
      <c r="A157" s="14">
        <v>2013</v>
      </c>
      <c r="B157" s="14" t="s">
        <v>177</v>
      </c>
      <c r="C157" s="21"/>
      <c r="D157" s="23"/>
      <c r="E157" s="27"/>
      <c r="N157">
        <v>335</v>
      </c>
      <c r="O157" t="s">
        <v>267</v>
      </c>
      <c r="P157">
        <v>3.268230542</v>
      </c>
    </row>
    <row r="158" spans="1:16" x14ac:dyDescent="0.25">
      <c r="A158">
        <v>2013</v>
      </c>
      <c r="B158" t="s">
        <v>136</v>
      </c>
      <c r="E158" s="27"/>
      <c r="N158">
        <v>336</v>
      </c>
      <c r="O158" t="s">
        <v>268</v>
      </c>
      <c r="P158">
        <v>3.2774921670000001</v>
      </c>
    </row>
    <row r="159" spans="1:16" x14ac:dyDescent="0.25">
      <c r="A159" s="14">
        <v>2014</v>
      </c>
      <c r="B159" s="14" t="s">
        <v>177</v>
      </c>
      <c r="C159" s="17" t="s">
        <v>283</v>
      </c>
      <c r="D159" s="18">
        <v>3.0968</v>
      </c>
      <c r="E159" s="14"/>
      <c r="N159">
        <v>337</v>
      </c>
      <c r="O159" t="s">
        <v>270</v>
      </c>
      <c r="P159">
        <v>3.2860567060000001</v>
      </c>
    </row>
    <row r="160" spans="1:16" x14ac:dyDescent="0.25">
      <c r="A160" s="14">
        <v>2014</v>
      </c>
      <c r="B160" s="14" t="s">
        <v>177</v>
      </c>
      <c r="C160" s="17" t="s">
        <v>285</v>
      </c>
      <c r="D160" s="18">
        <v>3.3058200000000002</v>
      </c>
      <c r="E160" s="14"/>
      <c r="N160">
        <v>338</v>
      </c>
      <c r="O160" t="s">
        <v>271</v>
      </c>
      <c r="P160">
        <v>3.2932132329999999</v>
      </c>
    </row>
    <row r="161" spans="1:16" x14ac:dyDescent="0.25">
      <c r="A161" s="14">
        <v>2014</v>
      </c>
      <c r="B161" s="14" t="s">
        <v>177</v>
      </c>
      <c r="C161" s="17" t="s">
        <v>287</v>
      </c>
      <c r="D161" s="18">
        <v>4.0263999999999998</v>
      </c>
      <c r="E161" s="14"/>
      <c r="N161">
        <v>339</v>
      </c>
      <c r="O161" t="s">
        <v>273</v>
      </c>
      <c r="P161">
        <v>3.2981426549999999</v>
      </c>
    </row>
    <row r="162" spans="1:16" x14ac:dyDescent="0.25">
      <c r="A162" s="14">
        <v>2014</v>
      </c>
      <c r="B162" s="14" t="s">
        <v>177</v>
      </c>
      <c r="C162" s="17" t="s">
        <v>289</v>
      </c>
      <c r="D162" s="14"/>
      <c r="E162" s="14"/>
      <c r="N162">
        <v>340</v>
      </c>
      <c r="O162" t="s">
        <v>275</v>
      </c>
      <c r="P162">
        <v>3.301542204</v>
      </c>
    </row>
    <row r="163" spans="1:16" x14ac:dyDescent="0.25">
      <c r="A163" s="14">
        <v>2014</v>
      </c>
      <c r="B163" s="14" t="s">
        <v>177</v>
      </c>
      <c r="C163" s="17" t="s">
        <v>291</v>
      </c>
      <c r="D163" s="14"/>
      <c r="E163" s="14"/>
      <c r="N163">
        <v>341</v>
      </c>
      <c r="O163" t="s">
        <v>277</v>
      </c>
      <c r="P163">
        <v>3.3024176629999999</v>
      </c>
    </row>
    <row r="164" spans="1:16" x14ac:dyDescent="0.25">
      <c r="A164" s="14">
        <v>2014</v>
      </c>
      <c r="B164" s="14" t="s">
        <v>177</v>
      </c>
      <c r="C164" s="17" t="s">
        <v>141</v>
      </c>
      <c r="D164" s="14"/>
      <c r="E164" s="14"/>
      <c r="N164">
        <v>342</v>
      </c>
      <c r="O164" t="s">
        <v>279</v>
      </c>
      <c r="P164">
        <v>3.3004479039999999</v>
      </c>
    </row>
    <row r="165" spans="1:16" ht="26.25" x14ac:dyDescent="0.25">
      <c r="A165" s="14">
        <v>2014</v>
      </c>
      <c r="B165" s="14"/>
      <c r="C165" s="17" t="s">
        <v>269</v>
      </c>
      <c r="D165" s="18">
        <v>2.1671999999999998</v>
      </c>
      <c r="E165" s="14"/>
      <c r="N165">
        <v>343</v>
      </c>
      <c r="O165" t="s">
        <v>280</v>
      </c>
      <c r="P165">
        <v>3.2959614519999998</v>
      </c>
    </row>
    <row r="166" spans="1:16" x14ac:dyDescent="0.25">
      <c r="A166" s="14">
        <v>2014</v>
      </c>
      <c r="B166" s="14"/>
      <c r="C166" s="17" t="s">
        <v>249</v>
      </c>
      <c r="D166" s="18">
        <v>3.0968</v>
      </c>
      <c r="E166" s="14"/>
      <c r="N166">
        <v>344</v>
      </c>
      <c r="O166" t="s">
        <v>282</v>
      </c>
      <c r="P166">
        <v>3.289962697</v>
      </c>
    </row>
    <row r="167" spans="1:16" ht="39" x14ac:dyDescent="0.25">
      <c r="A167" s="14">
        <v>2014</v>
      </c>
      <c r="B167" s="14"/>
      <c r="C167" s="17" t="s">
        <v>272</v>
      </c>
      <c r="D167" s="18">
        <v>4.9537599999999999</v>
      </c>
      <c r="E167" s="14"/>
      <c r="N167">
        <v>345</v>
      </c>
      <c r="O167" t="s">
        <v>284</v>
      </c>
      <c r="P167">
        <v>3.282547278</v>
      </c>
    </row>
    <row r="168" spans="1:16" ht="26.25" x14ac:dyDescent="0.25">
      <c r="A168" s="14">
        <v>2014</v>
      </c>
      <c r="B168" s="14"/>
      <c r="C168" s="17" t="s">
        <v>274</v>
      </c>
      <c r="D168" s="18">
        <v>4.0263999999999998</v>
      </c>
      <c r="E168" s="14"/>
      <c r="N168">
        <v>346</v>
      </c>
      <c r="O168" t="s">
        <v>286</v>
      </c>
      <c r="P168">
        <v>3.2739205149999999</v>
      </c>
    </row>
    <row r="169" spans="1:16" ht="26.25" x14ac:dyDescent="0.25">
      <c r="A169" s="14">
        <v>2014</v>
      </c>
      <c r="B169" s="14"/>
      <c r="C169" s="17" t="s">
        <v>276</v>
      </c>
      <c r="D169" s="18">
        <v>4.0695199999999998</v>
      </c>
      <c r="E169" s="14"/>
      <c r="N169">
        <v>347</v>
      </c>
      <c r="O169" t="s">
        <v>288</v>
      </c>
      <c r="P169">
        <v>3.2634021999999998</v>
      </c>
    </row>
    <row r="170" spans="1:16" ht="26.25" x14ac:dyDescent="0.25">
      <c r="A170" s="14">
        <v>2014</v>
      </c>
      <c r="B170" s="14"/>
      <c r="C170" s="17" t="s">
        <v>278</v>
      </c>
      <c r="D170" s="18">
        <v>2.0455399999999999</v>
      </c>
      <c r="E170" s="14"/>
      <c r="N170">
        <v>348</v>
      </c>
      <c r="O170" t="s">
        <v>290</v>
      </c>
      <c r="P170">
        <v>3.2515703390000001</v>
      </c>
    </row>
    <row r="171" spans="1:16" x14ac:dyDescent="0.25">
      <c r="A171" s="14">
        <v>2014</v>
      </c>
      <c r="B171" s="14"/>
      <c r="C171" s="17" t="s">
        <v>184</v>
      </c>
      <c r="D171" s="18">
        <v>3.3058200000000002</v>
      </c>
      <c r="E171" s="14"/>
      <c r="N171">
        <v>349</v>
      </c>
      <c r="O171" t="s">
        <v>292</v>
      </c>
      <c r="P171">
        <v>3.237531052</v>
      </c>
    </row>
    <row r="172" spans="1:16" ht="26.25" x14ac:dyDescent="0.25">
      <c r="A172" s="14">
        <v>2014</v>
      </c>
      <c r="B172" s="14"/>
      <c r="C172" s="17" t="s">
        <v>281</v>
      </c>
      <c r="D172" s="18">
        <v>2.0239799999999999</v>
      </c>
      <c r="E172" s="14"/>
      <c r="N172">
        <v>350</v>
      </c>
      <c r="O172" t="s">
        <v>293</v>
      </c>
      <c r="P172">
        <v>3.2215421989999999</v>
      </c>
    </row>
    <row r="173" spans="1:16" x14ac:dyDescent="0.25">
      <c r="A173" s="14">
        <v>2015</v>
      </c>
      <c r="B173" s="14" t="s">
        <v>149</v>
      </c>
      <c r="C173" s="14" t="s">
        <v>294</v>
      </c>
      <c r="D173" s="14"/>
      <c r="E173" s="14"/>
      <c r="N173">
        <v>351</v>
      </c>
      <c r="O173" t="s">
        <v>295</v>
      </c>
      <c r="P173">
        <v>3.2047242819999999</v>
      </c>
    </row>
    <row r="174" spans="1:16" x14ac:dyDescent="0.25">
      <c r="A174" s="14">
        <v>2015</v>
      </c>
      <c r="B174" s="14" t="s">
        <v>149</v>
      </c>
      <c r="C174" s="14" t="s">
        <v>296</v>
      </c>
      <c r="D174" s="14"/>
      <c r="E174" s="14"/>
      <c r="N174">
        <v>352</v>
      </c>
      <c r="O174" t="s">
        <v>297</v>
      </c>
      <c r="P174">
        <v>3.184655346</v>
      </c>
    </row>
    <row r="175" spans="1:16" x14ac:dyDescent="0.25">
      <c r="A175" s="14">
        <v>2015</v>
      </c>
      <c r="B175" s="14" t="s">
        <v>177</v>
      </c>
      <c r="C175" s="14" t="s">
        <v>294</v>
      </c>
      <c r="D175" s="14"/>
      <c r="E175" s="14"/>
      <c r="N175">
        <v>353</v>
      </c>
      <c r="O175" t="s">
        <v>299</v>
      </c>
      <c r="P175">
        <v>3.1633258249999998</v>
      </c>
    </row>
    <row r="176" spans="1:16" x14ac:dyDescent="0.25">
      <c r="A176" s="14">
        <v>2015</v>
      </c>
      <c r="B176" s="14" t="s">
        <v>177</v>
      </c>
      <c r="C176" s="14" t="s">
        <v>296</v>
      </c>
      <c r="D176" s="14"/>
      <c r="E176" s="14"/>
      <c r="N176">
        <v>354</v>
      </c>
      <c r="O176" t="s">
        <v>301</v>
      </c>
      <c r="P176">
        <v>3.1398377079999999</v>
      </c>
    </row>
    <row r="177" spans="1:16" x14ac:dyDescent="0.25">
      <c r="A177" s="14">
        <v>2015</v>
      </c>
      <c r="B177" s="14" t="s">
        <v>8</v>
      </c>
      <c r="C177" s="14" t="s">
        <v>294</v>
      </c>
      <c r="D177" s="14"/>
      <c r="E177" s="14"/>
      <c r="N177">
        <v>355</v>
      </c>
      <c r="O177" t="s">
        <v>302</v>
      </c>
      <c r="P177">
        <v>3.115665704</v>
      </c>
    </row>
    <row r="178" spans="1:16" x14ac:dyDescent="0.25">
      <c r="A178" s="14">
        <v>2015</v>
      </c>
      <c r="B178" s="14" t="s">
        <v>8</v>
      </c>
      <c r="C178" s="14" t="s">
        <v>296</v>
      </c>
      <c r="D178" s="14"/>
      <c r="E178" s="14"/>
      <c r="N178">
        <v>356</v>
      </c>
      <c r="O178" t="s">
        <v>303</v>
      </c>
      <c r="P178">
        <v>3.089132126</v>
      </c>
    </row>
    <row r="179" spans="1:16" x14ac:dyDescent="0.25">
      <c r="A179" s="14">
        <v>2015</v>
      </c>
      <c r="B179" s="14" t="s">
        <v>8</v>
      </c>
      <c r="C179" s="14" t="s">
        <v>298</v>
      </c>
      <c r="D179" s="14"/>
      <c r="E179" s="14"/>
      <c r="N179">
        <v>357</v>
      </c>
      <c r="O179" t="s">
        <v>304</v>
      </c>
      <c r="P179">
        <v>3.0609498999999998</v>
      </c>
    </row>
    <row r="180" spans="1:16" x14ac:dyDescent="0.25">
      <c r="A180" s="14">
        <v>2015</v>
      </c>
      <c r="B180" s="14" t="s">
        <v>8</v>
      </c>
      <c r="C180" s="14" t="s">
        <v>300</v>
      </c>
      <c r="D180" s="14"/>
      <c r="E180" s="14"/>
      <c r="N180">
        <v>358</v>
      </c>
      <c r="O180" t="s">
        <v>305</v>
      </c>
      <c r="P180">
        <v>3.0320429629999999</v>
      </c>
    </row>
    <row r="181" spans="1:16" x14ac:dyDescent="0.25">
      <c r="A181" s="14">
        <v>2015</v>
      </c>
      <c r="B181" s="14" t="s">
        <v>8</v>
      </c>
      <c r="C181" s="14" t="s">
        <v>211</v>
      </c>
      <c r="D181" s="14"/>
      <c r="E181" s="14"/>
      <c r="N181">
        <v>359</v>
      </c>
      <c r="O181" t="s">
        <v>306</v>
      </c>
      <c r="P181">
        <v>3.0004179660000001</v>
      </c>
    </row>
    <row r="182" spans="1:16" x14ac:dyDescent="0.25">
      <c r="A182" s="14">
        <v>2015</v>
      </c>
      <c r="B182" s="14" t="s">
        <v>8</v>
      </c>
      <c r="C182" s="14" t="s">
        <v>283</v>
      </c>
      <c r="D182" s="14"/>
      <c r="E182" s="14"/>
      <c r="N182">
        <v>360</v>
      </c>
      <c r="O182" t="s">
        <v>307</v>
      </c>
      <c r="P182">
        <v>2.968051848</v>
      </c>
    </row>
    <row r="183" spans="1:16" x14ac:dyDescent="0.25">
      <c r="A183" s="14">
        <v>2015</v>
      </c>
      <c r="B183" s="14" t="s">
        <v>8</v>
      </c>
      <c r="C183" s="14" t="s">
        <v>141</v>
      </c>
      <c r="D183" s="14"/>
      <c r="E183" s="14"/>
      <c r="N183">
        <v>361</v>
      </c>
      <c r="O183" t="s">
        <v>308</v>
      </c>
      <c r="P183">
        <v>2.9327206490000002</v>
      </c>
    </row>
    <row r="184" spans="1:16" x14ac:dyDescent="0.25">
      <c r="A184" s="14">
        <v>2015</v>
      </c>
      <c r="B184" s="14"/>
      <c r="C184" s="14" t="s">
        <v>298</v>
      </c>
      <c r="D184" s="14"/>
      <c r="E184" s="14"/>
      <c r="N184">
        <v>362</v>
      </c>
      <c r="O184" t="s">
        <v>309</v>
      </c>
      <c r="P184">
        <v>2.895405013</v>
      </c>
    </row>
    <row r="185" spans="1:16" x14ac:dyDescent="0.25">
      <c r="A185" s="14">
        <v>2015</v>
      </c>
      <c r="B185" s="14"/>
      <c r="C185" s="14" t="s">
        <v>300</v>
      </c>
      <c r="D185" s="14"/>
      <c r="E185" s="14"/>
      <c r="N185">
        <v>363</v>
      </c>
      <c r="O185" t="s">
        <v>310</v>
      </c>
      <c r="P185">
        <v>2.8599383110000001</v>
      </c>
    </row>
    <row r="186" spans="1:16" x14ac:dyDescent="0.25">
      <c r="A186" s="14">
        <v>2015</v>
      </c>
      <c r="B186" s="14"/>
      <c r="C186" s="14" t="s">
        <v>211</v>
      </c>
      <c r="D186" s="14"/>
      <c r="E186" s="14"/>
      <c r="N186">
        <v>364</v>
      </c>
      <c r="O186" t="s">
        <v>311</v>
      </c>
      <c r="P186">
        <v>2.8186578799999999</v>
      </c>
    </row>
    <row r="187" spans="1:16" x14ac:dyDescent="0.25">
      <c r="A187" s="14">
        <v>2015</v>
      </c>
      <c r="B187" s="14"/>
      <c r="C187" s="14" t="s">
        <v>283</v>
      </c>
      <c r="D187" s="14"/>
      <c r="E187" s="14"/>
      <c r="N187">
        <v>365</v>
      </c>
      <c r="O187" t="s">
        <v>312</v>
      </c>
      <c r="P187">
        <v>2.7766322579999998</v>
      </c>
    </row>
    <row r="188" spans="1:16" x14ac:dyDescent="0.25">
      <c r="A188" s="14">
        <v>2015</v>
      </c>
      <c r="B188" s="14"/>
      <c r="C188" s="14" t="s">
        <v>141</v>
      </c>
      <c r="D188" s="14"/>
      <c r="E188" s="14"/>
      <c r="F188" s="28"/>
      <c r="G188" s="39"/>
      <c r="H188" s="39"/>
      <c r="I188" s="39"/>
      <c r="J188" s="39"/>
      <c r="K188" s="39"/>
      <c r="L188" s="39"/>
      <c r="M188" s="39"/>
      <c r="N188">
        <v>366</v>
      </c>
      <c r="O188" t="s">
        <v>313</v>
      </c>
      <c r="P188">
        <v>2.7309931679999999</v>
      </c>
    </row>
    <row r="189" spans="1:16" x14ac:dyDescent="0.25">
      <c r="A189" s="14">
        <v>2016</v>
      </c>
      <c r="B189" s="14" t="s">
        <v>149</v>
      </c>
      <c r="C189" s="17" t="s">
        <v>214</v>
      </c>
      <c r="D189" s="17">
        <v>5.5460000000000003</v>
      </c>
      <c r="E189" s="14"/>
      <c r="N189">
        <v>367</v>
      </c>
      <c r="O189" t="s">
        <v>314</v>
      </c>
      <c r="P189">
        <v>2.6846011430000001</v>
      </c>
    </row>
    <row r="190" spans="1:16" x14ac:dyDescent="0.25">
      <c r="A190" s="14">
        <v>2016</v>
      </c>
      <c r="B190" s="14" t="s">
        <v>149</v>
      </c>
      <c r="C190" s="17" t="s">
        <v>289</v>
      </c>
      <c r="D190" s="17">
        <v>4.5060000000000002</v>
      </c>
      <c r="E190" s="14"/>
      <c r="N190">
        <v>368</v>
      </c>
      <c r="O190" t="s">
        <v>315</v>
      </c>
      <c r="P190">
        <v>2.6343619889999998</v>
      </c>
    </row>
    <row r="191" spans="1:16" x14ac:dyDescent="0.25">
      <c r="A191" s="14">
        <v>2016</v>
      </c>
      <c r="B191" s="14" t="s">
        <v>149</v>
      </c>
      <c r="C191" s="17" t="s">
        <v>141</v>
      </c>
      <c r="D191" s="17">
        <v>7.718</v>
      </c>
      <c r="E191" s="14"/>
      <c r="N191">
        <v>369</v>
      </c>
      <c r="O191" t="s">
        <v>316</v>
      </c>
      <c r="P191">
        <v>2.5818297129999999</v>
      </c>
    </row>
    <row r="192" spans="1:16" x14ac:dyDescent="0.25">
      <c r="A192" s="14">
        <v>2016</v>
      </c>
      <c r="B192" s="14" t="s">
        <v>149</v>
      </c>
      <c r="C192" s="17" t="s">
        <v>317</v>
      </c>
      <c r="D192" s="17">
        <v>4.6239999999999997</v>
      </c>
      <c r="E192" s="14"/>
      <c r="N192">
        <v>370</v>
      </c>
      <c r="O192" t="s">
        <v>318</v>
      </c>
      <c r="P192">
        <v>2.5288518280000001</v>
      </c>
    </row>
    <row r="193" spans="1:16" x14ac:dyDescent="0.25">
      <c r="A193" s="14">
        <v>2016</v>
      </c>
      <c r="B193" s="14" t="s">
        <v>149</v>
      </c>
      <c r="C193" s="17" t="s">
        <v>319</v>
      </c>
      <c r="D193" s="17">
        <v>5.0579999999999998</v>
      </c>
      <c r="E193" s="14"/>
      <c r="N193">
        <v>371</v>
      </c>
      <c r="O193" t="s">
        <v>320</v>
      </c>
      <c r="P193">
        <v>2.471941068</v>
      </c>
    </row>
    <row r="194" spans="1:16" x14ac:dyDescent="0.25">
      <c r="A194" s="14">
        <v>2016</v>
      </c>
      <c r="B194" s="14" t="s">
        <v>149</v>
      </c>
      <c r="C194" s="17" t="s">
        <v>321</v>
      </c>
      <c r="D194" s="17">
        <v>5.782</v>
      </c>
      <c r="E194" s="14"/>
      <c r="N194">
        <v>372</v>
      </c>
      <c r="O194" t="s">
        <v>322</v>
      </c>
      <c r="P194">
        <v>2.4148117830000002</v>
      </c>
    </row>
    <row r="195" spans="1:16" x14ac:dyDescent="0.25">
      <c r="A195" s="14">
        <v>2017</v>
      </c>
      <c r="B195" s="14" t="s">
        <v>149</v>
      </c>
      <c r="C195" s="17" t="s">
        <v>323</v>
      </c>
      <c r="D195" s="17">
        <v>1.8740000000000001</v>
      </c>
      <c r="E195" s="14"/>
      <c r="N195">
        <v>373</v>
      </c>
      <c r="O195" t="s">
        <v>324</v>
      </c>
      <c r="P195">
        <v>2.353699948</v>
      </c>
    </row>
    <row r="196" spans="1:16" x14ac:dyDescent="0.25">
      <c r="A196" s="14">
        <v>2017</v>
      </c>
      <c r="B196" s="14" t="s">
        <v>149</v>
      </c>
      <c r="C196" s="17" t="s">
        <v>214</v>
      </c>
      <c r="D196" s="17">
        <v>5.4109999999999996</v>
      </c>
      <c r="E196" s="14"/>
      <c r="N196">
        <v>374</v>
      </c>
      <c r="O196" t="s">
        <v>325</v>
      </c>
      <c r="P196">
        <v>2.290521129</v>
      </c>
    </row>
    <row r="197" spans="1:16" x14ac:dyDescent="0.25">
      <c r="A197" s="14">
        <v>2017</v>
      </c>
      <c r="B197" s="14" t="s">
        <v>149</v>
      </c>
      <c r="C197" s="17" t="s">
        <v>289</v>
      </c>
      <c r="D197" s="17">
        <v>7.17</v>
      </c>
      <c r="E197" s="14"/>
      <c r="N197">
        <v>375</v>
      </c>
      <c r="O197" t="s">
        <v>326</v>
      </c>
      <c r="P197">
        <v>2.231717884</v>
      </c>
    </row>
    <row r="198" spans="1:16" ht="26.25" x14ac:dyDescent="0.25">
      <c r="A198" s="14">
        <v>2017</v>
      </c>
      <c r="B198" s="14" t="s">
        <v>149</v>
      </c>
      <c r="C198" s="17" t="s">
        <v>327</v>
      </c>
      <c r="D198" s="17">
        <v>9.2159999999999993</v>
      </c>
      <c r="E198" s="14"/>
      <c r="N198">
        <v>376</v>
      </c>
      <c r="O198" t="s">
        <v>328</v>
      </c>
      <c r="P198">
        <v>2.1647317130000001</v>
      </c>
    </row>
    <row r="199" spans="1:16" x14ac:dyDescent="0.25">
      <c r="A199" s="14">
        <v>2017</v>
      </c>
      <c r="B199" s="14" t="s">
        <v>149</v>
      </c>
      <c r="C199" s="17" t="s">
        <v>321</v>
      </c>
      <c r="D199" s="17">
        <v>5.4109999999999996</v>
      </c>
      <c r="E199" s="14"/>
      <c r="N199">
        <v>377</v>
      </c>
      <c r="O199" t="s">
        <v>329</v>
      </c>
      <c r="P199">
        <v>2.098064527</v>
      </c>
    </row>
    <row r="200" spans="1:16" x14ac:dyDescent="0.25">
      <c r="A200" s="14">
        <v>2017</v>
      </c>
      <c r="B200" s="14" t="s">
        <v>149</v>
      </c>
      <c r="C200" s="17" t="s">
        <v>141</v>
      </c>
      <c r="D200" s="17">
        <v>3.9630000000000001</v>
      </c>
      <c r="E200" s="14"/>
      <c r="N200">
        <v>378</v>
      </c>
      <c r="O200" t="s">
        <v>330</v>
      </c>
      <c r="P200">
        <v>2.0273164420000001</v>
      </c>
    </row>
    <row r="201" spans="1:16" x14ac:dyDescent="0.25">
      <c r="A201" s="14">
        <v>2017</v>
      </c>
      <c r="B201" s="14" t="s">
        <v>149</v>
      </c>
      <c r="C201" s="17" t="s">
        <v>300</v>
      </c>
      <c r="D201" s="17">
        <v>7.5730000000000004</v>
      </c>
      <c r="E201" s="14"/>
      <c r="N201">
        <v>379</v>
      </c>
      <c r="O201" t="s">
        <v>331</v>
      </c>
      <c r="P201">
        <v>1.957094538</v>
      </c>
    </row>
    <row r="202" spans="1:16" ht="26.25" x14ac:dyDescent="0.25">
      <c r="A202" s="14">
        <v>2017</v>
      </c>
      <c r="B202" s="14" t="s">
        <v>149</v>
      </c>
      <c r="C202" s="17" t="s">
        <v>211</v>
      </c>
      <c r="D202" s="17" t="s">
        <v>335</v>
      </c>
      <c r="E202" s="14"/>
      <c r="N202">
        <v>380</v>
      </c>
      <c r="O202" t="s">
        <v>332</v>
      </c>
      <c r="P202">
        <v>1.882761949</v>
      </c>
    </row>
    <row r="203" spans="1:16" x14ac:dyDescent="0.25">
      <c r="A203" s="14">
        <v>2017</v>
      </c>
      <c r="B203" s="14" t="s">
        <v>177</v>
      </c>
      <c r="C203" s="17" t="s">
        <v>323</v>
      </c>
      <c r="D203" s="17">
        <v>37.817</v>
      </c>
      <c r="E203" s="14"/>
      <c r="N203">
        <v>381</v>
      </c>
      <c r="O203" t="s">
        <v>334</v>
      </c>
      <c r="P203">
        <v>1.806675716</v>
      </c>
    </row>
    <row r="204" spans="1:16" x14ac:dyDescent="0.25">
      <c r="A204" s="14">
        <v>2017</v>
      </c>
      <c r="B204" s="14" t="s">
        <v>177</v>
      </c>
      <c r="C204" s="17" t="s">
        <v>214</v>
      </c>
      <c r="D204" s="17">
        <v>32.073999999999998</v>
      </c>
      <c r="E204" s="14"/>
    </row>
    <row r="205" spans="1:16" x14ac:dyDescent="0.25">
      <c r="A205" s="14">
        <v>2017</v>
      </c>
      <c r="B205" s="14" t="s">
        <v>177</v>
      </c>
      <c r="C205" s="17" t="s">
        <v>289</v>
      </c>
      <c r="D205" s="17">
        <v>35.113</v>
      </c>
      <c r="E205" s="14"/>
    </row>
    <row r="206" spans="1:16" ht="26.25" x14ac:dyDescent="0.25">
      <c r="A206" s="14">
        <v>2017</v>
      </c>
      <c r="B206" s="14" t="s">
        <v>177</v>
      </c>
      <c r="C206" s="17" t="s">
        <v>327</v>
      </c>
      <c r="D206" s="17">
        <v>16.276</v>
      </c>
      <c r="E206" s="14"/>
    </row>
    <row r="207" spans="1:16" x14ac:dyDescent="0.25">
      <c r="A207" s="14">
        <v>2017</v>
      </c>
      <c r="B207" s="14" t="s">
        <v>177</v>
      </c>
      <c r="C207" s="17" t="s">
        <v>321</v>
      </c>
      <c r="D207" s="17">
        <v>31.783000000000001</v>
      </c>
      <c r="E207" s="14"/>
    </row>
    <row r="208" spans="1:16" x14ac:dyDescent="0.25">
      <c r="A208" s="14">
        <v>2017</v>
      </c>
      <c r="B208" s="14" t="s">
        <v>177</v>
      </c>
      <c r="C208" s="17" t="s">
        <v>141</v>
      </c>
      <c r="D208" s="17">
        <v>42.287999999999997</v>
      </c>
      <c r="E208" s="14"/>
    </row>
    <row r="209" spans="1:5" x14ac:dyDescent="0.25">
      <c r="A209" s="14">
        <v>2017</v>
      </c>
      <c r="B209" s="14" t="s">
        <v>177</v>
      </c>
      <c r="C209" s="17" t="s">
        <v>300</v>
      </c>
      <c r="D209" s="17">
        <v>32.488</v>
      </c>
      <c r="E209" s="14"/>
    </row>
    <row r="210" spans="1:5" ht="26.25" x14ac:dyDescent="0.25">
      <c r="A210" s="14">
        <v>2017</v>
      </c>
      <c r="B210" s="14" t="s">
        <v>177</v>
      </c>
      <c r="C210" s="17" t="s">
        <v>211</v>
      </c>
      <c r="D210" s="17">
        <v>31.783000000000001</v>
      </c>
      <c r="E210" s="14"/>
    </row>
    <row r="211" spans="1:5" x14ac:dyDescent="0.25">
      <c r="A211" s="14">
        <v>2017</v>
      </c>
      <c r="B211" s="14" t="s">
        <v>333</v>
      </c>
      <c r="C211" s="17" t="s">
        <v>323</v>
      </c>
      <c r="D211" s="17">
        <v>10.065</v>
      </c>
      <c r="E211" s="14"/>
    </row>
    <row r="212" spans="1:5" x14ac:dyDescent="0.25">
      <c r="A212" s="14">
        <v>2017</v>
      </c>
      <c r="B212" s="14" t="s">
        <v>333</v>
      </c>
      <c r="C212" s="17" t="s">
        <v>214</v>
      </c>
      <c r="D212" s="17">
        <v>7.85</v>
      </c>
      <c r="E212" s="14"/>
    </row>
    <row r="213" spans="1:5" x14ac:dyDescent="0.25">
      <c r="A213" s="14">
        <v>2017</v>
      </c>
      <c r="B213" s="14" t="s">
        <v>333</v>
      </c>
      <c r="C213" s="17" t="s">
        <v>289</v>
      </c>
      <c r="D213" s="17">
        <v>7.4379999999999997</v>
      </c>
      <c r="E213" s="14"/>
    </row>
    <row r="214" spans="1:5" ht="26.25" x14ac:dyDescent="0.25">
      <c r="A214" s="14">
        <v>2017</v>
      </c>
      <c r="B214" s="14" t="s">
        <v>333</v>
      </c>
      <c r="C214" s="17" t="s">
        <v>327</v>
      </c>
      <c r="D214" s="17">
        <v>5.117</v>
      </c>
      <c r="E214" s="14"/>
    </row>
    <row r="215" spans="1:5" x14ac:dyDescent="0.25">
      <c r="A215" s="14">
        <v>2017</v>
      </c>
      <c r="B215" s="14" t="s">
        <v>333</v>
      </c>
      <c r="C215" s="17" t="s">
        <v>321</v>
      </c>
      <c r="D215" s="17">
        <v>11.417999999999999</v>
      </c>
      <c r="E215" s="14"/>
    </row>
    <row r="216" spans="1:5" x14ac:dyDescent="0.25">
      <c r="A216" s="14">
        <v>2017</v>
      </c>
      <c r="B216" s="14" t="s">
        <v>333</v>
      </c>
      <c r="C216" s="17" t="s">
        <v>141</v>
      </c>
      <c r="D216" s="17">
        <v>25.140999999999998</v>
      </c>
      <c r="E216" s="14"/>
    </row>
    <row r="217" spans="1:5" x14ac:dyDescent="0.25">
      <c r="A217" s="14">
        <v>2017</v>
      </c>
      <c r="B217" s="14" t="s">
        <v>333</v>
      </c>
      <c r="C217" s="17" t="s">
        <v>300</v>
      </c>
      <c r="D217" s="17">
        <v>20.745999999999999</v>
      </c>
      <c r="E217" s="14"/>
    </row>
    <row r="218" spans="1:5" ht="26.25" x14ac:dyDescent="0.25">
      <c r="A218" s="14">
        <v>2017</v>
      </c>
      <c r="B218" s="14" t="s">
        <v>333</v>
      </c>
      <c r="C218" s="17" t="s">
        <v>211</v>
      </c>
      <c r="D218" s="17">
        <v>18.268999999999998</v>
      </c>
      <c r="E218" s="14"/>
    </row>
    <row r="219" spans="1:5" x14ac:dyDescent="0.25">
      <c r="A219" s="14">
        <v>2017</v>
      </c>
      <c r="B219" s="14" t="s">
        <v>220</v>
      </c>
      <c r="C219" s="17" t="s">
        <v>323</v>
      </c>
      <c r="D219" s="17"/>
      <c r="E219" s="14"/>
    </row>
    <row r="220" spans="1:5" x14ac:dyDescent="0.25">
      <c r="A220" s="14">
        <v>2017</v>
      </c>
      <c r="B220" s="14" t="s">
        <v>220</v>
      </c>
      <c r="C220" s="17" t="s">
        <v>214</v>
      </c>
      <c r="D220" s="17">
        <v>14.5443844444444</v>
      </c>
      <c r="E220" s="14"/>
    </row>
    <row r="221" spans="1:5" x14ac:dyDescent="0.25">
      <c r="A221" s="14">
        <v>2017</v>
      </c>
      <c r="B221" s="14" t="s">
        <v>220</v>
      </c>
      <c r="C221" s="17" t="s">
        <v>289</v>
      </c>
      <c r="D221" s="17"/>
      <c r="E221" s="14"/>
    </row>
    <row r="222" spans="1:5" ht="26.25" x14ac:dyDescent="0.25">
      <c r="A222" s="14">
        <v>2017</v>
      </c>
      <c r="B222" s="14" t="s">
        <v>220</v>
      </c>
      <c r="C222" s="17" t="s">
        <v>327</v>
      </c>
      <c r="D222" s="17">
        <v>5.3479999999999999</v>
      </c>
      <c r="E222" s="14"/>
    </row>
    <row r="223" spans="1:5" x14ac:dyDescent="0.25">
      <c r="A223" s="14">
        <v>2017</v>
      </c>
      <c r="B223" s="14" t="s">
        <v>220</v>
      </c>
      <c r="C223" s="17" t="s">
        <v>321</v>
      </c>
      <c r="D223" s="17">
        <v>11.919600000000001</v>
      </c>
      <c r="E223" s="14"/>
    </row>
    <row r="224" spans="1:5" x14ac:dyDescent="0.25">
      <c r="A224" s="14">
        <v>2017</v>
      </c>
      <c r="B224" s="14" t="s">
        <v>220</v>
      </c>
      <c r="C224" s="17" t="s">
        <v>141</v>
      </c>
      <c r="D224" s="17"/>
      <c r="E224" s="14"/>
    </row>
    <row r="225" spans="1:5" x14ac:dyDescent="0.25">
      <c r="A225" s="14">
        <v>2017</v>
      </c>
      <c r="B225" s="14" t="s">
        <v>220</v>
      </c>
      <c r="C225" s="17" t="s">
        <v>300</v>
      </c>
      <c r="D225" s="17">
        <v>24.299900000000001</v>
      </c>
      <c r="E225" s="14"/>
    </row>
    <row r="226" spans="1:5" ht="26.25" x14ac:dyDescent="0.25">
      <c r="A226" s="14">
        <v>2017</v>
      </c>
      <c r="B226" s="14" t="s">
        <v>220</v>
      </c>
      <c r="C226" s="17" t="s">
        <v>211</v>
      </c>
      <c r="D226" s="17"/>
      <c r="E226" s="14"/>
    </row>
    <row r="227" spans="1:5" x14ac:dyDescent="0.25">
      <c r="A227" s="14">
        <v>2017</v>
      </c>
      <c r="B227" s="14" t="s">
        <v>164</v>
      </c>
      <c r="C227" s="17" t="s">
        <v>323</v>
      </c>
      <c r="D227" s="14">
        <v>6.3109999999999999</v>
      </c>
      <c r="E227" s="14"/>
    </row>
    <row r="228" spans="1:5" x14ac:dyDescent="0.25">
      <c r="A228" s="14">
        <v>2017</v>
      </c>
      <c r="B228" s="14" t="s">
        <v>164</v>
      </c>
      <c r="C228" s="17" t="s">
        <v>214</v>
      </c>
      <c r="D228" s="14">
        <v>1.2270000000000001</v>
      </c>
      <c r="E228" s="14"/>
    </row>
    <row r="229" spans="1:5" x14ac:dyDescent="0.25">
      <c r="A229" s="14">
        <v>2017</v>
      </c>
      <c r="B229" s="14" t="s">
        <v>164</v>
      </c>
      <c r="C229" s="17" t="s">
        <v>289</v>
      </c>
      <c r="D229" s="14">
        <v>6.9770000000000003</v>
      </c>
      <c r="E229" s="14"/>
    </row>
    <row r="230" spans="1:5" ht="26.25" x14ac:dyDescent="0.25">
      <c r="A230" s="14">
        <v>2017</v>
      </c>
      <c r="B230" s="14" t="s">
        <v>164</v>
      </c>
      <c r="C230" s="17" t="s">
        <v>327</v>
      </c>
      <c r="D230" s="14">
        <v>1.2270000000000001</v>
      </c>
      <c r="E230" s="14"/>
    </row>
    <row r="231" spans="1:5" x14ac:dyDescent="0.25">
      <c r="A231" s="14">
        <v>2017</v>
      </c>
      <c r="B231" s="14" t="s">
        <v>164</v>
      </c>
      <c r="C231" s="17" t="s">
        <v>321</v>
      </c>
      <c r="D231" s="14" t="s">
        <v>335</v>
      </c>
      <c r="E231" s="14"/>
    </row>
    <row r="232" spans="1:5" x14ac:dyDescent="0.25">
      <c r="A232" s="14">
        <v>2017</v>
      </c>
      <c r="B232" s="14" t="s">
        <v>164</v>
      </c>
      <c r="C232" s="17" t="s">
        <v>141</v>
      </c>
      <c r="D232" s="14">
        <v>3.7930000000000001</v>
      </c>
      <c r="E232" s="14"/>
    </row>
    <row r="233" spans="1:5" x14ac:dyDescent="0.25">
      <c r="A233" s="14">
        <v>2017</v>
      </c>
      <c r="B233" s="14" t="s">
        <v>164</v>
      </c>
      <c r="C233" s="17" t="s">
        <v>300</v>
      </c>
      <c r="D233" s="14">
        <v>1.5580000000000001</v>
      </c>
      <c r="E233" s="14"/>
    </row>
    <row r="234" spans="1:5" ht="26.25" x14ac:dyDescent="0.25">
      <c r="A234" s="14">
        <v>2017</v>
      </c>
      <c r="B234" s="14" t="s">
        <v>164</v>
      </c>
      <c r="C234" s="17" t="s">
        <v>211</v>
      </c>
      <c r="D234" s="14">
        <v>3.129</v>
      </c>
      <c r="E234" s="14"/>
    </row>
    <row r="235" spans="1:5" x14ac:dyDescent="0.25">
      <c r="A235" s="14">
        <v>2017</v>
      </c>
      <c r="B235" s="14" t="s">
        <v>9</v>
      </c>
      <c r="C235" s="17" t="s">
        <v>323</v>
      </c>
      <c r="D235" s="17">
        <v>6.8369999999999997</v>
      </c>
      <c r="E235" s="14"/>
    </row>
    <row r="236" spans="1:5" x14ac:dyDescent="0.25">
      <c r="A236" s="14">
        <v>2017</v>
      </c>
      <c r="B236" s="14" t="s">
        <v>9</v>
      </c>
      <c r="C236" s="17" t="s">
        <v>214</v>
      </c>
      <c r="D236" s="17">
        <v>7.4020000000000001</v>
      </c>
      <c r="E236" s="14"/>
    </row>
    <row r="237" spans="1:5" x14ac:dyDescent="0.25">
      <c r="A237" s="14">
        <v>2017</v>
      </c>
      <c r="B237" s="14" t="s">
        <v>9</v>
      </c>
      <c r="C237" s="17" t="s">
        <v>289</v>
      </c>
      <c r="D237" s="17">
        <v>7.6669999999999998</v>
      </c>
      <c r="E237" s="14"/>
    </row>
    <row r="238" spans="1:5" ht="26.25" x14ac:dyDescent="0.25">
      <c r="A238" s="14">
        <v>2017</v>
      </c>
      <c r="B238" s="14" t="s">
        <v>9</v>
      </c>
      <c r="C238" s="17" t="s">
        <v>327</v>
      </c>
      <c r="D238" s="17">
        <v>9.2799999999999994</v>
      </c>
      <c r="E238" s="14"/>
    </row>
    <row r="239" spans="1:5" x14ac:dyDescent="0.25">
      <c r="A239" s="14">
        <v>2017</v>
      </c>
      <c r="B239" s="14" t="s">
        <v>9</v>
      </c>
      <c r="C239" s="17" t="s">
        <v>321</v>
      </c>
      <c r="D239" s="17">
        <v>0.624</v>
      </c>
      <c r="E239" s="14"/>
    </row>
    <row r="240" spans="1:5" x14ac:dyDescent="0.25">
      <c r="A240" s="14">
        <v>2017</v>
      </c>
      <c r="B240" s="14" t="s">
        <v>9</v>
      </c>
      <c r="C240" s="17" t="s">
        <v>141</v>
      </c>
      <c r="D240" s="17">
        <v>14.085000000000001</v>
      </c>
      <c r="E240" s="14"/>
    </row>
    <row r="241" spans="1:5" x14ac:dyDescent="0.25">
      <c r="A241" s="14">
        <v>2017</v>
      </c>
      <c r="B241" s="14" t="s">
        <v>9</v>
      </c>
      <c r="C241" s="17" t="s">
        <v>300</v>
      </c>
      <c r="D241" s="17">
        <v>13.444000000000001</v>
      </c>
      <c r="E241" s="14"/>
    </row>
    <row r="242" spans="1:5" ht="26.25" x14ac:dyDescent="0.25">
      <c r="A242" s="14">
        <v>2017</v>
      </c>
      <c r="B242" s="14" t="s">
        <v>9</v>
      </c>
      <c r="C242" s="17" t="s">
        <v>211</v>
      </c>
      <c r="D242" s="17">
        <v>11.996</v>
      </c>
      <c r="E242" s="14"/>
    </row>
    <row r="243" spans="1:5" x14ac:dyDescent="0.25">
      <c r="A243" s="14">
        <v>2017</v>
      </c>
      <c r="B243" s="14" t="s">
        <v>228</v>
      </c>
      <c r="C243" s="17" t="s">
        <v>323</v>
      </c>
      <c r="D243" s="14"/>
      <c r="E243" s="14"/>
    </row>
    <row r="244" spans="1:5" x14ac:dyDescent="0.25">
      <c r="A244" s="14">
        <v>2017</v>
      </c>
      <c r="B244" s="14" t="s">
        <v>228</v>
      </c>
      <c r="C244" s="17" t="s">
        <v>214</v>
      </c>
      <c r="D244" s="14">
        <v>86.367000000000004</v>
      </c>
      <c r="E244" s="14"/>
    </row>
    <row r="245" spans="1:5" x14ac:dyDescent="0.25">
      <c r="A245" s="14">
        <v>2017</v>
      </c>
      <c r="B245" s="14" t="s">
        <v>228</v>
      </c>
      <c r="C245" s="17" t="s">
        <v>289</v>
      </c>
      <c r="D245" s="14"/>
      <c r="E245" s="14"/>
    </row>
    <row r="246" spans="1:5" ht="26.25" x14ac:dyDescent="0.25">
      <c r="A246" s="14">
        <v>2017</v>
      </c>
      <c r="B246" s="14" t="s">
        <v>228</v>
      </c>
      <c r="C246" s="17" t="s">
        <v>327</v>
      </c>
      <c r="D246" s="14">
        <v>33.857999999999997</v>
      </c>
      <c r="E246" s="14"/>
    </row>
    <row r="247" spans="1:5" x14ac:dyDescent="0.25">
      <c r="A247" s="14">
        <v>2017</v>
      </c>
      <c r="B247" s="14" t="s">
        <v>228</v>
      </c>
      <c r="C247" s="17" t="s">
        <v>321</v>
      </c>
      <c r="D247" s="14">
        <v>62.555</v>
      </c>
      <c r="E247" s="14"/>
    </row>
    <row r="248" spans="1:5" x14ac:dyDescent="0.25">
      <c r="A248" s="14">
        <v>2017</v>
      </c>
      <c r="B248" s="14" t="s">
        <v>228</v>
      </c>
      <c r="C248" s="17" t="s">
        <v>141</v>
      </c>
      <c r="D248" s="14"/>
      <c r="E248" s="14"/>
    </row>
    <row r="249" spans="1:5" x14ac:dyDescent="0.25">
      <c r="A249" s="14">
        <v>2017</v>
      </c>
      <c r="B249" s="14" t="s">
        <v>228</v>
      </c>
      <c r="C249" s="17" t="s">
        <v>300</v>
      </c>
      <c r="D249" s="14">
        <v>54.579000000000001</v>
      </c>
      <c r="E249" s="14"/>
    </row>
    <row r="250" spans="1:5" ht="26.25" x14ac:dyDescent="0.25">
      <c r="A250" s="14">
        <v>2017</v>
      </c>
      <c r="B250" s="14" t="s">
        <v>228</v>
      </c>
      <c r="C250" s="17" t="s">
        <v>211</v>
      </c>
      <c r="D250" s="14"/>
      <c r="E250" s="14"/>
    </row>
    <row r="251" spans="1:5" x14ac:dyDescent="0.25">
      <c r="A251" s="14">
        <v>2017</v>
      </c>
      <c r="B251" s="14" t="s">
        <v>8</v>
      </c>
      <c r="C251" s="17" t="s">
        <v>323</v>
      </c>
      <c r="D251" s="17">
        <v>17.402999999999999</v>
      </c>
      <c r="E251" s="14"/>
    </row>
    <row r="252" spans="1:5" x14ac:dyDescent="0.25">
      <c r="A252" s="14">
        <v>2017</v>
      </c>
      <c r="B252" s="14" t="s">
        <v>8</v>
      </c>
      <c r="C252" s="17" t="s">
        <v>214</v>
      </c>
      <c r="D252" s="17">
        <v>26.530999999999999</v>
      </c>
      <c r="E252" s="14"/>
    </row>
    <row r="253" spans="1:5" x14ac:dyDescent="0.25">
      <c r="A253" s="14">
        <v>2017</v>
      </c>
      <c r="B253" s="14" t="s">
        <v>8</v>
      </c>
      <c r="C253" s="17" t="s">
        <v>289</v>
      </c>
      <c r="D253" s="17">
        <v>20.257000000000001</v>
      </c>
      <c r="E253" s="14"/>
    </row>
    <row r="254" spans="1:5" ht="26.25" x14ac:dyDescent="0.25">
      <c r="A254" s="14">
        <v>2017</v>
      </c>
      <c r="B254" s="14" t="s">
        <v>8</v>
      </c>
      <c r="C254" s="17" t="s">
        <v>327</v>
      </c>
      <c r="D254" s="17">
        <v>25.966999999999999</v>
      </c>
      <c r="E254" s="14"/>
    </row>
    <row r="255" spans="1:5" x14ac:dyDescent="0.25">
      <c r="A255" s="14">
        <v>2017</v>
      </c>
      <c r="B255" s="14" t="s">
        <v>8</v>
      </c>
      <c r="C255" s="17" t="s">
        <v>321</v>
      </c>
      <c r="D255" s="17">
        <v>14.509</v>
      </c>
      <c r="E255" s="14"/>
    </row>
    <row r="256" spans="1:5" x14ac:dyDescent="0.25">
      <c r="A256" s="14">
        <v>2017</v>
      </c>
      <c r="B256" s="14" t="s">
        <v>8</v>
      </c>
      <c r="C256" s="17" t="s">
        <v>141</v>
      </c>
      <c r="D256" s="17">
        <v>13.356999999999999</v>
      </c>
      <c r="E256" s="14"/>
    </row>
    <row r="257" spans="1:14" x14ac:dyDescent="0.25">
      <c r="A257" s="14">
        <v>2017</v>
      </c>
      <c r="B257" s="14" t="s">
        <v>8</v>
      </c>
      <c r="C257" s="17" t="s">
        <v>300</v>
      </c>
      <c r="D257" s="17">
        <v>19.972999999999999</v>
      </c>
      <c r="E257" s="14"/>
    </row>
    <row r="258" spans="1:14" ht="26.25" x14ac:dyDescent="0.25">
      <c r="A258" s="14">
        <v>2017</v>
      </c>
      <c r="B258" s="14" t="s">
        <v>8</v>
      </c>
      <c r="C258" s="17" t="s">
        <v>211</v>
      </c>
      <c r="D258" s="17">
        <v>25.346</v>
      </c>
      <c r="E258" s="14"/>
    </row>
    <row r="259" spans="1:14" x14ac:dyDescent="0.25">
      <c r="A259" s="14">
        <v>2017</v>
      </c>
      <c r="B259" s="14" t="s">
        <v>127</v>
      </c>
      <c r="C259" s="17" t="s">
        <v>323</v>
      </c>
      <c r="D259" s="17">
        <v>3.0350000000000001</v>
      </c>
      <c r="E259" s="14"/>
    </row>
    <row r="260" spans="1:14" x14ac:dyDescent="0.25">
      <c r="A260" s="14">
        <v>2017</v>
      </c>
      <c r="B260" s="14" t="s">
        <v>127</v>
      </c>
      <c r="C260" s="17" t="s">
        <v>214</v>
      </c>
      <c r="D260" s="17">
        <v>5.5780000000000003</v>
      </c>
      <c r="E260" s="14"/>
    </row>
    <row r="261" spans="1:14" x14ac:dyDescent="0.25">
      <c r="A261" s="14">
        <v>2017</v>
      </c>
      <c r="B261" s="14" t="s">
        <v>127</v>
      </c>
      <c r="C261" s="17" t="s">
        <v>289</v>
      </c>
      <c r="D261" s="17">
        <v>4.9329999999999998</v>
      </c>
      <c r="E261" s="14"/>
    </row>
    <row r="262" spans="1:14" ht="26.25" x14ac:dyDescent="0.25">
      <c r="A262" s="14">
        <v>2017</v>
      </c>
      <c r="B262" s="14" t="s">
        <v>127</v>
      </c>
      <c r="C262" s="17" t="s">
        <v>327</v>
      </c>
      <c r="D262" s="17">
        <v>3.51</v>
      </c>
      <c r="E262" s="14"/>
    </row>
    <row r="263" spans="1:14" x14ac:dyDescent="0.25">
      <c r="A263" s="14">
        <v>2017</v>
      </c>
      <c r="B263" s="14" t="s">
        <v>127</v>
      </c>
      <c r="C263" s="17" t="s">
        <v>321</v>
      </c>
      <c r="D263" s="17">
        <v>3.0350000000000001</v>
      </c>
      <c r="E263" s="14"/>
    </row>
    <row r="264" spans="1:14" x14ac:dyDescent="0.25">
      <c r="A264" s="14">
        <v>2017</v>
      </c>
      <c r="B264" s="14" t="s">
        <v>127</v>
      </c>
      <c r="C264" s="17" t="s">
        <v>141</v>
      </c>
      <c r="D264" s="17">
        <v>3.8420000000000001</v>
      </c>
      <c r="E264" s="14"/>
    </row>
    <row r="265" spans="1:14" x14ac:dyDescent="0.25">
      <c r="A265" s="14">
        <v>2017</v>
      </c>
      <c r="B265" s="14" t="s">
        <v>127</v>
      </c>
      <c r="C265" s="17" t="s">
        <v>300</v>
      </c>
      <c r="D265" s="17">
        <v>12.609</v>
      </c>
      <c r="E265" s="14"/>
    </row>
    <row r="266" spans="1:14" ht="26.25" x14ac:dyDescent="0.25">
      <c r="A266" s="14">
        <v>2017</v>
      </c>
      <c r="B266" s="14" t="s">
        <v>127</v>
      </c>
      <c r="C266" s="17" t="s">
        <v>211</v>
      </c>
      <c r="D266" s="17">
        <v>4.9589999999999996</v>
      </c>
      <c r="E266" s="14"/>
      <c r="N266">
        <f>COUNT(D189:D266)</f>
        <v>68</v>
      </c>
    </row>
    <row r="267" spans="1:14" x14ac:dyDescent="0.25">
      <c r="A267" s="14">
        <v>2018</v>
      </c>
      <c r="B267" s="14" t="s">
        <v>149</v>
      </c>
      <c r="C267" s="17" t="s">
        <v>323</v>
      </c>
      <c r="D267" s="14"/>
      <c r="E267" s="14"/>
    </row>
    <row r="268" spans="1:14" x14ac:dyDescent="0.25">
      <c r="A268" s="14">
        <v>2018</v>
      </c>
      <c r="B268" s="14" t="s">
        <v>149</v>
      </c>
      <c r="C268" s="17" t="s">
        <v>214</v>
      </c>
      <c r="D268" s="14"/>
      <c r="E268" s="14"/>
    </row>
    <row r="269" spans="1:14" x14ac:dyDescent="0.25">
      <c r="A269" s="14">
        <v>2018</v>
      </c>
      <c r="B269" s="14" t="s">
        <v>149</v>
      </c>
      <c r="C269" s="17" t="s">
        <v>289</v>
      </c>
      <c r="D269" s="14"/>
      <c r="E269" s="14"/>
    </row>
    <row r="270" spans="1:14" ht="26.25" x14ac:dyDescent="0.25">
      <c r="A270" s="14">
        <v>2018</v>
      </c>
      <c r="B270" s="14" t="s">
        <v>149</v>
      </c>
      <c r="C270" s="17" t="s">
        <v>327</v>
      </c>
      <c r="D270" s="14"/>
      <c r="E270" s="14"/>
    </row>
    <row r="271" spans="1:14" x14ac:dyDescent="0.25">
      <c r="A271" s="14">
        <v>2018</v>
      </c>
      <c r="B271" s="14" t="s">
        <v>149</v>
      </c>
      <c r="C271" s="17" t="s">
        <v>321</v>
      </c>
      <c r="D271" s="14"/>
      <c r="E271" s="14"/>
    </row>
    <row r="272" spans="1:14" x14ac:dyDescent="0.25">
      <c r="A272" s="14">
        <v>2018</v>
      </c>
      <c r="B272" s="14" t="s">
        <v>149</v>
      </c>
      <c r="C272" s="17" t="s">
        <v>141</v>
      </c>
      <c r="D272" s="14"/>
      <c r="E272" s="14"/>
    </row>
    <row r="273" spans="1:5" x14ac:dyDescent="0.25">
      <c r="A273" s="14">
        <v>2018</v>
      </c>
      <c r="B273" s="14" t="s">
        <v>149</v>
      </c>
      <c r="C273" s="17" t="s">
        <v>300</v>
      </c>
      <c r="D273" s="14"/>
      <c r="E273" s="14"/>
    </row>
    <row r="274" spans="1:5" ht="26.25" x14ac:dyDescent="0.25">
      <c r="A274" s="14">
        <v>2018</v>
      </c>
      <c r="B274" s="14" t="s">
        <v>149</v>
      </c>
      <c r="C274" s="17" t="s">
        <v>211</v>
      </c>
      <c r="D274" s="14"/>
      <c r="E274" s="14"/>
    </row>
    <row r="275" spans="1:5" x14ac:dyDescent="0.25">
      <c r="A275" s="14">
        <v>2018</v>
      </c>
      <c r="B275" s="14" t="s">
        <v>228</v>
      </c>
      <c r="C275" s="17"/>
      <c r="D275" s="17"/>
      <c r="E275" s="14"/>
    </row>
    <row r="276" spans="1:5" x14ac:dyDescent="0.25">
      <c r="A276" s="14">
        <v>2018</v>
      </c>
      <c r="B276" s="14" t="s">
        <v>127</v>
      </c>
      <c r="C276" s="17" t="s">
        <v>323</v>
      </c>
      <c r="D276" s="14"/>
      <c r="E276" s="14"/>
    </row>
    <row r="277" spans="1:5" x14ac:dyDescent="0.25">
      <c r="A277" s="14">
        <v>2018</v>
      </c>
      <c r="B277" s="14" t="s">
        <v>127</v>
      </c>
      <c r="C277" s="17" t="s">
        <v>214</v>
      </c>
      <c r="D277" s="14"/>
      <c r="E277" s="14"/>
    </row>
    <row r="278" spans="1:5" x14ac:dyDescent="0.25">
      <c r="A278" s="14">
        <v>2018</v>
      </c>
      <c r="B278" s="14" t="s">
        <v>127</v>
      </c>
      <c r="C278" s="17" t="s">
        <v>289</v>
      </c>
      <c r="D278" s="14"/>
      <c r="E278" s="14"/>
    </row>
    <row r="279" spans="1:5" ht="26.25" x14ac:dyDescent="0.25">
      <c r="A279" s="14">
        <v>2018</v>
      </c>
      <c r="B279" s="14" t="s">
        <v>127</v>
      </c>
      <c r="C279" s="17" t="s">
        <v>327</v>
      </c>
      <c r="D279" s="14"/>
      <c r="E279" s="14"/>
    </row>
    <row r="280" spans="1:5" x14ac:dyDescent="0.25">
      <c r="A280" s="14">
        <v>2018</v>
      </c>
      <c r="B280" s="14" t="s">
        <v>127</v>
      </c>
      <c r="C280" s="17" t="s">
        <v>321</v>
      </c>
      <c r="D280" s="14"/>
      <c r="E280" s="14"/>
    </row>
    <row r="281" spans="1:5" x14ac:dyDescent="0.25">
      <c r="A281" s="14">
        <v>2018</v>
      </c>
      <c r="B281" s="14" t="s">
        <v>127</v>
      </c>
      <c r="C281" s="17" t="s">
        <v>141</v>
      </c>
      <c r="D281" s="14"/>
      <c r="E281" s="14"/>
    </row>
    <row r="282" spans="1:5" x14ac:dyDescent="0.25">
      <c r="A282" s="14">
        <v>2018</v>
      </c>
      <c r="B282" s="14" t="s">
        <v>127</v>
      </c>
      <c r="C282" s="17" t="s">
        <v>300</v>
      </c>
      <c r="D282" s="14"/>
      <c r="E282" s="14"/>
    </row>
  </sheetData>
  <sortState xmlns:xlrd2="http://schemas.microsoft.com/office/spreadsheetml/2017/richdata2" ref="H5:I111">
    <sortCondition ref="I5:I111"/>
  </sortState>
  <mergeCells count="6">
    <mergeCell ref="F3:F4"/>
    <mergeCell ref="H3:H4"/>
    <mergeCell ref="A3:A4"/>
    <mergeCell ref="B3:B4"/>
    <mergeCell ref="C3:C4"/>
    <mergeCell ref="D3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34821AFA9364B8D769AA0AA247977" ma:contentTypeVersion="2" ma:contentTypeDescription="Create a new document." ma:contentTypeScope="" ma:versionID="3077b9f9b1238be8e2093ef0129d64b4">
  <xsd:schema xmlns:xsd="http://www.w3.org/2001/XMLSchema" xmlns:xs="http://www.w3.org/2001/XMLSchema" xmlns:p="http://schemas.microsoft.com/office/2006/metadata/properties" xmlns:ns3="cfca91a2-add9-496b-9f98-c1db2d5729f6" targetNamespace="http://schemas.microsoft.com/office/2006/metadata/properties" ma:root="true" ma:fieldsID="a2e638b681e03a378bbe8803c1dbf418" ns3:_="">
    <xsd:import namespace="cfca91a2-add9-496b-9f98-c1db2d5729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91a2-add9-496b-9f98-c1db2d572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FA0509-ECE3-4478-9986-8B22B1D87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91a2-add9-496b-9f98-c1db2d572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9A268-3BA4-44F0-8B5B-941469DB5C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A4C219-8AE5-40F5-BE48-DA1F0DE5223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fca91a2-add9-496b-9f98-c1db2d5729f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YUNIARTI Ivana</cp:lastModifiedBy>
  <dcterms:created xsi:type="dcterms:W3CDTF">2020-01-10T12:32:28Z</dcterms:created>
  <dcterms:modified xsi:type="dcterms:W3CDTF">2020-01-10T13:21:49Z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0x0101008FF34821AFA9364B8D769AA0AA247977</vt:lpwstr>
  </property>
</Properties>
</file>