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SABAR\Phoenix\"/>
    </mc:Choice>
  </mc:AlternateContent>
  <bookViews>
    <workbookView xWindow="0" yWindow="0" windowWidth="781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8" i="1" l="1"/>
  <c r="B148" i="1"/>
  <c r="Z148" i="1" s="1"/>
  <c r="AA148" i="1" s="1"/>
  <c r="C148" i="1"/>
  <c r="E148" i="1"/>
  <c r="F148" i="1"/>
  <c r="B147" i="1" l="1"/>
  <c r="Z147" i="1" s="1"/>
  <c r="AA147" i="1" s="1"/>
  <c r="Z146" i="1"/>
  <c r="AA146" i="1" s="1"/>
  <c r="Z145" i="1"/>
  <c r="AA145" i="1" s="1"/>
  <c r="AA144" i="1"/>
  <c r="Z144" i="1"/>
  <c r="Z143" i="1"/>
  <c r="AA143" i="1" s="1"/>
  <c r="Z142" i="1"/>
  <c r="AA142" i="1" s="1"/>
  <c r="Z141" i="1"/>
  <c r="AA141" i="1" s="1"/>
  <c r="AA140" i="1"/>
  <c r="Z140" i="1"/>
  <c r="Z139" i="1"/>
  <c r="AA139" i="1" s="1"/>
  <c r="Z138" i="1"/>
  <c r="AA138" i="1" s="1"/>
  <c r="Z137" i="1"/>
  <c r="AA137" i="1" s="1"/>
  <c r="AA136" i="1"/>
  <c r="Z136" i="1"/>
  <c r="Z135" i="1"/>
  <c r="AA135" i="1" s="1"/>
  <c r="Z134" i="1"/>
  <c r="AA134" i="1" s="1"/>
  <c r="Z133" i="1"/>
  <c r="AA133" i="1" s="1"/>
  <c r="AA132" i="1"/>
  <c r="Z132" i="1"/>
  <c r="Z131" i="1"/>
  <c r="AA131" i="1" s="1"/>
  <c r="Z130" i="1"/>
  <c r="AA130" i="1" s="1"/>
  <c r="Z129" i="1"/>
  <c r="AA129" i="1" s="1"/>
  <c r="AA128" i="1"/>
  <c r="Z128" i="1"/>
  <c r="Z127" i="1"/>
  <c r="AA127" i="1" s="1"/>
  <c r="Z126" i="1"/>
  <c r="AA126" i="1" s="1"/>
  <c r="Z125" i="1"/>
  <c r="AA125" i="1" s="1"/>
  <c r="AA124" i="1"/>
  <c r="Z124" i="1"/>
  <c r="Z123" i="1"/>
  <c r="AA123" i="1" s="1"/>
  <c r="Z122" i="1"/>
  <c r="AA122" i="1" s="1"/>
  <c r="Z121" i="1"/>
  <c r="AA121" i="1" s="1"/>
  <c r="AA120" i="1"/>
  <c r="Z120" i="1"/>
  <c r="Z119" i="1"/>
  <c r="AA119" i="1" s="1"/>
  <c r="Z118" i="1"/>
  <c r="AA118" i="1" s="1"/>
  <c r="Z117" i="1"/>
  <c r="AA117" i="1" s="1"/>
  <c r="Z116" i="1"/>
  <c r="AA116" i="1" s="1"/>
  <c r="Z115" i="1"/>
  <c r="AA115" i="1" s="1"/>
  <c r="Z114" i="1"/>
  <c r="AA114" i="1" s="1"/>
  <c r="Z113" i="1"/>
  <c r="AA113" i="1" s="1"/>
  <c r="Z112" i="1"/>
  <c r="AA112" i="1" s="1"/>
  <c r="Z111" i="1"/>
  <c r="AA111" i="1" s="1"/>
  <c r="Z110" i="1"/>
  <c r="AA110" i="1" s="1"/>
  <c r="Z109" i="1"/>
  <c r="AA109" i="1" s="1"/>
  <c r="Z108" i="1"/>
  <c r="AA108" i="1" s="1"/>
  <c r="Z107" i="1"/>
  <c r="AA107" i="1" s="1"/>
  <c r="Z106" i="1"/>
  <c r="AA106" i="1" s="1"/>
  <c r="Z105" i="1"/>
  <c r="AA105" i="1" s="1"/>
  <c r="Z104" i="1"/>
  <c r="AA104" i="1" s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Z103" i="1" s="1"/>
  <c r="AA103" i="1" s="1"/>
  <c r="C147" i="1"/>
  <c r="E147" i="1"/>
  <c r="F147" i="1"/>
  <c r="C146" i="1"/>
  <c r="E146" i="1"/>
  <c r="F146" i="1"/>
  <c r="C145" i="1"/>
  <c r="E145" i="1"/>
  <c r="F145" i="1"/>
  <c r="C144" i="1"/>
  <c r="E144" i="1"/>
  <c r="F144" i="1"/>
  <c r="C143" i="1"/>
  <c r="E143" i="1"/>
  <c r="F143" i="1"/>
  <c r="C142" i="1"/>
  <c r="E142" i="1"/>
  <c r="F142" i="1"/>
  <c r="C141" i="1"/>
  <c r="E141" i="1"/>
  <c r="F141" i="1"/>
  <c r="C140" i="1"/>
  <c r="E140" i="1"/>
  <c r="F140" i="1"/>
  <c r="C139" i="1"/>
  <c r="E139" i="1"/>
  <c r="F139" i="1"/>
  <c r="C138" i="1"/>
  <c r="E138" i="1"/>
  <c r="F138" i="1"/>
  <c r="C137" i="1"/>
  <c r="E137" i="1"/>
  <c r="F137" i="1"/>
  <c r="C136" i="1"/>
  <c r="E136" i="1"/>
  <c r="F136" i="1"/>
  <c r="C135" i="1"/>
  <c r="E135" i="1"/>
  <c r="F135" i="1"/>
  <c r="C134" i="1"/>
  <c r="E134" i="1"/>
  <c r="F134" i="1"/>
  <c r="C133" i="1"/>
  <c r="E133" i="1"/>
  <c r="F133" i="1"/>
  <c r="C132" i="1"/>
  <c r="E132" i="1"/>
  <c r="F132" i="1"/>
  <c r="C131" i="1"/>
  <c r="E131" i="1"/>
  <c r="F131" i="1"/>
  <c r="C130" i="1"/>
  <c r="E130" i="1"/>
  <c r="F130" i="1"/>
  <c r="C129" i="1"/>
  <c r="E129" i="1"/>
  <c r="F129" i="1"/>
  <c r="C128" i="1"/>
  <c r="E128" i="1"/>
  <c r="F128" i="1"/>
  <c r="C127" i="1"/>
  <c r="E127" i="1"/>
  <c r="F127" i="1"/>
  <c r="C126" i="1"/>
  <c r="E126" i="1"/>
  <c r="F126" i="1"/>
  <c r="C125" i="1"/>
  <c r="E125" i="1"/>
  <c r="F125" i="1"/>
  <c r="C124" i="1"/>
  <c r="E124" i="1"/>
  <c r="F124" i="1"/>
  <c r="C123" i="1"/>
  <c r="E123" i="1"/>
  <c r="F123" i="1"/>
  <c r="C122" i="1"/>
  <c r="E122" i="1"/>
  <c r="F122" i="1"/>
  <c r="C121" i="1"/>
  <c r="E121" i="1"/>
  <c r="F121" i="1"/>
  <c r="C120" i="1"/>
  <c r="E120" i="1"/>
  <c r="F120" i="1"/>
  <c r="C119" i="1"/>
  <c r="E119" i="1"/>
  <c r="F119" i="1"/>
  <c r="C118" i="1"/>
  <c r="E118" i="1"/>
  <c r="F118" i="1"/>
  <c r="C117" i="1"/>
  <c r="E117" i="1"/>
  <c r="F117" i="1"/>
  <c r="C116" i="1"/>
  <c r="E116" i="1"/>
  <c r="F116" i="1"/>
  <c r="C115" i="1"/>
  <c r="E115" i="1"/>
  <c r="F115" i="1"/>
  <c r="C114" i="1"/>
  <c r="E114" i="1"/>
  <c r="F114" i="1"/>
  <c r="C113" i="1"/>
  <c r="E113" i="1"/>
  <c r="F113" i="1"/>
  <c r="C112" i="1"/>
  <c r="E112" i="1"/>
  <c r="F112" i="1"/>
  <c r="C111" i="1"/>
  <c r="E111" i="1"/>
  <c r="F111" i="1"/>
  <c r="C110" i="1"/>
  <c r="E110" i="1"/>
  <c r="F110" i="1"/>
  <c r="C109" i="1"/>
  <c r="E109" i="1"/>
  <c r="F109" i="1"/>
  <c r="C108" i="1"/>
  <c r="E108" i="1"/>
  <c r="F108" i="1"/>
  <c r="C107" i="1"/>
  <c r="E107" i="1"/>
  <c r="F107" i="1"/>
  <c r="C106" i="1"/>
  <c r="E106" i="1"/>
  <c r="F106" i="1"/>
  <c r="C105" i="1"/>
  <c r="E105" i="1"/>
  <c r="F105" i="1"/>
  <c r="C104" i="1"/>
  <c r="E104" i="1"/>
  <c r="F104" i="1"/>
  <c r="D103" i="1"/>
  <c r="C103" i="1"/>
  <c r="E103" i="1"/>
  <c r="F103" i="1"/>
  <c r="B26" i="1"/>
  <c r="B27" i="1"/>
  <c r="B2" i="1"/>
  <c r="AA102" i="1" l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AA27" i="1" s="1"/>
  <c r="Z26" i="1"/>
  <c r="AA26" i="1" s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  <c r="B4" i="1"/>
  <c r="B5" i="1"/>
  <c r="B6" i="1"/>
  <c r="B7" i="1"/>
  <c r="B8" i="1"/>
  <c r="B9" i="1"/>
  <c r="B10" i="1"/>
  <c r="Z10" i="1" s="1"/>
  <c r="AA10" i="1" s="1"/>
  <c r="B11" i="1"/>
  <c r="B12" i="1"/>
  <c r="B13" i="1"/>
  <c r="B14" i="1"/>
  <c r="B15" i="1"/>
  <c r="B16" i="1"/>
  <c r="B17" i="1"/>
  <c r="B18" i="1"/>
  <c r="Z18" i="1" s="1"/>
  <c r="AA18" i="1" s="1"/>
  <c r="B19" i="1"/>
  <c r="B20" i="1"/>
  <c r="B21" i="1"/>
  <c r="B22" i="1"/>
  <c r="B23" i="1"/>
  <c r="B24" i="1"/>
  <c r="B25" i="1"/>
  <c r="Z2" i="1"/>
  <c r="AA2" i="1" s="1"/>
  <c r="Z25" i="1"/>
  <c r="AA25" i="1" s="1"/>
  <c r="Z24" i="1"/>
  <c r="AA24" i="1" s="1"/>
  <c r="Z23" i="1"/>
  <c r="AA23" i="1" s="1"/>
  <c r="Z22" i="1"/>
  <c r="AA22" i="1" s="1"/>
  <c r="Z21" i="1"/>
  <c r="AA21" i="1" s="1"/>
  <c r="Z20" i="1"/>
  <c r="AA20" i="1" s="1"/>
  <c r="Z19" i="1"/>
  <c r="AA19" i="1" s="1"/>
  <c r="Z17" i="1"/>
  <c r="AA17" i="1" s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9" i="1"/>
  <c r="AA9" i="1" s="1"/>
  <c r="Z8" i="1"/>
  <c r="AA8" i="1" s="1"/>
  <c r="Z7" i="1"/>
  <c r="AA7" i="1" s="1"/>
  <c r="Z6" i="1"/>
  <c r="AA6" i="1" s="1"/>
  <c r="Z5" i="1"/>
  <c r="AA5" i="1" s="1"/>
  <c r="Z4" i="1"/>
  <c r="AA4" i="1" s="1"/>
  <c r="Z3" i="1"/>
  <c r="AA3" i="1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<sst xmlns="http://schemas.openxmlformats.org/spreadsheetml/2006/main" count="1616" uniqueCount="152">
  <si>
    <t>getdate()</t>
  </si>
  <si>
    <t>101</t>
  </si>
  <si>
    <t>102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</si>
  <si>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</si>
  <si>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</si>
  <si>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</si>
  <si>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</si>
  <si>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</si>
  <si>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</si>
  <si>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</si>
  <si>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</si>
  <si>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</si>
  <si>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</si>
  <si>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</si>
  <si>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</si>
  <si>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</si>
  <si>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</si>
  <si>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</si>
  <si>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</si>
  <si>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</si>
  <si>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</si>
  <si>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</si>
  <si>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</si>
  <si>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</si>
  <si>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</si>
  <si>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</si>
  <si>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</si>
  <si>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</si>
  <si>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</si>
  <si>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</si>
  <si>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</si>
  <si>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</si>
  <si>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</si>
  <si>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</si>
  <si>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</si>
  <si>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</si>
  <si>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</si>
  <si>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</si>
  <si>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</si>
  <si>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</si>
  <si>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</si>
  <si>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</si>
  <si>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</si>
  <si>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</si>
  <si>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</si>
  <si>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</si>
  <si>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</si>
  <si>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</si>
  <si>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</si>
  <si>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</si>
  <si>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</si>
  <si>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</si>
  <si>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</si>
  <si>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</si>
  <si>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</si>
  <si>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</si>
  <si>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</si>
  <si>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</si>
  <si>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</si>
  <si>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</si>
  <si>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</si>
  <si>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</si>
  <si>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</si>
  <si>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</si>
  <si>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</si>
  <si>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</si>
  <si>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</si>
  <si>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</si>
  <si>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</si>
  <si>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</si>
  <si>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</si>
  <si>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</si>
  <si>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</si>
  <si>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</si>
  <si>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</si>
  <si>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</si>
  <si>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</si>
  <si>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</si>
  <si>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RazonSocial</t>
  </si>
  <si>
    <t>Telefono1</t>
  </si>
  <si>
    <t>AgentePercepcion</t>
  </si>
  <si>
    <t>AgenteRetencion</t>
  </si>
  <si>
    <t>IVA105</t>
  </si>
  <si>
    <t>IVA21</t>
  </si>
  <si>
    <t>IVA27</t>
  </si>
  <si>
    <t>estado</t>
  </si>
  <si>
    <t>Codigo</t>
  </si>
  <si>
    <t>CUIT</t>
  </si>
  <si>
    <t>DomiciolioFiscal</t>
  </si>
  <si>
    <t>CP</t>
  </si>
  <si>
    <t>@PaisId</t>
  </si>
  <si>
    <t>Pais</t>
  </si>
  <si>
    <t>Provincia</t>
  </si>
  <si>
    <t>@ProvId</t>
  </si>
  <si>
    <t>Localidad</t>
  </si>
  <si>
    <t>@Locaid</t>
  </si>
  <si>
    <t>CondicionIVA</t>
  </si>
  <si>
    <t>@CondIVA</t>
  </si>
  <si>
    <t>IIBB</t>
  </si>
  <si>
    <t>Ins.Ganancias</t>
  </si>
  <si>
    <t>fechaalta</t>
  </si>
  <si>
    <t>UsusarioAlta</t>
  </si>
  <si>
    <t>@UserAlta</t>
  </si>
  <si>
    <t>CuentaContable</t>
  </si>
  <si>
    <t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</t>
  </si>
  <si>
    <t>TipoRetencionId</t>
  </si>
  <si>
    <t>TipoImputacionId</t>
  </si>
  <si>
    <t>118</t>
  </si>
  <si>
    <t>115</t>
  </si>
  <si>
    <t>103</t>
  </si>
  <si>
    <t>104</t>
  </si>
  <si>
    <t>105</t>
  </si>
  <si>
    <t>106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</si>
  <si>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</si>
  <si>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</si>
  <si>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</si>
  <si>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</si>
  <si>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</si>
  <si>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</si>
  <si>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</si>
  <si>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</si>
  <si>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</si>
  <si>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</si>
  <si>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146</t>
  </si>
  <si>
    <t>147</t>
  </si>
  <si>
    <t>148</t>
  </si>
  <si>
    <t>150</t>
  </si>
  <si>
    <t>153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</si>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</sst>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applyNumberFormat="1" applyAlignment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"/>
  <sheetViews>
    <sheetView tabSelected="1" topLeftCell="A140" workbookViewId="0">
      <selection activeCell="A149" sqref="A149"/>
    </sheetView>
  </sheetViews>
  <sheetFormatPr baseColWidth="10" defaultRowHeight="15" x14ac:dyDescent="0.25"/>
  <cols>
    <col min="1" max="2" width="11.42578125" style="1"/>
    <col min="3" max="3" width="14.5703125" bestFit="1" customWidth="1"/>
    <col min="4" max="4" width="12" bestFit="1" customWidth="1"/>
    <col min="5" max="5" width="15.28515625" bestFit="1" customWidth="1"/>
    <col min="6" max="6" width="7.5703125" bestFit="1" customWidth="1"/>
    <col min="8" max="11" width="11.42578125" style="1"/>
    <col min="21" max="21" width="11.85546875" style="1" bestFit="1" customWidth="1"/>
    <col min="22" max="24" width="11.85546875" style="1" customWidth="1"/>
  </cols>
  <sheetData>
    <row r="1" spans="1:27" x14ac:dyDescent="0.25">
      <c r="B1" s="1" t="s">
        <v>86</v>
      </c>
      <c r="C1" s="1" t="s">
        <v>78</v>
      </c>
      <c r="D1" t="s">
        <v>87</v>
      </c>
      <c r="E1" s="1" t="s">
        <v>88</v>
      </c>
      <c r="F1" s="1" t="s">
        <v>89</v>
      </c>
      <c r="G1" s="1" t="s">
        <v>79</v>
      </c>
      <c r="H1" s="1" t="s">
        <v>91</v>
      </c>
      <c r="I1" s="1" t="s">
        <v>92</v>
      </c>
      <c r="J1" s="1" t="s">
        <v>94</v>
      </c>
      <c r="K1" s="1" t="s">
        <v>96</v>
      </c>
      <c r="L1" s="1" t="s">
        <v>98</v>
      </c>
      <c r="M1" s="1" t="s">
        <v>99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100</v>
      </c>
      <c r="U1" s="1" t="s">
        <v>101</v>
      </c>
      <c r="V1" s="1" t="s">
        <v>103</v>
      </c>
      <c r="W1" s="1" t="s">
        <v>105</v>
      </c>
      <c r="X1" s="1" t="s">
        <v>106</v>
      </c>
    </row>
    <row r="2" spans="1:27" x14ac:dyDescent="0.25">
      <c r="A2" s="1">
        <v>100</v>
      </c>
      <c r="B2" s="2" t="str">
        <f>CONCATENATE("'",TEXT(A2,"000"),"'")</f>
        <v>'100'</v>
      </c>
      <c r="C2" t="str">
        <f>CONCATENATE("'Proveedor ",A2,"'")</f>
        <v>'Proveedor 100'</v>
      </c>
      <c r="D2" s="3" t="str">
        <f>CONCATENATE("'",1111111111,"'")</f>
        <v>'1111111111'</v>
      </c>
      <c r="E2" t="str">
        <f>CONCATENATE("'Dom. Fiscal ",A2,"'")</f>
        <v>'Dom. Fiscal 100'</v>
      </c>
      <c r="F2" t="str">
        <f>CONCATENATE("'CP ",A2,"'")</f>
        <v>'CP 100'</v>
      </c>
      <c r="G2">
        <v>45744785</v>
      </c>
      <c r="H2" s="1" t="s">
        <v>90</v>
      </c>
      <c r="I2" s="1" t="s">
        <v>93</v>
      </c>
      <c r="J2" s="1" t="s">
        <v>95</v>
      </c>
      <c r="K2" s="1" t="s">
        <v>97</v>
      </c>
      <c r="L2">
        <v>123456789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 t="s">
        <v>0</v>
      </c>
      <c r="U2" s="5" t="s">
        <v>102</v>
      </c>
      <c r="V2" s="5" t="s">
        <v>3</v>
      </c>
      <c r="W2" s="5" t="s">
        <v>3</v>
      </c>
      <c r="X2" s="5" t="s">
        <v>3</v>
      </c>
      <c r="Y2" s="4" t="s">
        <v>104</v>
      </c>
      <c r="Z2" t="str">
        <f>CONCATENATE(B2,",",C2,",",D2,",",E2,",",F2,",",G2,",",H2,",",I2,",",J2,",",K2,",",L2,",",M2,",",N2,",",O2,",",P2,",",Q2,",",R2,",",S2,",",T2,",",U2,",",V2,",",W2,",",X2)</f>
        <v>'100','Proveedor 100','1111111111','Dom. Fiscal 100','CP 100',45744785,@PaisId,@ProvId,@Locaid,@CondIVA,123456789,1,0,0,0,1,0,1,getdate(),@UserAlta,1,1,1</v>
      </c>
      <c r="AA2" t="str">
        <f>CONCATENATE(Y2,Z2,")")</f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values('100','Proveedor 100','1111111111','Dom. Fiscal 100','CP 100',45744785,@PaisId,@ProvId,@Locaid,@CondIVA,123456789,1,0,0,0,1,0,1,getdate(),@UserAlta,1,1,1)</v>
      </c>
    </row>
    <row r="3" spans="1:27" x14ac:dyDescent="0.25">
      <c r="A3" s="1">
        <v>76</v>
      </c>
      <c r="B3" s="2" t="str">
        <f t="shared" ref="B3:B66" si="0">CONCATENATE("'",TEXT(A3,"0000"),"'")</f>
        <v>'0076'</v>
      </c>
      <c r="C3" t="str">
        <f t="shared" ref="C3:C25" si="1">CONCATENATE("'Proveedor ",A3,"'")</f>
        <v>'Proveedor 76'</v>
      </c>
      <c r="D3" s="3" t="str">
        <f t="shared" ref="D3:D66" si="2">CONCATENATE("'",1111111111,"'")</f>
        <v>'1111111111'</v>
      </c>
      <c r="E3" t="str">
        <f t="shared" ref="E3:E25" si="3">CONCATENATE("'Dom. Fiscal ",A3,"'")</f>
        <v>'Dom. Fiscal 76'</v>
      </c>
      <c r="F3" t="str">
        <f t="shared" ref="F3:F25" si="4">CONCATENATE("'CP ",A3,"'")</f>
        <v>'CP 76'</v>
      </c>
      <c r="G3">
        <v>45744785</v>
      </c>
      <c r="H3" s="1" t="s">
        <v>90</v>
      </c>
      <c r="I3" s="1" t="s">
        <v>93</v>
      </c>
      <c r="J3" s="1" t="s">
        <v>95</v>
      </c>
      <c r="K3" s="1" t="s">
        <v>97</v>
      </c>
      <c r="L3">
        <v>123456789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 t="s">
        <v>0</v>
      </c>
      <c r="U3" s="5" t="s">
        <v>102</v>
      </c>
      <c r="V3" s="5" t="s">
        <v>3</v>
      </c>
      <c r="W3" s="5" t="s">
        <v>3</v>
      </c>
      <c r="X3" s="5" t="s">
        <v>3</v>
      </c>
      <c r="Y3" s="4" t="s">
        <v>104</v>
      </c>
      <c r="Z3" t="str">
        <f t="shared" ref="Z3:Z66" si="5">CONCATENATE(B3,",",C3,",",D3,",",E3,",",F3,",",G3,",",H3,",",I3,",",J3,",",K3,",",L3,",",M3,",",N3,",",O3,",",P3,",",Q3,",",R3,",",S3,",",T3,",",U3,",",V3,",",W3,",",X3)</f>
        <v>'0076','Proveedor 76','1111111111','Dom. Fiscal 76','CP 76',45744785,@PaisId,@ProvId,@Locaid,@CondIVA,123456789,1,0,0,0,1,0,1,getdate(),@UserAlta,1,1,1</v>
      </c>
      <c r="AA3" t="str">
        <f t="shared" ref="AA3:AA66" si="6">CONCATENATE(Y3,Z3,")")</f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values('0076','Proveedor 76','1111111111','Dom. Fiscal 76','CP 76',45744785,@PaisId,@ProvId,@Locaid,@CondIVA,123456789,1,0,0,0,1,0,1,getdate(),@UserAlta,1,1,1)</v>
      </c>
    </row>
    <row r="4" spans="1:27" x14ac:dyDescent="0.25">
      <c r="A4" s="1">
        <v>77</v>
      </c>
      <c r="B4" s="2" t="str">
        <f t="shared" si="0"/>
        <v>'0077'</v>
      </c>
      <c r="C4" t="str">
        <f t="shared" si="1"/>
        <v>'Proveedor 77'</v>
      </c>
      <c r="D4" s="3" t="str">
        <f t="shared" si="2"/>
        <v>'1111111111'</v>
      </c>
      <c r="E4" t="str">
        <f t="shared" si="3"/>
        <v>'Dom. Fiscal 77'</v>
      </c>
      <c r="F4" t="str">
        <f t="shared" si="4"/>
        <v>'CP 77'</v>
      </c>
      <c r="G4">
        <v>45744785</v>
      </c>
      <c r="H4" s="1" t="s">
        <v>90</v>
      </c>
      <c r="I4" s="1" t="s">
        <v>93</v>
      </c>
      <c r="J4" s="1" t="s">
        <v>95</v>
      </c>
      <c r="K4" s="1" t="s">
        <v>97</v>
      </c>
      <c r="L4">
        <v>123456789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 t="s">
        <v>0</v>
      </c>
      <c r="U4" s="5" t="s">
        <v>102</v>
      </c>
      <c r="V4" s="5" t="s">
        <v>3</v>
      </c>
      <c r="W4" s="5" t="s">
        <v>3</v>
      </c>
      <c r="X4" s="5" t="s">
        <v>3</v>
      </c>
      <c r="Y4" s="4" t="s">
        <v>104</v>
      </c>
      <c r="Z4" t="str">
        <f t="shared" si="5"/>
        <v>'0077','Proveedor 77','1111111111','Dom. Fiscal 77','CP 77',45744785,@PaisId,@ProvId,@Locaid,@CondIVA,123456789,1,0,0,0,1,0,1,getdate(),@UserAlta,1,1,1</v>
      </c>
      <c r="AA4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values('0077','Proveedor 77','1111111111','Dom. Fiscal 77','CP 77',45744785,@PaisId,@ProvId,@Locaid,@CondIVA,123456789,1,0,0,0,1,0,1,getdate(),@UserAlta,1,1,1)</v>
      </c>
    </row>
    <row r="5" spans="1:27" x14ac:dyDescent="0.25">
      <c r="A5" s="1">
        <v>78</v>
      </c>
      <c r="B5" s="2" t="str">
        <f t="shared" si="0"/>
        <v>'0078'</v>
      </c>
      <c r="C5" t="str">
        <f t="shared" si="1"/>
        <v>'Proveedor 78'</v>
      </c>
      <c r="D5" s="3" t="str">
        <f t="shared" si="2"/>
        <v>'1111111111'</v>
      </c>
      <c r="E5" t="str">
        <f t="shared" si="3"/>
        <v>'Dom. Fiscal 78'</v>
      </c>
      <c r="F5" t="str">
        <f t="shared" si="4"/>
        <v>'CP 78'</v>
      </c>
      <c r="G5">
        <v>45744785</v>
      </c>
      <c r="H5" s="1" t="s">
        <v>90</v>
      </c>
      <c r="I5" s="1" t="s">
        <v>93</v>
      </c>
      <c r="J5" s="1" t="s">
        <v>95</v>
      </c>
      <c r="K5" s="1" t="s">
        <v>97</v>
      </c>
      <c r="L5">
        <v>123456789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 t="s">
        <v>0</v>
      </c>
      <c r="U5" s="5" t="s">
        <v>102</v>
      </c>
      <c r="V5" s="5" t="s">
        <v>3</v>
      </c>
      <c r="W5" s="5" t="s">
        <v>3</v>
      </c>
      <c r="X5" s="5" t="s">
        <v>3</v>
      </c>
      <c r="Y5" s="4" t="s">
        <v>104</v>
      </c>
      <c r="Z5" t="str">
        <f t="shared" si="5"/>
        <v>'0078','Proveedor 78','1111111111','Dom. Fiscal 78','CP 78',45744785,@PaisId,@ProvId,@Locaid,@CondIVA,123456789,1,0,0,0,1,0,1,getdate(),@UserAlta,1,1,1</v>
      </c>
      <c r="AA5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values('0078','Proveedor 78','1111111111','Dom. Fiscal 78','CP 78',45744785,@PaisId,@ProvId,@Locaid,@CondIVA,123456789,1,0,0,0,1,0,1,getdate(),@UserAlta,1,1,1)</v>
      </c>
    </row>
    <row r="6" spans="1:27" x14ac:dyDescent="0.25">
      <c r="A6" s="1">
        <v>79</v>
      </c>
      <c r="B6" s="2" t="str">
        <f t="shared" si="0"/>
        <v>'0079'</v>
      </c>
      <c r="C6" t="str">
        <f t="shared" si="1"/>
        <v>'Proveedor 79'</v>
      </c>
      <c r="D6" s="3" t="str">
        <f t="shared" si="2"/>
        <v>'1111111111'</v>
      </c>
      <c r="E6" t="str">
        <f t="shared" si="3"/>
        <v>'Dom. Fiscal 79'</v>
      </c>
      <c r="F6" t="str">
        <f t="shared" si="4"/>
        <v>'CP 79'</v>
      </c>
      <c r="G6">
        <v>45744785</v>
      </c>
      <c r="H6" s="1" t="s">
        <v>90</v>
      </c>
      <c r="I6" s="1" t="s">
        <v>93</v>
      </c>
      <c r="J6" s="1" t="s">
        <v>95</v>
      </c>
      <c r="K6" s="1" t="s">
        <v>97</v>
      </c>
      <c r="L6">
        <v>123456789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 t="s">
        <v>0</v>
      </c>
      <c r="U6" s="5" t="s">
        <v>102</v>
      </c>
      <c r="V6" s="5" t="s">
        <v>3</v>
      </c>
      <c r="W6" s="5" t="s">
        <v>3</v>
      </c>
      <c r="X6" s="5" t="s">
        <v>3</v>
      </c>
      <c r="Y6" s="4" t="s">
        <v>104</v>
      </c>
      <c r="Z6" t="str">
        <f t="shared" si="5"/>
        <v>'0079','Proveedor 79','1111111111','Dom. Fiscal 79','CP 79',45744785,@PaisId,@ProvId,@Locaid,@CondIVA,123456789,1,0,0,0,1,0,1,getdate(),@UserAlta,1,1,1</v>
      </c>
      <c r="AA6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values('0079','Proveedor 79','1111111111','Dom. Fiscal 79','CP 79',45744785,@PaisId,@ProvId,@Locaid,@CondIVA,123456789,1,0,0,0,1,0,1,getdate(),@UserAlta,1,1,1)</v>
      </c>
    </row>
    <row r="7" spans="1:27" x14ac:dyDescent="0.25">
      <c r="A7" s="1">
        <v>80</v>
      </c>
      <c r="B7" s="2" t="str">
        <f t="shared" si="0"/>
        <v>'0080'</v>
      </c>
      <c r="C7" t="str">
        <f t="shared" si="1"/>
        <v>'Proveedor 80'</v>
      </c>
      <c r="D7" s="3" t="str">
        <f t="shared" si="2"/>
        <v>'1111111111'</v>
      </c>
      <c r="E7" t="str">
        <f t="shared" si="3"/>
        <v>'Dom. Fiscal 80'</v>
      </c>
      <c r="F7" t="str">
        <f t="shared" si="4"/>
        <v>'CP 80'</v>
      </c>
      <c r="G7">
        <v>45744785</v>
      </c>
      <c r="H7" s="1" t="s">
        <v>90</v>
      </c>
      <c r="I7" s="1" t="s">
        <v>93</v>
      </c>
      <c r="J7" s="1" t="s">
        <v>95</v>
      </c>
      <c r="K7" s="1" t="s">
        <v>97</v>
      </c>
      <c r="L7">
        <v>123456789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 t="s">
        <v>0</v>
      </c>
      <c r="U7" s="5" t="s">
        <v>102</v>
      </c>
      <c r="V7" s="5" t="s">
        <v>3</v>
      </c>
      <c r="W7" s="5" t="s">
        <v>3</v>
      </c>
      <c r="X7" s="5" t="s">
        <v>3</v>
      </c>
      <c r="Y7" s="4" t="s">
        <v>104</v>
      </c>
      <c r="Z7" t="str">
        <f t="shared" si="5"/>
        <v>'0080','Proveedor 80','1111111111','Dom. Fiscal 80','CP 80',45744785,@PaisId,@ProvId,@Locaid,@CondIVA,123456789,1,0,0,0,1,0,1,getdate(),@UserAlta,1,1,1</v>
      </c>
      <c r="AA7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values('0080','Proveedor 80','1111111111','Dom. Fiscal 80','CP 80',45744785,@PaisId,@ProvId,@Locaid,@CondIVA,123456789,1,0,0,0,1,0,1,getdate(),@UserAlta,1,1,1)</v>
      </c>
    </row>
    <row r="8" spans="1:27" x14ac:dyDescent="0.25">
      <c r="A8" s="1">
        <v>81</v>
      </c>
      <c r="B8" s="2" t="str">
        <f t="shared" si="0"/>
        <v>'0081'</v>
      </c>
      <c r="C8" t="str">
        <f t="shared" si="1"/>
        <v>'Proveedor 81'</v>
      </c>
      <c r="D8" s="3" t="str">
        <f t="shared" si="2"/>
        <v>'1111111111'</v>
      </c>
      <c r="E8" t="str">
        <f t="shared" si="3"/>
        <v>'Dom. Fiscal 81'</v>
      </c>
      <c r="F8" t="str">
        <f t="shared" si="4"/>
        <v>'CP 81'</v>
      </c>
      <c r="G8">
        <v>45744785</v>
      </c>
      <c r="H8" s="1" t="s">
        <v>90</v>
      </c>
      <c r="I8" s="1" t="s">
        <v>93</v>
      </c>
      <c r="J8" s="1" t="s">
        <v>95</v>
      </c>
      <c r="K8" s="1" t="s">
        <v>97</v>
      </c>
      <c r="L8">
        <v>123456789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 t="s">
        <v>0</v>
      </c>
      <c r="U8" s="5" t="s">
        <v>102</v>
      </c>
      <c r="V8" s="5" t="s">
        <v>3</v>
      </c>
      <c r="W8" s="5" t="s">
        <v>3</v>
      </c>
      <c r="X8" s="5" t="s">
        <v>3</v>
      </c>
      <c r="Y8" s="4" t="s">
        <v>104</v>
      </c>
      <c r="Z8" t="str">
        <f t="shared" si="5"/>
        <v>'0081','Proveedor 81','1111111111','Dom. Fiscal 81','CP 81',45744785,@PaisId,@ProvId,@Locaid,@CondIVA,123456789,1,0,0,0,1,0,1,getdate(),@UserAlta,1,1,1</v>
      </c>
      <c r="AA8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values('0081','Proveedor 81','1111111111','Dom. Fiscal 81','CP 81',45744785,@PaisId,@ProvId,@Locaid,@CondIVA,123456789,1,0,0,0,1,0,1,getdate(),@UserAlta,1,1,1)</v>
      </c>
    </row>
    <row r="9" spans="1:27" x14ac:dyDescent="0.25">
      <c r="A9" s="1">
        <v>82</v>
      </c>
      <c r="B9" s="2" t="str">
        <f t="shared" si="0"/>
        <v>'0082'</v>
      </c>
      <c r="C9" t="str">
        <f t="shared" si="1"/>
        <v>'Proveedor 82'</v>
      </c>
      <c r="D9" s="3" t="str">
        <f t="shared" si="2"/>
        <v>'1111111111'</v>
      </c>
      <c r="E9" t="str">
        <f t="shared" si="3"/>
        <v>'Dom. Fiscal 82'</v>
      </c>
      <c r="F9" t="str">
        <f t="shared" si="4"/>
        <v>'CP 82'</v>
      </c>
      <c r="G9">
        <v>45744785</v>
      </c>
      <c r="H9" s="1" t="s">
        <v>90</v>
      </c>
      <c r="I9" s="1" t="s">
        <v>93</v>
      </c>
      <c r="J9" s="1" t="s">
        <v>95</v>
      </c>
      <c r="K9" s="1" t="s">
        <v>97</v>
      </c>
      <c r="L9">
        <v>123456789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 t="s">
        <v>0</v>
      </c>
      <c r="U9" s="5" t="s">
        <v>102</v>
      </c>
      <c r="V9" s="5" t="s">
        <v>3</v>
      </c>
      <c r="W9" s="5" t="s">
        <v>3</v>
      </c>
      <c r="X9" s="5" t="s">
        <v>3</v>
      </c>
      <c r="Y9" s="4" t="s">
        <v>104</v>
      </c>
      <c r="Z9" t="str">
        <f t="shared" si="5"/>
        <v>'0082','Proveedor 82','1111111111','Dom. Fiscal 82','CP 82',45744785,@PaisId,@ProvId,@Locaid,@CondIVA,123456789,1,0,0,0,1,0,1,getdate(),@UserAlta,1,1,1</v>
      </c>
      <c r="AA9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values('0082','Proveedor 82','1111111111','Dom. Fiscal 82','CP 82',45744785,@PaisId,@ProvId,@Locaid,@CondIVA,123456789,1,0,0,0,1,0,1,getdate(),@UserAlta,1,1,1)</v>
      </c>
    </row>
    <row r="10" spans="1:27" x14ac:dyDescent="0.25">
      <c r="A10" s="1">
        <v>84</v>
      </c>
      <c r="B10" s="2" t="str">
        <f t="shared" si="0"/>
        <v>'0084'</v>
      </c>
      <c r="C10" t="str">
        <f t="shared" si="1"/>
        <v>'Proveedor 84'</v>
      </c>
      <c r="D10" s="3" t="str">
        <f t="shared" si="2"/>
        <v>'1111111111'</v>
      </c>
      <c r="E10" t="str">
        <f t="shared" si="3"/>
        <v>'Dom. Fiscal 84'</v>
      </c>
      <c r="F10" t="str">
        <f t="shared" si="4"/>
        <v>'CP 84'</v>
      </c>
      <c r="G10">
        <v>45744785</v>
      </c>
      <c r="H10" s="1" t="s">
        <v>90</v>
      </c>
      <c r="I10" s="1" t="s">
        <v>93</v>
      </c>
      <c r="J10" s="1" t="s">
        <v>95</v>
      </c>
      <c r="K10" s="1" t="s">
        <v>97</v>
      </c>
      <c r="L10">
        <v>123456789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 t="s">
        <v>0</v>
      </c>
      <c r="U10" s="5" t="s">
        <v>102</v>
      </c>
      <c r="V10" s="5" t="s">
        <v>3</v>
      </c>
      <c r="W10" s="5" t="s">
        <v>3</v>
      </c>
      <c r="X10" s="5" t="s">
        <v>3</v>
      </c>
      <c r="Y10" s="4" t="s">
        <v>104</v>
      </c>
      <c r="Z10" t="str">
        <f t="shared" si="5"/>
        <v>'0084','Proveedor 84','1111111111','Dom. Fiscal 84','CP 84',45744785,@PaisId,@ProvId,@Locaid,@CondIVA,123456789,1,0,0,0,1,0,1,getdate(),@UserAlta,1,1,1</v>
      </c>
      <c r="AA10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values('0084','Proveedor 84','1111111111','Dom. Fiscal 84','CP 84',45744785,@PaisId,@ProvId,@Locaid,@CondIVA,123456789,1,0,0,0,1,0,1,getdate(),@UserAlta,1,1,1)</v>
      </c>
    </row>
    <row r="11" spans="1:27" x14ac:dyDescent="0.25">
      <c r="A11" s="1">
        <v>85</v>
      </c>
      <c r="B11" s="2" t="str">
        <f t="shared" si="0"/>
        <v>'0085'</v>
      </c>
      <c r="C11" t="str">
        <f t="shared" si="1"/>
        <v>'Proveedor 85'</v>
      </c>
      <c r="D11" s="3" t="str">
        <f t="shared" si="2"/>
        <v>'1111111111'</v>
      </c>
      <c r="E11" t="str">
        <f t="shared" si="3"/>
        <v>'Dom. Fiscal 85'</v>
      </c>
      <c r="F11" t="str">
        <f t="shared" si="4"/>
        <v>'CP 85'</v>
      </c>
      <c r="G11">
        <v>45744785</v>
      </c>
      <c r="H11" s="1" t="s">
        <v>90</v>
      </c>
      <c r="I11" s="1" t="s">
        <v>93</v>
      </c>
      <c r="J11" s="1" t="s">
        <v>95</v>
      </c>
      <c r="K11" s="1" t="s">
        <v>97</v>
      </c>
      <c r="L11">
        <v>123456789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 t="s">
        <v>0</v>
      </c>
      <c r="U11" s="5" t="s">
        <v>102</v>
      </c>
      <c r="V11" s="5" t="s">
        <v>3</v>
      </c>
      <c r="W11" s="5" t="s">
        <v>3</v>
      </c>
      <c r="X11" s="5" t="s">
        <v>3</v>
      </c>
      <c r="Y11" s="4" t="s">
        <v>104</v>
      </c>
      <c r="Z11" t="str">
        <f t="shared" si="5"/>
        <v>'0085','Proveedor 85','1111111111','Dom. Fiscal 85','CP 85',45744785,@PaisId,@ProvId,@Locaid,@CondIVA,123456789,1,0,0,0,1,0,1,getdate(),@UserAlta,1,1,1</v>
      </c>
      <c r="AA11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values('0085','Proveedor 85','1111111111','Dom. Fiscal 85','CP 85',45744785,@PaisId,@ProvId,@Locaid,@CondIVA,123456789,1,0,0,0,1,0,1,getdate(),@UserAlta,1,1,1)</v>
      </c>
    </row>
    <row r="12" spans="1:27" x14ac:dyDescent="0.25">
      <c r="A12" s="1">
        <v>86</v>
      </c>
      <c r="B12" s="2" t="str">
        <f t="shared" si="0"/>
        <v>'0086'</v>
      </c>
      <c r="C12" t="str">
        <f t="shared" si="1"/>
        <v>'Proveedor 86'</v>
      </c>
      <c r="D12" s="3" t="str">
        <f t="shared" si="2"/>
        <v>'1111111111'</v>
      </c>
      <c r="E12" t="str">
        <f t="shared" si="3"/>
        <v>'Dom. Fiscal 86'</v>
      </c>
      <c r="F12" t="str">
        <f t="shared" si="4"/>
        <v>'CP 86'</v>
      </c>
      <c r="G12">
        <v>45744785</v>
      </c>
      <c r="H12" s="1" t="s">
        <v>90</v>
      </c>
      <c r="I12" s="1" t="s">
        <v>93</v>
      </c>
      <c r="J12" s="1" t="s">
        <v>95</v>
      </c>
      <c r="K12" s="1" t="s">
        <v>97</v>
      </c>
      <c r="L12">
        <v>123456789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 t="s">
        <v>0</v>
      </c>
      <c r="U12" s="5" t="s">
        <v>102</v>
      </c>
      <c r="V12" s="5" t="s">
        <v>3</v>
      </c>
      <c r="W12" s="5" t="s">
        <v>3</v>
      </c>
      <c r="X12" s="5" t="s">
        <v>3</v>
      </c>
      <c r="Y12" s="4" t="s">
        <v>104</v>
      </c>
      <c r="Z12" t="str">
        <f t="shared" si="5"/>
        <v>'0086','Proveedor 86','1111111111','Dom. Fiscal 86','CP 86',45744785,@PaisId,@ProvId,@Locaid,@CondIVA,123456789,1,0,0,0,1,0,1,getdate(),@UserAlta,1,1,1</v>
      </c>
      <c r="AA12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values('0086','Proveedor 86','1111111111','Dom. Fiscal 86','CP 86',45744785,@PaisId,@ProvId,@Locaid,@CondIVA,123456789,1,0,0,0,1,0,1,getdate(),@UserAlta,1,1,1)</v>
      </c>
    </row>
    <row r="13" spans="1:27" x14ac:dyDescent="0.25">
      <c r="A13" s="1">
        <v>87</v>
      </c>
      <c r="B13" s="2" t="str">
        <f t="shared" si="0"/>
        <v>'0087'</v>
      </c>
      <c r="C13" t="str">
        <f t="shared" si="1"/>
        <v>'Proveedor 87'</v>
      </c>
      <c r="D13" s="3" t="str">
        <f t="shared" si="2"/>
        <v>'1111111111'</v>
      </c>
      <c r="E13" t="str">
        <f t="shared" si="3"/>
        <v>'Dom. Fiscal 87'</v>
      </c>
      <c r="F13" t="str">
        <f t="shared" si="4"/>
        <v>'CP 87'</v>
      </c>
      <c r="G13">
        <v>45744785</v>
      </c>
      <c r="H13" s="1" t="s">
        <v>90</v>
      </c>
      <c r="I13" s="1" t="s">
        <v>93</v>
      </c>
      <c r="J13" s="1" t="s">
        <v>95</v>
      </c>
      <c r="K13" s="1" t="s">
        <v>97</v>
      </c>
      <c r="L13">
        <v>123456789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 t="s">
        <v>0</v>
      </c>
      <c r="U13" s="5" t="s">
        <v>102</v>
      </c>
      <c r="V13" s="5" t="s">
        <v>3</v>
      </c>
      <c r="W13" s="5" t="s">
        <v>3</v>
      </c>
      <c r="X13" s="5" t="s">
        <v>3</v>
      </c>
      <c r="Y13" s="4" t="s">
        <v>104</v>
      </c>
      <c r="Z13" t="str">
        <f t="shared" si="5"/>
        <v>'0087','Proveedor 87','1111111111','Dom. Fiscal 87','CP 87',45744785,@PaisId,@ProvId,@Locaid,@CondIVA,123456789,1,0,0,0,1,0,1,getdate(),@UserAlta,1,1,1</v>
      </c>
      <c r="AA13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values('0087','Proveedor 87','1111111111','Dom. Fiscal 87','CP 87',45744785,@PaisId,@ProvId,@Locaid,@CondIVA,123456789,1,0,0,0,1,0,1,getdate(),@UserAlta,1,1,1)</v>
      </c>
    </row>
    <row r="14" spans="1:27" x14ac:dyDescent="0.25">
      <c r="A14" s="1">
        <v>88</v>
      </c>
      <c r="B14" s="2" t="str">
        <f t="shared" si="0"/>
        <v>'0088'</v>
      </c>
      <c r="C14" t="str">
        <f t="shared" si="1"/>
        <v>'Proveedor 88'</v>
      </c>
      <c r="D14" s="3" t="str">
        <f t="shared" si="2"/>
        <v>'1111111111'</v>
      </c>
      <c r="E14" t="str">
        <f t="shared" si="3"/>
        <v>'Dom. Fiscal 88'</v>
      </c>
      <c r="F14" t="str">
        <f t="shared" si="4"/>
        <v>'CP 88'</v>
      </c>
      <c r="G14">
        <v>45744785</v>
      </c>
      <c r="H14" s="1" t="s">
        <v>90</v>
      </c>
      <c r="I14" s="1" t="s">
        <v>93</v>
      </c>
      <c r="J14" s="1" t="s">
        <v>95</v>
      </c>
      <c r="K14" s="1" t="s">
        <v>97</v>
      </c>
      <c r="L14">
        <v>123456789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 t="s">
        <v>0</v>
      </c>
      <c r="U14" s="5" t="s">
        <v>102</v>
      </c>
      <c r="V14" s="5" t="s">
        <v>3</v>
      </c>
      <c r="W14" s="5" t="s">
        <v>3</v>
      </c>
      <c r="X14" s="5" t="s">
        <v>3</v>
      </c>
      <c r="Y14" s="4" t="s">
        <v>104</v>
      </c>
      <c r="Z14" t="str">
        <f t="shared" si="5"/>
        <v>'0088','Proveedor 88','1111111111','Dom. Fiscal 88','CP 88',45744785,@PaisId,@ProvId,@Locaid,@CondIVA,123456789,1,0,0,0,1,0,1,getdate(),@UserAlta,1,1,1</v>
      </c>
      <c r="AA14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values('0088','Proveedor 88','1111111111','Dom. Fiscal 88','CP 88',45744785,@PaisId,@ProvId,@Locaid,@CondIVA,123456789,1,0,0,0,1,0,1,getdate(),@UserAlta,1,1,1)</v>
      </c>
    </row>
    <row r="15" spans="1:27" x14ac:dyDescent="0.25">
      <c r="A15" s="1">
        <v>89</v>
      </c>
      <c r="B15" s="2" t="str">
        <f t="shared" si="0"/>
        <v>'0089'</v>
      </c>
      <c r="C15" t="str">
        <f t="shared" si="1"/>
        <v>'Proveedor 89'</v>
      </c>
      <c r="D15" s="3" t="str">
        <f t="shared" si="2"/>
        <v>'1111111111'</v>
      </c>
      <c r="E15" t="str">
        <f t="shared" si="3"/>
        <v>'Dom. Fiscal 89'</v>
      </c>
      <c r="F15" t="str">
        <f t="shared" si="4"/>
        <v>'CP 89'</v>
      </c>
      <c r="G15">
        <v>45744785</v>
      </c>
      <c r="H15" s="1" t="s">
        <v>90</v>
      </c>
      <c r="I15" s="1" t="s">
        <v>93</v>
      </c>
      <c r="J15" s="1" t="s">
        <v>95</v>
      </c>
      <c r="K15" s="1" t="s">
        <v>97</v>
      </c>
      <c r="L15">
        <v>123456789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 t="s">
        <v>0</v>
      </c>
      <c r="U15" s="5" t="s">
        <v>102</v>
      </c>
      <c r="V15" s="5" t="s">
        <v>3</v>
      </c>
      <c r="W15" s="5" t="s">
        <v>3</v>
      </c>
      <c r="X15" s="5" t="s">
        <v>3</v>
      </c>
      <c r="Y15" s="4" t="s">
        <v>104</v>
      </c>
      <c r="Z15" t="str">
        <f t="shared" si="5"/>
        <v>'0089','Proveedor 89','1111111111','Dom. Fiscal 89','CP 89',45744785,@PaisId,@ProvId,@Locaid,@CondIVA,123456789,1,0,0,0,1,0,1,getdate(),@UserAlta,1,1,1</v>
      </c>
      <c r="AA15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values('0089','Proveedor 89','1111111111','Dom. Fiscal 89','CP 89',45744785,@PaisId,@ProvId,@Locaid,@CondIVA,123456789,1,0,0,0,1,0,1,getdate(),@UserAlta,1,1,1)</v>
      </c>
    </row>
    <row r="16" spans="1:27" x14ac:dyDescent="0.25">
      <c r="A16" s="1">
        <v>90</v>
      </c>
      <c r="B16" s="2" t="str">
        <f t="shared" si="0"/>
        <v>'0090'</v>
      </c>
      <c r="C16" t="str">
        <f t="shared" si="1"/>
        <v>'Proveedor 90'</v>
      </c>
      <c r="D16" s="3" t="str">
        <f t="shared" si="2"/>
        <v>'1111111111'</v>
      </c>
      <c r="E16" t="str">
        <f t="shared" si="3"/>
        <v>'Dom. Fiscal 90'</v>
      </c>
      <c r="F16" t="str">
        <f t="shared" si="4"/>
        <v>'CP 90'</v>
      </c>
      <c r="G16">
        <v>45744785</v>
      </c>
      <c r="H16" s="1" t="s">
        <v>90</v>
      </c>
      <c r="I16" s="1" t="s">
        <v>93</v>
      </c>
      <c r="J16" s="1" t="s">
        <v>95</v>
      </c>
      <c r="K16" s="1" t="s">
        <v>97</v>
      </c>
      <c r="L16">
        <v>123456789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 t="s">
        <v>0</v>
      </c>
      <c r="U16" s="5" t="s">
        <v>102</v>
      </c>
      <c r="V16" s="5" t="s">
        <v>3</v>
      </c>
      <c r="W16" s="5" t="s">
        <v>3</v>
      </c>
      <c r="X16" s="5" t="s">
        <v>3</v>
      </c>
      <c r="Y16" s="4" t="s">
        <v>104</v>
      </c>
      <c r="Z16" t="str">
        <f t="shared" si="5"/>
        <v>'0090','Proveedor 90','1111111111','Dom. Fiscal 90','CP 90',45744785,@PaisId,@ProvId,@Locaid,@CondIVA,123456789,1,0,0,0,1,0,1,getdate(),@UserAlta,1,1,1</v>
      </c>
      <c r="AA16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values('0090','Proveedor 90','1111111111','Dom. Fiscal 90','CP 90',45744785,@PaisId,@ProvId,@Locaid,@CondIVA,123456789,1,0,0,0,1,0,1,getdate(),@UserAlta,1,1,1)</v>
      </c>
    </row>
    <row r="17" spans="1:27" x14ac:dyDescent="0.25">
      <c r="A17" s="1">
        <v>91</v>
      </c>
      <c r="B17" s="2" t="str">
        <f t="shared" si="0"/>
        <v>'0091'</v>
      </c>
      <c r="C17" t="str">
        <f t="shared" si="1"/>
        <v>'Proveedor 91'</v>
      </c>
      <c r="D17" s="3" t="str">
        <f t="shared" si="2"/>
        <v>'1111111111'</v>
      </c>
      <c r="E17" t="str">
        <f t="shared" si="3"/>
        <v>'Dom. Fiscal 91'</v>
      </c>
      <c r="F17" t="str">
        <f t="shared" si="4"/>
        <v>'CP 91'</v>
      </c>
      <c r="G17">
        <v>45744785</v>
      </c>
      <c r="H17" s="1" t="s">
        <v>90</v>
      </c>
      <c r="I17" s="1" t="s">
        <v>93</v>
      </c>
      <c r="J17" s="1" t="s">
        <v>95</v>
      </c>
      <c r="K17" s="1" t="s">
        <v>97</v>
      </c>
      <c r="L17">
        <v>123456789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 t="s">
        <v>0</v>
      </c>
      <c r="U17" s="5" t="s">
        <v>102</v>
      </c>
      <c r="V17" s="5" t="s">
        <v>3</v>
      </c>
      <c r="W17" s="5" t="s">
        <v>3</v>
      </c>
      <c r="X17" s="5" t="s">
        <v>3</v>
      </c>
      <c r="Y17" s="4" t="s">
        <v>104</v>
      </c>
      <c r="Z17" t="str">
        <f t="shared" si="5"/>
        <v>'0091','Proveedor 91','1111111111','Dom. Fiscal 91','CP 91',45744785,@PaisId,@ProvId,@Locaid,@CondIVA,123456789,1,0,0,0,1,0,1,getdate(),@UserAlta,1,1,1</v>
      </c>
      <c r="AA17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values('0091','Proveedor 91','1111111111','Dom. Fiscal 91','CP 91',45744785,@PaisId,@ProvId,@Locaid,@CondIVA,123456789,1,0,0,0,1,0,1,getdate(),@UserAlta,1,1,1)</v>
      </c>
    </row>
    <row r="18" spans="1:27" x14ac:dyDescent="0.25">
      <c r="A18" s="1">
        <v>92</v>
      </c>
      <c r="B18" s="2" t="str">
        <f t="shared" si="0"/>
        <v>'0092'</v>
      </c>
      <c r="C18" t="str">
        <f t="shared" si="1"/>
        <v>'Proveedor 92'</v>
      </c>
      <c r="D18" s="3" t="str">
        <f t="shared" si="2"/>
        <v>'1111111111'</v>
      </c>
      <c r="E18" t="str">
        <f t="shared" si="3"/>
        <v>'Dom. Fiscal 92'</v>
      </c>
      <c r="F18" t="str">
        <f t="shared" si="4"/>
        <v>'CP 92'</v>
      </c>
      <c r="G18">
        <v>45744785</v>
      </c>
      <c r="H18" s="1" t="s">
        <v>90</v>
      </c>
      <c r="I18" s="1" t="s">
        <v>93</v>
      </c>
      <c r="J18" s="1" t="s">
        <v>95</v>
      </c>
      <c r="K18" s="1" t="s">
        <v>97</v>
      </c>
      <c r="L18">
        <v>123456789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 t="s">
        <v>0</v>
      </c>
      <c r="U18" s="5" t="s">
        <v>102</v>
      </c>
      <c r="V18" s="5" t="s">
        <v>3</v>
      </c>
      <c r="W18" s="5" t="s">
        <v>3</v>
      </c>
      <c r="X18" s="5" t="s">
        <v>3</v>
      </c>
      <c r="Y18" s="4" t="s">
        <v>104</v>
      </c>
      <c r="Z18" t="str">
        <f t="shared" si="5"/>
        <v>'0092','Proveedor 92','1111111111','Dom. Fiscal 92','CP 92',45744785,@PaisId,@ProvId,@Locaid,@CondIVA,123456789,1,0,0,0,1,0,1,getdate(),@UserAlta,1,1,1</v>
      </c>
      <c r="AA18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values('0092','Proveedor 92','1111111111','Dom. Fiscal 92','CP 92',45744785,@PaisId,@ProvId,@Locaid,@CondIVA,123456789,1,0,0,0,1,0,1,getdate(),@UserAlta,1,1,1)</v>
      </c>
    </row>
    <row r="19" spans="1:27" x14ac:dyDescent="0.25">
      <c r="A19" s="1">
        <v>93</v>
      </c>
      <c r="B19" s="2" t="str">
        <f t="shared" si="0"/>
        <v>'0093'</v>
      </c>
      <c r="C19" t="str">
        <f t="shared" si="1"/>
        <v>'Proveedor 93'</v>
      </c>
      <c r="D19" s="3" t="str">
        <f t="shared" si="2"/>
        <v>'1111111111'</v>
      </c>
      <c r="E19" t="str">
        <f t="shared" si="3"/>
        <v>'Dom. Fiscal 93'</v>
      </c>
      <c r="F19" t="str">
        <f t="shared" si="4"/>
        <v>'CP 93'</v>
      </c>
      <c r="G19">
        <v>45744785</v>
      </c>
      <c r="H19" s="1" t="s">
        <v>90</v>
      </c>
      <c r="I19" s="1" t="s">
        <v>93</v>
      </c>
      <c r="J19" s="1" t="s">
        <v>95</v>
      </c>
      <c r="K19" s="1" t="s">
        <v>97</v>
      </c>
      <c r="L19">
        <v>123456789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 t="s">
        <v>0</v>
      </c>
      <c r="U19" s="5" t="s">
        <v>102</v>
      </c>
      <c r="V19" s="5" t="s">
        <v>3</v>
      </c>
      <c r="W19" s="5" t="s">
        <v>3</v>
      </c>
      <c r="X19" s="5" t="s">
        <v>3</v>
      </c>
      <c r="Y19" s="4" t="s">
        <v>104</v>
      </c>
      <c r="Z19" t="str">
        <f t="shared" si="5"/>
        <v>'0093','Proveedor 93','1111111111','Dom. Fiscal 93','CP 93',45744785,@PaisId,@ProvId,@Locaid,@CondIVA,123456789,1,0,0,0,1,0,1,getdate(),@UserAlta,1,1,1</v>
      </c>
      <c r="AA19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values('0093','Proveedor 93','1111111111','Dom. Fiscal 93','CP 93',45744785,@PaisId,@ProvId,@Locaid,@CondIVA,123456789,1,0,0,0,1,0,1,getdate(),@UserAlta,1,1,1)</v>
      </c>
    </row>
    <row r="20" spans="1:27" x14ac:dyDescent="0.25">
      <c r="A20" s="1">
        <v>94</v>
      </c>
      <c r="B20" s="2" t="str">
        <f t="shared" si="0"/>
        <v>'0094'</v>
      </c>
      <c r="C20" t="str">
        <f t="shared" si="1"/>
        <v>'Proveedor 94'</v>
      </c>
      <c r="D20" s="3" t="str">
        <f t="shared" si="2"/>
        <v>'1111111111'</v>
      </c>
      <c r="E20" t="str">
        <f t="shared" si="3"/>
        <v>'Dom. Fiscal 94'</v>
      </c>
      <c r="F20" t="str">
        <f t="shared" si="4"/>
        <v>'CP 94'</v>
      </c>
      <c r="G20">
        <v>45744785</v>
      </c>
      <c r="H20" s="1" t="s">
        <v>90</v>
      </c>
      <c r="I20" s="1" t="s">
        <v>93</v>
      </c>
      <c r="J20" s="1" t="s">
        <v>95</v>
      </c>
      <c r="K20" s="1" t="s">
        <v>97</v>
      </c>
      <c r="L20">
        <v>123456789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 t="s">
        <v>0</v>
      </c>
      <c r="U20" s="5" t="s">
        <v>102</v>
      </c>
      <c r="V20" s="5" t="s">
        <v>3</v>
      </c>
      <c r="W20" s="5" t="s">
        <v>3</v>
      </c>
      <c r="X20" s="5" t="s">
        <v>3</v>
      </c>
      <c r="Y20" s="4" t="s">
        <v>104</v>
      </c>
      <c r="Z20" t="str">
        <f t="shared" si="5"/>
        <v>'0094','Proveedor 94','1111111111','Dom. Fiscal 94','CP 94',45744785,@PaisId,@ProvId,@Locaid,@CondIVA,123456789,1,0,0,0,1,0,1,getdate(),@UserAlta,1,1,1</v>
      </c>
      <c r="AA20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values('0094','Proveedor 94','1111111111','Dom. Fiscal 94','CP 94',45744785,@PaisId,@ProvId,@Locaid,@CondIVA,123456789,1,0,0,0,1,0,1,getdate(),@UserAlta,1,1,1)</v>
      </c>
    </row>
    <row r="21" spans="1:27" x14ac:dyDescent="0.25">
      <c r="A21" s="1">
        <v>95</v>
      </c>
      <c r="B21" s="2" t="str">
        <f t="shared" si="0"/>
        <v>'0095'</v>
      </c>
      <c r="C21" t="str">
        <f t="shared" si="1"/>
        <v>'Proveedor 95'</v>
      </c>
      <c r="D21" s="3" t="str">
        <f t="shared" si="2"/>
        <v>'1111111111'</v>
      </c>
      <c r="E21" t="str">
        <f t="shared" si="3"/>
        <v>'Dom. Fiscal 95'</v>
      </c>
      <c r="F21" t="str">
        <f t="shared" si="4"/>
        <v>'CP 95'</v>
      </c>
      <c r="G21">
        <v>45744785</v>
      </c>
      <c r="H21" s="1" t="s">
        <v>90</v>
      </c>
      <c r="I21" s="1" t="s">
        <v>93</v>
      </c>
      <c r="J21" s="1" t="s">
        <v>95</v>
      </c>
      <c r="K21" s="1" t="s">
        <v>97</v>
      </c>
      <c r="L21">
        <v>123456789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 t="s">
        <v>0</v>
      </c>
      <c r="U21" s="5" t="s">
        <v>102</v>
      </c>
      <c r="V21" s="5" t="s">
        <v>3</v>
      </c>
      <c r="W21" s="5" t="s">
        <v>3</v>
      </c>
      <c r="X21" s="5" t="s">
        <v>3</v>
      </c>
      <c r="Y21" s="4" t="s">
        <v>104</v>
      </c>
      <c r="Z21" t="str">
        <f t="shared" si="5"/>
        <v>'0095','Proveedor 95','1111111111','Dom. Fiscal 95','CP 95',45744785,@PaisId,@ProvId,@Locaid,@CondIVA,123456789,1,0,0,0,1,0,1,getdate(),@UserAlta,1,1,1</v>
      </c>
      <c r="AA21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values('0095','Proveedor 95','1111111111','Dom. Fiscal 95','CP 95',45744785,@PaisId,@ProvId,@Locaid,@CondIVA,123456789,1,0,0,0,1,0,1,getdate(),@UserAlta,1,1,1)</v>
      </c>
    </row>
    <row r="22" spans="1:27" x14ac:dyDescent="0.25">
      <c r="A22" s="1">
        <v>96</v>
      </c>
      <c r="B22" s="2" t="str">
        <f t="shared" si="0"/>
        <v>'0096'</v>
      </c>
      <c r="C22" t="str">
        <f t="shared" si="1"/>
        <v>'Proveedor 96'</v>
      </c>
      <c r="D22" s="3" t="str">
        <f t="shared" si="2"/>
        <v>'1111111111'</v>
      </c>
      <c r="E22" t="str">
        <f t="shared" si="3"/>
        <v>'Dom. Fiscal 96'</v>
      </c>
      <c r="F22" t="str">
        <f t="shared" si="4"/>
        <v>'CP 96'</v>
      </c>
      <c r="G22">
        <v>45744785</v>
      </c>
      <c r="H22" s="1" t="s">
        <v>90</v>
      </c>
      <c r="I22" s="1" t="s">
        <v>93</v>
      </c>
      <c r="J22" s="1" t="s">
        <v>95</v>
      </c>
      <c r="K22" s="1" t="s">
        <v>97</v>
      </c>
      <c r="L22">
        <v>123456789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 t="s">
        <v>0</v>
      </c>
      <c r="U22" s="5" t="s">
        <v>102</v>
      </c>
      <c r="V22" s="5" t="s">
        <v>3</v>
      </c>
      <c r="W22" s="5" t="s">
        <v>3</v>
      </c>
      <c r="X22" s="5" t="s">
        <v>3</v>
      </c>
      <c r="Y22" s="4" t="s">
        <v>104</v>
      </c>
      <c r="Z22" t="str">
        <f t="shared" si="5"/>
        <v>'0096','Proveedor 96','1111111111','Dom. Fiscal 96','CP 96',45744785,@PaisId,@ProvId,@Locaid,@CondIVA,123456789,1,0,0,0,1,0,1,getdate(),@UserAlta,1,1,1</v>
      </c>
      <c r="AA22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values('0096','Proveedor 96','1111111111','Dom. Fiscal 96','CP 96',45744785,@PaisId,@ProvId,@Locaid,@CondIVA,123456789,1,0,0,0,1,0,1,getdate(),@UserAlta,1,1,1)</v>
      </c>
    </row>
    <row r="23" spans="1:27" x14ac:dyDescent="0.25">
      <c r="A23" s="1">
        <v>97</v>
      </c>
      <c r="B23" s="2" t="str">
        <f t="shared" si="0"/>
        <v>'0097'</v>
      </c>
      <c r="C23" t="str">
        <f t="shared" si="1"/>
        <v>'Proveedor 97'</v>
      </c>
      <c r="D23" s="3" t="str">
        <f t="shared" si="2"/>
        <v>'1111111111'</v>
      </c>
      <c r="E23" t="str">
        <f t="shared" si="3"/>
        <v>'Dom. Fiscal 97'</v>
      </c>
      <c r="F23" t="str">
        <f t="shared" si="4"/>
        <v>'CP 97'</v>
      </c>
      <c r="G23">
        <v>45744785</v>
      </c>
      <c r="H23" s="1" t="s">
        <v>90</v>
      </c>
      <c r="I23" s="1" t="s">
        <v>93</v>
      </c>
      <c r="J23" s="1" t="s">
        <v>95</v>
      </c>
      <c r="K23" s="1" t="s">
        <v>97</v>
      </c>
      <c r="L23">
        <v>123456789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 t="s">
        <v>0</v>
      </c>
      <c r="U23" s="5" t="s">
        <v>102</v>
      </c>
      <c r="V23" s="5" t="s">
        <v>3</v>
      </c>
      <c r="W23" s="5" t="s">
        <v>3</v>
      </c>
      <c r="X23" s="5" t="s">
        <v>3</v>
      </c>
      <c r="Y23" s="4" t="s">
        <v>104</v>
      </c>
      <c r="Z23" t="str">
        <f t="shared" si="5"/>
        <v>'0097','Proveedor 97','1111111111','Dom. Fiscal 97','CP 97',45744785,@PaisId,@ProvId,@Locaid,@CondIVA,123456789,1,0,0,0,1,0,1,getdate(),@UserAlta,1,1,1</v>
      </c>
      <c r="AA23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values('0097','Proveedor 97','1111111111','Dom. Fiscal 97','CP 97',45744785,@PaisId,@ProvId,@Locaid,@CondIVA,123456789,1,0,0,0,1,0,1,getdate(),@UserAlta,1,1,1)</v>
      </c>
    </row>
    <row r="24" spans="1:27" x14ac:dyDescent="0.25">
      <c r="A24" s="1">
        <v>98</v>
      </c>
      <c r="B24" s="2" t="str">
        <f t="shared" si="0"/>
        <v>'0098'</v>
      </c>
      <c r="C24" t="str">
        <f t="shared" si="1"/>
        <v>'Proveedor 98'</v>
      </c>
      <c r="D24" s="3" t="str">
        <f t="shared" si="2"/>
        <v>'1111111111'</v>
      </c>
      <c r="E24" t="str">
        <f t="shared" si="3"/>
        <v>'Dom. Fiscal 98'</v>
      </c>
      <c r="F24" t="str">
        <f t="shared" si="4"/>
        <v>'CP 98'</v>
      </c>
      <c r="G24">
        <v>45744785</v>
      </c>
      <c r="H24" s="1" t="s">
        <v>90</v>
      </c>
      <c r="I24" s="1" t="s">
        <v>93</v>
      </c>
      <c r="J24" s="1" t="s">
        <v>95</v>
      </c>
      <c r="K24" s="1" t="s">
        <v>97</v>
      </c>
      <c r="L24">
        <v>123456789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 t="s">
        <v>0</v>
      </c>
      <c r="U24" s="5" t="s">
        <v>102</v>
      </c>
      <c r="V24" s="5" t="s">
        <v>3</v>
      </c>
      <c r="W24" s="5" t="s">
        <v>3</v>
      </c>
      <c r="X24" s="5" t="s">
        <v>3</v>
      </c>
      <c r="Y24" s="4" t="s">
        <v>104</v>
      </c>
      <c r="Z24" t="str">
        <f t="shared" si="5"/>
        <v>'0098','Proveedor 98','1111111111','Dom. Fiscal 98','CP 98',45744785,@PaisId,@ProvId,@Locaid,@CondIVA,123456789,1,0,0,0,1,0,1,getdate(),@UserAlta,1,1,1</v>
      </c>
      <c r="AA24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values('0098','Proveedor 98','1111111111','Dom. Fiscal 98','CP 98',45744785,@PaisId,@ProvId,@Locaid,@CondIVA,123456789,1,0,0,0,1,0,1,getdate(),@UserAlta,1,1,1)</v>
      </c>
    </row>
    <row r="25" spans="1:27" x14ac:dyDescent="0.25">
      <c r="A25" s="1">
        <v>99</v>
      </c>
      <c r="B25" s="2" t="str">
        <f t="shared" si="0"/>
        <v>'0099'</v>
      </c>
      <c r="C25" t="str">
        <f t="shared" si="1"/>
        <v>'Proveedor 99'</v>
      </c>
      <c r="D25" s="3" t="str">
        <f t="shared" si="2"/>
        <v>'1111111111'</v>
      </c>
      <c r="E25" t="str">
        <f t="shared" si="3"/>
        <v>'Dom. Fiscal 99'</v>
      </c>
      <c r="F25" t="str">
        <f t="shared" si="4"/>
        <v>'CP 99'</v>
      </c>
      <c r="G25">
        <v>45744785</v>
      </c>
      <c r="H25" s="1" t="s">
        <v>90</v>
      </c>
      <c r="I25" s="1" t="s">
        <v>93</v>
      </c>
      <c r="J25" s="1" t="s">
        <v>95</v>
      </c>
      <c r="K25" s="1" t="s">
        <v>97</v>
      </c>
      <c r="L25">
        <v>123456789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 t="s">
        <v>0</v>
      </c>
      <c r="U25" s="5" t="s">
        <v>102</v>
      </c>
      <c r="V25" s="5" t="s">
        <v>3</v>
      </c>
      <c r="W25" s="5" t="s">
        <v>3</v>
      </c>
      <c r="X25" s="5" t="s">
        <v>3</v>
      </c>
      <c r="Y25" s="4" t="s">
        <v>104</v>
      </c>
      <c r="Z25" t="str">
        <f t="shared" si="5"/>
        <v>'0099','Proveedor 99','1111111111','Dom. Fiscal 99','CP 99',45744785,@PaisId,@ProvId,@Locaid,@CondIVA,123456789,1,0,0,0,1,0,1,getdate(),@UserAlta,1,1,1</v>
      </c>
      <c r="AA25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values('0099','Proveedor 99','1111111111','Dom. Fiscal 99','CP 99',45744785,@PaisId,@ProvId,@Locaid,@CondIVA,123456789,1,0,0,0,1,0,1,getdate(),@UserAlta,1,1,1)</v>
      </c>
    </row>
    <row r="26" spans="1:27" x14ac:dyDescent="0.25">
      <c r="A26" s="1" t="s">
        <v>1</v>
      </c>
      <c r="B26" s="2" t="str">
        <f>CONCATENATE("'",TEXT(A26,"000"),"'")</f>
        <v>'101'</v>
      </c>
      <c r="C26" t="str">
        <f t="shared" ref="C26:C89" si="7">CONCATENATE("'Proveedor ",A26,"'")</f>
        <v>'Proveedor 101'</v>
      </c>
      <c r="D26" s="3" t="str">
        <f t="shared" si="2"/>
        <v>'1111111111'</v>
      </c>
      <c r="E26" t="str">
        <f t="shared" ref="E26:E89" si="8">CONCATENATE("'Dom. Fiscal ",A26,"'")</f>
        <v>'Dom. Fiscal 101'</v>
      </c>
      <c r="F26" t="str">
        <f t="shared" ref="F26:F89" si="9">CONCATENATE("'CP ",A26,"'")</f>
        <v>'CP 101'</v>
      </c>
      <c r="G26">
        <v>45744786</v>
      </c>
      <c r="H26" s="1" t="s">
        <v>90</v>
      </c>
      <c r="I26" s="1" t="s">
        <v>93</v>
      </c>
      <c r="J26" s="1" t="s">
        <v>95</v>
      </c>
      <c r="K26" s="1" t="s">
        <v>97</v>
      </c>
      <c r="L26">
        <v>123456790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 t="s">
        <v>0</v>
      </c>
      <c r="U26" s="5" t="s">
        <v>102</v>
      </c>
      <c r="V26" s="5" t="s">
        <v>3</v>
      </c>
      <c r="W26" s="5" t="s">
        <v>3</v>
      </c>
      <c r="X26" s="5" t="s">
        <v>3</v>
      </c>
      <c r="Y26" s="4" t="s">
        <v>104</v>
      </c>
      <c r="Z26" t="str">
        <f t="shared" si="5"/>
        <v>'101','Proveedor 101','1111111111','Dom. Fiscal 101','CP 101',45744786,@PaisId,@ProvId,@Locaid,@CondIVA,123456790,1,0,0,0,1,0,1,getdate(),@UserAlta,1,1,1</v>
      </c>
      <c r="AA26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values('101','Proveedor 101','1111111111','Dom. Fiscal 101','CP 101',45744786,@PaisId,@ProvId,@Locaid,@CondIVA,123456790,1,0,0,0,1,0,1,getdate(),@UserAlta,1,1,1)</v>
      </c>
    </row>
    <row r="27" spans="1:27" x14ac:dyDescent="0.25">
      <c r="A27" s="1" t="s">
        <v>2</v>
      </c>
      <c r="B27" s="2" t="str">
        <f>CONCATENATE("'",TEXT(A27,"000"),"'")</f>
        <v>'102'</v>
      </c>
      <c r="C27" t="str">
        <f t="shared" si="7"/>
        <v>'Proveedor 102'</v>
      </c>
      <c r="D27" s="3" t="str">
        <f t="shared" si="2"/>
        <v>'1111111111'</v>
      </c>
      <c r="E27" t="str">
        <f t="shared" si="8"/>
        <v>'Dom. Fiscal 102'</v>
      </c>
      <c r="F27" t="str">
        <f t="shared" si="9"/>
        <v>'CP 102'</v>
      </c>
      <c r="G27">
        <v>45744787</v>
      </c>
      <c r="H27" s="1" t="s">
        <v>90</v>
      </c>
      <c r="I27" s="1" t="s">
        <v>93</v>
      </c>
      <c r="J27" s="1" t="s">
        <v>95</v>
      </c>
      <c r="K27" s="1" t="s">
        <v>97</v>
      </c>
      <c r="L27">
        <v>123456791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 t="s">
        <v>0</v>
      </c>
      <c r="U27" s="5" t="s">
        <v>102</v>
      </c>
      <c r="V27" s="5" t="s">
        <v>3</v>
      </c>
      <c r="W27" s="5" t="s">
        <v>3</v>
      </c>
      <c r="X27" s="5" t="s">
        <v>3</v>
      </c>
      <c r="Y27" s="4" t="s">
        <v>104</v>
      </c>
      <c r="Z27" t="str">
        <f t="shared" si="5"/>
        <v>'102','Proveedor 102','1111111111','Dom. Fiscal 102','CP 102',45744787,@PaisId,@ProvId,@Locaid,@CondIVA,123456791,1,0,0,0,1,0,1,getdate(),@UserAlta,1,1,1</v>
      </c>
      <c r="AA27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values('102','Proveedor 102','1111111111','Dom. Fiscal 102','CP 102',45744787,@PaisId,@ProvId,@Locaid,@CondIVA,123456791,1,0,0,0,1,0,1,getdate(),@UserAlta,1,1,1)</v>
      </c>
    </row>
    <row r="28" spans="1:27" x14ac:dyDescent="0.25">
      <c r="A28" s="1" t="s">
        <v>3</v>
      </c>
      <c r="B28" s="2" t="str">
        <f t="shared" si="0"/>
        <v>'0001'</v>
      </c>
      <c r="C28" t="str">
        <f t="shared" si="7"/>
        <v>'Proveedor 1'</v>
      </c>
      <c r="D28" s="3" t="str">
        <f t="shared" si="2"/>
        <v>'1111111111'</v>
      </c>
      <c r="E28" t="str">
        <f t="shared" si="8"/>
        <v>'Dom. Fiscal 1'</v>
      </c>
      <c r="F28" t="str">
        <f t="shared" si="9"/>
        <v>'CP 1'</v>
      </c>
      <c r="G28">
        <v>45744788</v>
      </c>
      <c r="H28" s="1" t="s">
        <v>90</v>
      </c>
      <c r="I28" s="1" t="s">
        <v>93</v>
      </c>
      <c r="J28" s="1" t="s">
        <v>95</v>
      </c>
      <c r="K28" s="1" t="s">
        <v>97</v>
      </c>
      <c r="L28">
        <v>123456792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 t="s">
        <v>0</v>
      </c>
      <c r="U28" s="5" t="s">
        <v>102</v>
      </c>
      <c r="V28" s="5" t="s">
        <v>3</v>
      </c>
      <c r="W28" s="5" t="s">
        <v>3</v>
      </c>
      <c r="X28" s="5" t="s">
        <v>3</v>
      </c>
      <c r="Y28" s="4" t="s">
        <v>104</v>
      </c>
      <c r="Z28" t="str">
        <f t="shared" si="5"/>
        <v>'0001','Proveedor 1','1111111111','Dom. Fiscal 1','CP 1',45744788,@PaisId,@ProvId,@Locaid,@CondIVA,123456792,1,0,0,0,1,0,1,getdate(),@UserAlta,1,1,1</v>
      </c>
      <c r="AA28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values('0001','Proveedor 1','1111111111','Dom. Fiscal 1','CP 1',45744788,@PaisId,@ProvId,@Locaid,@CondIVA,123456792,1,0,0,0,1,0,1,getdate(),@UserAlta,1,1,1)</v>
      </c>
    </row>
    <row r="29" spans="1:27" x14ac:dyDescent="0.25">
      <c r="A29" s="1" t="s">
        <v>4</v>
      </c>
      <c r="B29" s="2" t="str">
        <f t="shared" si="0"/>
        <v>'0002'</v>
      </c>
      <c r="C29" t="str">
        <f t="shared" si="7"/>
        <v>'Proveedor 2'</v>
      </c>
      <c r="D29" s="3" t="str">
        <f t="shared" si="2"/>
        <v>'1111111111'</v>
      </c>
      <c r="E29" t="str">
        <f t="shared" si="8"/>
        <v>'Dom. Fiscal 2'</v>
      </c>
      <c r="F29" t="str">
        <f t="shared" si="9"/>
        <v>'CP 2'</v>
      </c>
      <c r="G29">
        <v>45744789</v>
      </c>
      <c r="H29" s="1" t="s">
        <v>90</v>
      </c>
      <c r="I29" s="1" t="s">
        <v>93</v>
      </c>
      <c r="J29" s="1" t="s">
        <v>95</v>
      </c>
      <c r="K29" s="1" t="s">
        <v>97</v>
      </c>
      <c r="L29">
        <v>123456793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 t="s">
        <v>0</v>
      </c>
      <c r="U29" s="5" t="s">
        <v>102</v>
      </c>
      <c r="V29" s="5" t="s">
        <v>3</v>
      </c>
      <c r="W29" s="5" t="s">
        <v>3</v>
      </c>
      <c r="X29" s="5" t="s">
        <v>3</v>
      </c>
      <c r="Y29" s="4" t="s">
        <v>104</v>
      </c>
      <c r="Z29" t="str">
        <f t="shared" si="5"/>
        <v>'0002','Proveedor 2','1111111111','Dom. Fiscal 2','CP 2',45744789,@PaisId,@ProvId,@Locaid,@CondIVA,123456793,1,0,0,0,1,0,1,getdate(),@UserAlta,1,1,1</v>
      </c>
      <c r="AA29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values('0002','Proveedor 2','1111111111','Dom. Fiscal 2','CP 2',45744789,@PaisId,@ProvId,@Locaid,@CondIVA,123456793,1,0,0,0,1,0,1,getdate(),@UserAlta,1,1,1)</v>
      </c>
    </row>
    <row r="30" spans="1:27" x14ac:dyDescent="0.25">
      <c r="A30" s="1" t="s">
        <v>5</v>
      </c>
      <c r="B30" s="2" t="str">
        <f t="shared" si="0"/>
        <v>'0003'</v>
      </c>
      <c r="C30" t="str">
        <f t="shared" si="7"/>
        <v>'Proveedor 3'</v>
      </c>
      <c r="D30" s="3" t="str">
        <f t="shared" si="2"/>
        <v>'1111111111'</v>
      </c>
      <c r="E30" t="str">
        <f t="shared" si="8"/>
        <v>'Dom. Fiscal 3'</v>
      </c>
      <c r="F30" t="str">
        <f t="shared" si="9"/>
        <v>'CP 3'</v>
      </c>
      <c r="G30">
        <v>45744790</v>
      </c>
      <c r="H30" s="1" t="s">
        <v>90</v>
      </c>
      <c r="I30" s="1" t="s">
        <v>93</v>
      </c>
      <c r="J30" s="1" t="s">
        <v>95</v>
      </c>
      <c r="K30" s="1" t="s">
        <v>97</v>
      </c>
      <c r="L30">
        <v>123456794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 t="s">
        <v>0</v>
      </c>
      <c r="U30" s="5" t="s">
        <v>102</v>
      </c>
      <c r="V30" s="5" t="s">
        <v>3</v>
      </c>
      <c r="W30" s="5" t="s">
        <v>3</v>
      </c>
      <c r="X30" s="5" t="s">
        <v>3</v>
      </c>
      <c r="Y30" s="4" t="s">
        <v>104</v>
      </c>
      <c r="Z30" t="str">
        <f t="shared" si="5"/>
        <v>'0003','Proveedor 3','1111111111','Dom. Fiscal 3','CP 3',45744790,@PaisId,@ProvId,@Locaid,@CondIVA,123456794,1,0,0,0,1,0,1,getdate(),@UserAlta,1,1,1</v>
      </c>
      <c r="AA30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values('0003','Proveedor 3','1111111111','Dom. Fiscal 3','CP 3',45744790,@PaisId,@ProvId,@Locaid,@CondIVA,123456794,1,0,0,0,1,0,1,getdate(),@UserAlta,1,1,1)</v>
      </c>
    </row>
    <row r="31" spans="1:27" x14ac:dyDescent="0.25">
      <c r="A31" s="1" t="s">
        <v>6</v>
      </c>
      <c r="B31" s="2" t="str">
        <f t="shared" si="0"/>
        <v>'0004'</v>
      </c>
      <c r="C31" t="str">
        <f t="shared" si="7"/>
        <v>'Proveedor 4'</v>
      </c>
      <c r="D31" s="3" t="str">
        <f t="shared" si="2"/>
        <v>'1111111111'</v>
      </c>
      <c r="E31" t="str">
        <f t="shared" si="8"/>
        <v>'Dom. Fiscal 4'</v>
      </c>
      <c r="F31" t="str">
        <f t="shared" si="9"/>
        <v>'CP 4'</v>
      </c>
      <c r="G31">
        <v>45744791</v>
      </c>
      <c r="H31" s="1" t="s">
        <v>90</v>
      </c>
      <c r="I31" s="1" t="s">
        <v>93</v>
      </c>
      <c r="J31" s="1" t="s">
        <v>95</v>
      </c>
      <c r="K31" s="1" t="s">
        <v>97</v>
      </c>
      <c r="L31">
        <v>123456795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 t="s">
        <v>0</v>
      </c>
      <c r="U31" s="5" t="s">
        <v>102</v>
      </c>
      <c r="V31" s="5" t="s">
        <v>3</v>
      </c>
      <c r="W31" s="5" t="s">
        <v>3</v>
      </c>
      <c r="X31" s="5" t="s">
        <v>3</v>
      </c>
      <c r="Y31" s="4" t="s">
        <v>104</v>
      </c>
      <c r="Z31" t="str">
        <f t="shared" si="5"/>
        <v>'0004','Proveedor 4','1111111111','Dom. Fiscal 4','CP 4',45744791,@PaisId,@ProvId,@Locaid,@CondIVA,123456795,1,0,0,0,1,0,1,getdate(),@UserAlta,1,1,1</v>
      </c>
      <c r="AA31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values('0004','Proveedor 4','1111111111','Dom. Fiscal 4','CP 4',45744791,@PaisId,@ProvId,@Locaid,@CondIVA,123456795,1,0,0,0,1,0,1,getdate(),@UserAlta,1,1,1)</v>
      </c>
    </row>
    <row r="32" spans="1:27" x14ac:dyDescent="0.25">
      <c r="A32" s="1" t="s">
        <v>7</v>
      </c>
      <c r="B32" s="2" t="str">
        <f t="shared" si="0"/>
        <v>'0005'</v>
      </c>
      <c r="C32" t="str">
        <f t="shared" si="7"/>
        <v>'Proveedor 5'</v>
      </c>
      <c r="D32" s="3" t="str">
        <f t="shared" si="2"/>
        <v>'1111111111'</v>
      </c>
      <c r="E32" t="str">
        <f t="shared" si="8"/>
        <v>'Dom. Fiscal 5'</v>
      </c>
      <c r="F32" t="str">
        <f t="shared" si="9"/>
        <v>'CP 5'</v>
      </c>
      <c r="G32">
        <v>45744792</v>
      </c>
      <c r="H32" s="1" t="s">
        <v>90</v>
      </c>
      <c r="I32" s="1" t="s">
        <v>93</v>
      </c>
      <c r="J32" s="1" t="s">
        <v>95</v>
      </c>
      <c r="K32" s="1" t="s">
        <v>97</v>
      </c>
      <c r="L32">
        <v>123456796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 t="s">
        <v>0</v>
      </c>
      <c r="U32" s="5" t="s">
        <v>102</v>
      </c>
      <c r="V32" s="5" t="s">
        <v>3</v>
      </c>
      <c r="W32" s="5" t="s">
        <v>3</v>
      </c>
      <c r="X32" s="5" t="s">
        <v>3</v>
      </c>
      <c r="Y32" s="4" t="s">
        <v>104</v>
      </c>
      <c r="Z32" t="str">
        <f t="shared" si="5"/>
        <v>'0005','Proveedor 5','1111111111','Dom. Fiscal 5','CP 5',45744792,@PaisId,@ProvId,@Locaid,@CondIVA,123456796,1,0,0,0,1,0,1,getdate(),@UserAlta,1,1,1</v>
      </c>
      <c r="AA32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values('0005','Proveedor 5','1111111111','Dom. Fiscal 5','CP 5',45744792,@PaisId,@ProvId,@Locaid,@CondIVA,123456796,1,0,0,0,1,0,1,getdate(),@UserAlta,1,1,1)</v>
      </c>
    </row>
    <row r="33" spans="1:27" x14ac:dyDescent="0.25">
      <c r="A33" s="1" t="s">
        <v>8</v>
      </c>
      <c r="B33" s="2" t="str">
        <f t="shared" si="0"/>
        <v>'0006'</v>
      </c>
      <c r="C33" t="str">
        <f t="shared" si="7"/>
        <v>'Proveedor 6'</v>
      </c>
      <c r="D33" s="3" t="str">
        <f t="shared" si="2"/>
        <v>'1111111111'</v>
      </c>
      <c r="E33" t="str">
        <f t="shared" si="8"/>
        <v>'Dom. Fiscal 6'</v>
      </c>
      <c r="F33" t="str">
        <f t="shared" si="9"/>
        <v>'CP 6'</v>
      </c>
      <c r="G33">
        <v>45744793</v>
      </c>
      <c r="H33" s="1" t="s">
        <v>90</v>
      </c>
      <c r="I33" s="1" t="s">
        <v>93</v>
      </c>
      <c r="J33" s="1" t="s">
        <v>95</v>
      </c>
      <c r="K33" s="1" t="s">
        <v>97</v>
      </c>
      <c r="L33">
        <v>123456797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 t="s">
        <v>0</v>
      </c>
      <c r="U33" s="5" t="s">
        <v>102</v>
      </c>
      <c r="V33" s="5" t="s">
        <v>3</v>
      </c>
      <c r="W33" s="5" t="s">
        <v>3</v>
      </c>
      <c r="X33" s="5" t="s">
        <v>3</v>
      </c>
      <c r="Y33" s="4" t="s">
        <v>104</v>
      </c>
      <c r="Z33" t="str">
        <f t="shared" si="5"/>
        <v>'0006','Proveedor 6','1111111111','Dom. Fiscal 6','CP 6',45744793,@PaisId,@ProvId,@Locaid,@CondIVA,123456797,1,0,0,0,1,0,1,getdate(),@UserAlta,1,1,1</v>
      </c>
      <c r="AA33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values('0006','Proveedor 6','1111111111','Dom. Fiscal 6','CP 6',45744793,@PaisId,@ProvId,@Locaid,@CondIVA,123456797,1,0,0,0,1,0,1,getdate(),@UserAlta,1,1,1)</v>
      </c>
    </row>
    <row r="34" spans="1:27" x14ac:dyDescent="0.25">
      <c r="A34" s="1" t="s">
        <v>9</v>
      </c>
      <c r="B34" s="2" t="str">
        <f t="shared" si="0"/>
        <v>'0007'</v>
      </c>
      <c r="C34" t="str">
        <f t="shared" si="7"/>
        <v>'Proveedor 7'</v>
      </c>
      <c r="D34" s="3" t="str">
        <f t="shared" si="2"/>
        <v>'1111111111'</v>
      </c>
      <c r="E34" t="str">
        <f t="shared" si="8"/>
        <v>'Dom. Fiscal 7'</v>
      </c>
      <c r="F34" t="str">
        <f t="shared" si="9"/>
        <v>'CP 7'</v>
      </c>
      <c r="G34">
        <v>45744794</v>
      </c>
      <c r="H34" s="1" t="s">
        <v>90</v>
      </c>
      <c r="I34" s="1" t="s">
        <v>93</v>
      </c>
      <c r="J34" s="1" t="s">
        <v>95</v>
      </c>
      <c r="K34" s="1" t="s">
        <v>97</v>
      </c>
      <c r="L34">
        <v>123456798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 t="s">
        <v>0</v>
      </c>
      <c r="U34" s="5" t="s">
        <v>102</v>
      </c>
      <c r="V34" s="5" t="s">
        <v>3</v>
      </c>
      <c r="W34" s="5" t="s">
        <v>3</v>
      </c>
      <c r="X34" s="5" t="s">
        <v>3</v>
      </c>
      <c r="Y34" s="4" t="s">
        <v>104</v>
      </c>
      <c r="Z34" t="str">
        <f t="shared" si="5"/>
        <v>'0007','Proveedor 7','1111111111','Dom. Fiscal 7','CP 7',45744794,@PaisId,@ProvId,@Locaid,@CondIVA,123456798,1,0,0,0,1,0,1,getdate(),@UserAlta,1,1,1</v>
      </c>
      <c r="AA34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values('0007','Proveedor 7','1111111111','Dom. Fiscal 7','CP 7',45744794,@PaisId,@ProvId,@Locaid,@CondIVA,123456798,1,0,0,0,1,0,1,getdate(),@UserAlta,1,1,1)</v>
      </c>
    </row>
    <row r="35" spans="1:27" x14ac:dyDescent="0.25">
      <c r="A35" s="1" t="s">
        <v>10</v>
      </c>
      <c r="B35" s="2" t="str">
        <f t="shared" si="0"/>
        <v>'0008'</v>
      </c>
      <c r="C35" t="str">
        <f t="shared" si="7"/>
        <v>'Proveedor 8'</v>
      </c>
      <c r="D35" s="3" t="str">
        <f t="shared" si="2"/>
        <v>'1111111111'</v>
      </c>
      <c r="E35" t="str">
        <f t="shared" si="8"/>
        <v>'Dom. Fiscal 8'</v>
      </c>
      <c r="F35" t="str">
        <f t="shared" si="9"/>
        <v>'CP 8'</v>
      </c>
      <c r="G35">
        <v>45744795</v>
      </c>
      <c r="H35" s="1" t="s">
        <v>90</v>
      </c>
      <c r="I35" s="1" t="s">
        <v>93</v>
      </c>
      <c r="J35" s="1" t="s">
        <v>95</v>
      </c>
      <c r="K35" s="1" t="s">
        <v>97</v>
      </c>
      <c r="L35">
        <v>123456799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 t="s">
        <v>0</v>
      </c>
      <c r="U35" s="5" t="s">
        <v>102</v>
      </c>
      <c r="V35" s="5" t="s">
        <v>3</v>
      </c>
      <c r="W35" s="5" t="s">
        <v>3</v>
      </c>
      <c r="X35" s="5" t="s">
        <v>3</v>
      </c>
      <c r="Y35" s="4" t="s">
        <v>104</v>
      </c>
      <c r="Z35" t="str">
        <f t="shared" si="5"/>
        <v>'0008','Proveedor 8','1111111111','Dom. Fiscal 8','CP 8',45744795,@PaisId,@ProvId,@Locaid,@CondIVA,123456799,1,0,0,0,1,0,1,getdate(),@UserAlta,1,1,1</v>
      </c>
      <c r="AA35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values('0008','Proveedor 8','1111111111','Dom. Fiscal 8','CP 8',45744795,@PaisId,@ProvId,@Locaid,@CondIVA,123456799,1,0,0,0,1,0,1,getdate(),@UserAlta,1,1,1)</v>
      </c>
    </row>
    <row r="36" spans="1:27" x14ac:dyDescent="0.25">
      <c r="A36" s="1" t="s">
        <v>11</v>
      </c>
      <c r="B36" s="2" t="str">
        <f t="shared" si="0"/>
        <v>'0009'</v>
      </c>
      <c r="C36" t="str">
        <f t="shared" si="7"/>
        <v>'Proveedor 9'</v>
      </c>
      <c r="D36" s="3" t="str">
        <f t="shared" si="2"/>
        <v>'1111111111'</v>
      </c>
      <c r="E36" t="str">
        <f t="shared" si="8"/>
        <v>'Dom. Fiscal 9'</v>
      </c>
      <c r="F36" t="str">
        <f t="shared" si="9"/>
        <v>'CP 9'</v>
      </c>
      <c r="G36">
        <v>45744796</v>
      </c>
      <c r="H36" s="1" t="s">
        <v>90</v>
      </c>
      <c r="I36" s="1" t="s">
        <v>93</v>
      </c>
      <c r="J36" s="1" t="s">
        <v>95</v>
      </c>
      <c r="K36" s="1" t="s">
        <v>97</v>
      </c>
      <c r="L36">
        <v>123456800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 t="s">
        <v>0</v>
      </c>
      <c r="U36" s="5" t="s">
        <v>102</v>
      </c>
      <c r="V36" s="5" t="s">
        <v>3</v>
      </c>
      <c r="W36" s="5" t="s">
        <v>3</v>
      </c>
      <c r="X36" s="5" t="s">
        <v>3</v>
      </c>
      <c r="Y36" s="4" t="s">
        <v>104</v>
      </c>
      <c r="Z36" t="str">
        <f t="shared" si="5"/>
        <v>'0009','Proveedor 9','1111111111','Dom. Fiscal 9','CP 9',45744796,@PaisId,@ProvId,@Locaid,@CondIVA,123456800,1,0,0,0,1,0,1,getdate(),@UserAlta,1,1,1</v>
      </c>
      <c r="AA36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values('0009','Proveedor 9','1111111111','Dom. Fiscal 9','CP 9',45744796,@PaisId,@ProvId,@Locaid,@CondIVA,123456800,1,0,0,0,1,0,1,getdate(),@UserAlta,1,1,1)</v>
      </c>
    </row>
    <row r="37" spans="1:27" x14ac:dyDescent="0.25">
      <c r="A37" s="1" t="s">
        <v>12</v>
      </c>
      <c r="B37" s="2" t="str">
        <f t="shared" si="0"/>
        <v>'0010'</v>
      </c>
      <c r="C37" t="str">
        <f t="shared" si="7"/>
        <v>'Proveedor 10'</v>
      </c>
      <c r="D37" s="3" t="str">
        <f t="shared" si="2"/>
        <v>'1111111111'</v>
      </c>
      <c r="E37" t="str">
        <f t="shared" si="8"/>
        <v>'Dom. Fiscal 10'</v>
      </c>
      <c r="F37" t="str">
        <f t="shared" si="9"/>
        <v>'CP 10'</v>
      </c>
      <c r="G37">
        <v>45744797</v>
      </c>
      <c r="H37" s="1" t="s">
        <v>90</v>
      </c>
      <c r="I37" s="1" t="s">
        <v>93</v>
      </c>
      <c r="J37" s="1" t="s">
        <v>95</v>
      </c>
      <c r="K37" s="1" t="s">
        <v>97</v>
      </c>
      <c r="L37">
        <v>123456801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 t="s">
        <v>0</v>
      </c>
      <c r="U37" s="5" t="s">
        <v>102</v>
      </c>
      <c r="V37" s="5" t="s">
        <v>3</v>
      </c>
      <c r="W37" s="5" t="s">
        <v>3</v>
      </c>
      <c r="X37" s="5" t="s">
        <v>3</v>
      </c>
      <c r="Y37" s="4" t="s">
        <v>104</v>
      </c>
      <c r="Z37" t="str">
        <f t="shared" si="5"/>
        <v>'0010','Proveedor 10','1111111111','Dom. Fiscal 10','CP 10',45744797,@PaisId,@ProvId,@Locaid,@CondIVA,123456801,1,0,0,0,1,0,1,getdate(),@UserAlta,1,1,1</v>
      </c>
      <c r="AA37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values('0010','Proveedor 10','1111111111','Dom. Fiscal 10','CP 10',45744797,@PaisId,@ProvId,@Locaid,@CondIVA,123456801,1,0,0,0,1,0,1,getdate(),@UserAlta,1,1,1)</v>
      </c>
    </row>
    <row r="38" spans="1:27" x14ac:dyDescent="0.25">
      <c r="A38" s="1" t="s">
        <v>13</v>
      </c>
      <c r="B38" s="2" t="str">
        <f t="shared" si="0"/>
        <v>'0011'</v>
      </c>
      <c r="C38" t="str">
        <f t="shared" si="7"/>
        <v>'Proveedor 11'</v>
      </c>
      <c r="D38" s="3" t="str">
        <f t="shared" si="2"/>
        <v>'1111111111'</v>
      </c>
      <c r="E38" t="str">
        <f t="shared" si="8"/>
        <v>'Dom. Fiscal 11'</v>
      </c>
      <c r="F38" t="str">
        <f t="shared" si="9"/>
        <v>'CP 11'</v>
      </c>
      <c r="G38">
        <v>45744798</v>
      </c>
      <c r="H38" s="1" t="s">
        <v>90</v>
      </c>
      <c r="I38" s="1" t="s">
        <v>93</v>
      </c>
      <c r="J38" s="1" t="s">
        <v>95</v>
      </c>
      <c r="K38" s="1" t="s">
        <v>97</v>
      </c>
      <c r="L38">
        <v>123456802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 t="s">
        <v>0</v>
      </c>
      <c r="U38" s="5" t="s">
        <v>102</v>
      </c>
      <c r="V38" s="5" t="s">
        <v>3</v>
      </c>
      <c r="W38" s="5" t="s">
        <v>3</v>
      </c>
      <c r="X38" s="5" t="s">
        <v>3</v>
      </c>
      <c r="Y38" s="4" t="s">
        <v>104</v>
      </c>
      <c r="Z38" t="str">
        <f t="shared" si="5"/>
        <v>'0011','Proveedor 11','1111111111','Dom. Fiscal 11','CP 11',45744798,@PaisId,@ProvId,@Locaid,@CondIVA,123456802,1,0,0,0,1,0,1,getdate(),@UserAlta,1,1,1</v>
      </c>
      <c r="AA38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values('0011','Proveedor 11','1111111111','Dom. Fiscal 11','CP 11',45744798,@PaisId,@ProvId,@Locaid,@CondIVA,123456802,1,0,0,0,1,0,1,getdate(),@UserAlta,1,1,1)</v>
      </c>
    </row>
    <row r="39" spans="1:27" x14ac:dyDescent="0.25">
      <c r="A39" s="1" t="s">
        <v>14</v>
      </c>
      <c r="B39" s="2" t="str">
        <f t="shared" si="0"/>
        <v>'0012'</v>
      </c>
      <c r="C39" t="str">
        <f t="shared" si="7"/>
        <v>'Proveedor 12'</v>
      </c>
      <c r="D39" s="3" t="str">
        <f t="shared" si="2"/>
        <v>'1111111111'</v>
      </c>
      <c r="E39" t="str">
        <f t="shared" si="8"/>
        <v>'Dom. Fiscal 12'</v>
      </c>
      <c r="F39" t="str">
        <f t="shared" si="9"/>
        <v>'CP 12'</v>
      </c>
      <c r="G39">
        <v>45744799</v>
      </c>
      <c r="H39" s="1" t="s">
        <v>90</v>
      </c>
      <c r="I39" s="1" t="s">
        <v>93</v>
      </c>
      <c r="J39" s="1" t="s">
        <v>95</v>
      </c>
      <c r="K39" s="1" t="s">
        <v>97</v>
      </c>
      <c r="L39">
        <v>123456803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 t="s">
        <v>0</v>
      </c>
      <c r="U39" s="5" t="s">
        <v>102</v>
      </c>
      <c r="V39" s="5" t="s">
        <v>3</v>
      </c>
      <c r="W39" s="5" t="s">
        <v>3</v>
      </c>
      <c r="X39" s="5" t="s">
        <v>3</v>
      </c>
      <c r="Y39" s="4" t="s">
        <v>104</v>
      </c>
      <c r="Z39" t="str">
        <f t="shared" si="5"/>
        <v>'0012','Proveedor 12','1111111111','Dom. Fiscal 12','CP 12',45744799,@PaisId,@ProvId,@Locaid,@CondIVA,123456803,1,0,0,0,1,0,1,getdate(),@UserAlta,1,1,1</v>
      </c>
      <c r="AA39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values('0012','Proveedor 12','1111111111','Dom. Fiscal 12','CP 12',45744799,@PaisId,@ProvId,@Locaid,@CondIVA,123456803,1,0,0,0,1,0,1,getdate(),@UserAlta,1,1,1)</v>
      </c>
    </row>
    <row r="40" spans="1:27" x14ac:dyDescent="0.25">
      <c r="A40" s="1" t="s">
        <v>15</v>
      </c>
      <c r="B40" s="2" t="str">
        <f t="shared" si="0"/>
        <v>'0013'</v>
      </c>
      <c r="C40" t="str">
        <f t="shared" si="7"/>
        <v>'Proveedor 13'</v>
      </c>
      <c r="D40" s="3" t="str">
        <f t="shared" si="2"/>
        <v>'1111111111'</v>
      </c>
      <c r="E40" t="str">
        <f t="shared" si="8"/>
        <v>'Dom. Fiscal 13'</v>
      </c>
      <c r="F40" t="str">
        <f t="shared" si="9"/>
        <v>'CP 13'</v>
      </c>
      <c r="G40">
        <v>45744800</v>
      </c>
      <c r="H40" s="1" t="s">
        <v>90</v>
      </c>
      <c r="I40" s="1" t="s">
        <v>93</v>
      </c>
      <c r="J40" s="1" t="s">
        <v>95</v>
      </c>
      <c r="K40" s="1" t="s">
        <v>97</v>
      </c>
      <c r="L40">
        <v>123456804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 t="s">
        <v>0</v>
      </c>
      <c r="U40" s="5" t="s">
        <v>102</v>
      </c>
      <c r="V40" s="5" t="s">
        <v>3</v>
      </c>
      <c r="W40" s="5" t="s">
        <v>3</v>
      </c>
      <c r="X40" s="5" t="s">
        <v>3</v>
      </c>
      <c r="Y40" s="4" t="s">
        <v>104</v>
      </c>
      <c r="Z40" t="str">
        <f t="shared" si="5"/>
        <v>'0013','Proveedor 13','1111111111','Dom. Fiscal 13','CP 13',45744800,@PaisId,@ProvId,@Locaid,@CondIVA,123456804,1,0,0,0,1,0,1,getdate(),@UserAlta,1,1,1</v>
      </c>
      <c r="AA40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values('0013','Proveedor 13','1111111111','Dom. Fiscal 13','CP 13',45744800,@PaisId,@ProvId,@Locaid,@CondIVA,123456804,1,0,0,0,1,0,1,getdate(),@UserAlta,1,1,1)</v>
      </c>
    </row>
    <row r="41" spans="1:27" x14ac:dyDescent="0.25">
      <c r="A41" s="1" t="s">
        <v>16</v>
      </c>
      <c r="B41" s="2" t="str">
        <f t="shared" si="0"/>
        <v>'0014'</v>
      </c>
      <c r="C41" t="str">
        <f t="shared" si="7"/>
        <v>'Proveedor 14'</v>
      </c>
      <c r="D41" s="3" t="str">
        <f t="shared" si="2"/>
        <v>'1111111111'</v>
      </c>
      <c r="E41" t="str">
        <f t="shared" si="8"/>
        <v>'Dom. Fiscal 14'</v>
      </c>
      <c r="F41" t="str">
        <f t="shared" si="9"/>
        <v>'CP 14'</v>
      </c>
      <c r="G41">
        <v>45744801</v>
      </c>
      <c r="H41" s="1" t="s">
        <v>90</v>
      </c>
      <c r="I41" s="1" t="s">
        <v>93</v>
      </c>
      <c r="J41" s="1" t="s">
        <v>95</v>
      </c>
      <c r="K41" s="1" t="s">
        <v>97</v>
      </c>
      <c r="L41">
        <v>123456805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 t="s">
        <v>0</v>
      </c>
      <c r="U41" s="5" t="s">
        <v>102</v>
      </c>
      <c r="V41" s="5" t="s">
        <v>3</v>
      </c>
      <c r="W41" s="5" t="s">
        <v>3</v>
      </c>
      <c r="X41" s="5" t="s">
        <v>3</v>
      </c>
      <c r="Y41" s="4" t="s">
        <v>104</v>
      </c>
      <c r="Z41" t="str">
        <f t="shared" si="5"/>
        <v>'0014','Proveedor 14','1111111111','Dom. Fiscal 14','CP 14',45744801,@PaisId,@ProvId,@Locaid,@CondIVA,123456805,1,0,0,0,1,0,1,getdate(),@UserAlta,1,1,1</v>
      </c>
      <c r="AA41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values('0014','Proveedor 14','1111111111','Dom. Fiscal 14','CP 14',45744801,@PaisId,@ProvId,@Locaid,@CondIVA,123456805,1,0,0,0,1,0,1,getdate(),@UserAlta,1,1,1)</v>
      </c>
    </row>
    <row r="42" spans="1:27" x14ac:dyDescent="0.25">
      <c r="A42" s="1" t="s">
        <v>17</v>
      </c>
      <c r="B42" s="2" t="str">
        <f t="shared" si="0"/>
        <v>'0015'</v>
      </c>
      <c r="C42" t="str">
        <f t="shared" si="7"/>
        <v>'Proveedor 15'</v>
      </c>
      <c r="D42" s="3" t="str">
        <f t="shared" si="2"/>
        <v>'1111111111'</v>
      </c>
      <c r="E42" t="str">
        <f t="shared" si="8"/>
        <v>'Dom. Fiscal 15'</v>
      </c>
      <c r="F42" t="str">
        <f t="shared" si="9"/>
        <v>'CP 15'</v>
      </c>
      <c r="G42">
        <v>45744802</v>
      </c>
      <c r="H42" s="1" t="s">
        <v>90</v>
      </c>
      <c r="I42" s="1" t="s">
        <v>93</v>
      </c>
      <c r="J42" s="1" t="s">
        <v>95</v>
      </c>
      <c r="K42" s="1" t="s">
        <v>97</v>
      </c>
      <c r="L42">
        <v>123456806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 t="s">
        <v>0</v>
      </c>
      <c r="U42" s="5" t="s">
        <v>102</v>
      </c>
      <c r="V42" s="5" t="s">
        <v>3</v>
      </c>
      <c r="W42" s="5" t="s">
        <v>3</v>
      </c>
      <c r="X42" s="5" t="s">
        <v>3</v>
      </c>
      <c r="Y42" s="4" t="s">
        <v>104</v>
      </c>
      <c r="Z42" t="str">
        <f t="shared" si="5"/>
        <v>'0015','Proveedor 15','1111111111','Dom. Fiscal 15','CP 15',45744802,@PaisId,@ProvId,@Locaid,@CondIVA,123456806,1,0,0,0,1,0,1,getdate(),@UserAlta,1,1,1</v>
      </c>
      <c r="AA42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values('0015','Proveedor 15','1111111111','Dom. Fiscal 15','CP 15',45744802,@PaisId,@ProvId,@Locaid,@CondIVA,123456806,1,0,0,0,1,0,1,getdate(),@UserAlta,1,1,1)</v>
      </c>
    </row>
    <row r="43" spans="1:27" x14ac:dyDescent="0.25">
      <c r="A43" s="1" t="s">
        <v>18</v>
      </c>
      <c r="B43" s="2" t="str">
        <f t="shared" si="0"/>
        <v>'0016'</v>
      </c>
      <c r="C43" t="str">
        <f t="shared" si="7"/>
        <v>'Proveedor 16'</v>
      </c>
      <c r="D43" s="3" t="str">
        <f t="shared" si="2"/>
        <v>'1111111111'</v>
      </c>
      <c r="E43" t="str">
        <f t="shared" si="8"/>
        <v>'Dom. Fiscal 16'</v>
      </c>
      <c r="F43" t="str">
        <f t="shared" si="9"/>
        <v>'CP 16'</v>
      </c>
      <c r="G43">
        <v>45744803</v>
      </c>
      <c r="H43" s="1" t="s">
        <v>90</v>
      </c>
      <c r="I43" s="1" t="s">
        <v>93</v>
      </c>
      <c r="J43" s="1" t="s">
        <v>95</v>
      </c>
      <c r="K43" s="1" t="s">
        <v>97</v>
      </c>
      <c r="L43">
        <v>123456807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 t="s">
        <v>0</v>
      </c>
      <c r="U43" s="5" t="s">
        <v>102</v>
      </c>
      <c r="V43" s="5" t="s">
        <v>3</v>
      </c>
      <c r="W43" s="5" t="s">
        <v>3</v>
      </c>
      <c r="X43" s="5" t="s">
        <v>3</v>
      </c>
      <c r="Y43" s="4" t="s">
        <v>104</v>
      </c>
      <c r="Z43" t="str">
        <f t="shared" si="5"/>
        <v>'0016','Proveedor 16','1111111111','Dom. Fiscal 16','CP 16',45744803,@PaisId,@ProvId,@Locaid,@CondIVA,123456807,1,0,0,0,1,0,1,getdate(),@UserAlta,1,1,1</v>
      </c>
      <c r="AA43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values('0016','Proveedor 16','1111111111','Dom. Fiscal 16','CP 16',45744803,@PaisId,@ProvId,@Locaid,@CondIVA,123456807,1,0,0,0,1,0,1,getdate(),@UserAlta,1,1,1)</v>
      </c>
    </row>
    <row r="44" spans="1:27" x14ac:dyDescent="0.25">
      <c r="A44" s="1" t="s">
        <v>19</v>
      </c>
      <c r="B44" s="2" t="str">
        <f t="shared" si="0"/>
        <v>'0017'</v>
      </c>
      <c r="C44" t="str">
        <f t="shared" si="7"/>
        <v>'Proveedor 17'</v>
      </c>
      <c r="D44" s="3" t="str">
        <f t="shared" si="2"/>
        <v>'1111111111'</v>
      </c>
      <c r="E44" t="str">
        <f t="shared" si="8"/>
        <v>'Dom. Fiscal 17'</v>
      </c>
      <c r="F44" t="str">
        <f t="shared" si="9"/>
        <v>'CP 17'</v>
      </c>
      <c r="G44">
        <v>45744804</v>
      </c>
      <c r="H44" s="1" t="s">
        <v>90</v>
      </c>
      <c r="I44" s="1" t="s">
        <v>93</v>
      </c>
      <c r="J44" s="1" t="s">
        <v>95</v>
      </c>
      <c r="K44" s="1" t="s">
        <v>97</v>
      </c>
      <c r="L44">
        <v>123456808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 t="s">
        <v>0</v>
      </c>
      <c r="U44" s="5" t="s">
        <v>102</v>
      </c>
      <c r="V44" s="5" t="s">
        <v>3</v>
      </c>
      <c r="W44" s="5" t="s">
        <v>3</v>
      </c>
      <c r="X44" s="5" t="s">
        <v>3</v>
      </c>
      <c r="Y44" s="4" t="s">
        <v>104</v>
      </c>
      <c r="Z44" t="str">
        <f t="shared" si="5"/>
        <v>'0017','Proveedor 17','1111111111','Dom. Fiscal 17','CP 17',45744804,@PaisId,@ProvId,@Locaid,@CondIVA,123456808,1,0,0,0,1,0,1,getdate(),@UserAlta,1,1,1</v>
      </c>
      <c r="AA44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values('0017','Proveedor 17','1111111111','Dom. Fiscal 17','CP 17',45744804,@PaisId,@ProvId,@Locaid,@CondIVA,123456808,1,0,0,0,1,0,1,getdate(),@UserAlta,1,1,1)</v>
      </c>
    </row>
    <row r="45" spans="1:27" x14ac:dyDescent="0.25">
      <c r="A45" s="1" t="s">
        <v>20</v>
      </c>
      <c r="B45" s="2" t="str">
        <f t="shared" si="0"/>
        <v>'0018'</v>
      </c>
      <c r="C45" t="str">
        <f t="shared" si="7"/>
        <v>'Proveedor 18'</v>
      </c>
      <c r="D45" s="3" t="str">
        <f t="shared" si="2"/>
        <v>'1111111111'</v>
      </c>
      <c r="E45" t="str">
        <f t="shared" si="8"/>
        <v>'Dom. Fiscal 18'</v>
      </c>
      <c r="F45" t="str">
        <f t="shared" si="9"/>
        <v>'CP 18'</v>
      </c>
      <c r="G45">
        <v>45744805</v>
      </c>
      <c r="H45" s="1" t="s">
        <v>90</v>
      </c>
      <c r="I45" s="1" t="s">
        <v>93</v>
      </c>
      <c r="J45" s="1" t="s">
        <v>95</v>
      </c>
      <c r="K45" s="1" t="s">
        <v>97</v>
      </c>
      <c r="L45">
        <v>123456809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 t="s">
        <v>0</v>
      </c>
      <c r="U45" s="5" t="s">
        <v>102</v>
      </c>
      <c r="V45" s="5" t="s">
        <v>3</v>
      </c>
      <c r="W45" s="5" t="s">
        <v>3</v>
      </c>
      <c r="X45" s="5" t="s">
        <v>3</v>
      </c>
      <c r="Y45" s="4" t="s">
        <v>104</v>
      </c>
      <c r="Z45" t="str">
        <f t="shared" si="5"/>
        <v>'0018','Proveedor 18','1111111111','Dom. Fiscal 18','CP 18',45744805,@PaisId,@ProvId,@Locaid,@CondIVA,123456809,1,0,0,0,1,0,1,getdate(),@UserAlta,1,1,1</v>
      </c>
      <c r="AA45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values('0018','Proveedor 18','1111111111','Dom. Fiscal 18','CP 18',45744805,@PaisId,@ProvId,@Locaid,@CondIVA,123456809,1,0,0,0,1,0,1,getdate(),@UserAlta,1,1,1)</v>
      </c>
    </row>
    <row r="46" spans="1:27" x14ac:dyDescent="0.25">
      <c r="A46" s="1" t="s">
        <v>21</v>
      </c>
      <c r="B46" s="2" t="str">
        <f t="shared" si="0"/>
        <v>'0019'</v>
      </c>
      <c r="C46" t="str">
        <f t="shared" si="7"/>
        <v>'Proveedor 19'</v>
      </c>
      <c r="D46" s="3" t="str">
        <f t="shared" si="2"/>
        <v>'1111111111'</v>
      </c>
      <c r="E46" t="str">
        <f t="shared" si="8"/>
        <v>'Dom. Fiscal 19'</v>
      </c>
      <c r="F46" t="str">
        <f t="shared" si="9"/>
        <v>'CP 19'</v>
      </c>
      <c r="G46">
        <v>45744806</v>
      </c>
      <c r="H46" s="1" t="s">
        <v>90</v>
      </c>
      <c r="I46" s="1" t="s">
        <v>93</v>
      </c>
      <c r="J46" s="1" t="s">
        <v>95</v>
      </c>
      <c r="K46" s="1" t="s">
        <v>97</v>
      </c>
      <c r="L46">
        <v>123456810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 t="s">
        <v>0</v>
      </c>
      <c r="U46" s="5" t="s">
        <v>102</v>
      </c>
      <c r="V46" s="5" t="s">
        <v>3</v>
      </c>
      <c r="W46" s="5" t="s">
        <v>3</v>
      </c>
      <c r="X46" s="5" t="s">
        <v>3</v>
      </c>
      <c r="Y46" s="4" t="s">
        <v>104</v>
      </c>
      <c r="Z46" t="str">
        <f t="shared" si="5"/>
        <v>'0019','Proveedor 19','1111111111','Dom. Fiscal 19','CP 19',45744806,@PaisId,@ProvId,@Locaid,@CondIVA,123456810,1,0,0,0,1,0,1,getdate(),@UserAlta,1,1,1</v>
      </c>
      <c r="AA46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values('0019','Proveedor 19','1111111111','Dom. Fiscal 19','CP 19',45744806,@PaisId,@ProvId,@Locaid,@CondIVA,123456810,1,0,0,0,1,0,1,getdate(),@UserAlta,1,1,1)</v>
      </c>
    </row>
    <row r="47" spans="1:27" x14ac:dyDescent="0.25">
      <c r="A47" s="1" t="s">
        <v>22</v>
      </c>
      <c r="B47" s="2" t="str">
        <f t="shared" si="0"/>
        <v>'0020'</v>
      </c>
      <c r="C47" t="str">
        <f t="shared" si="7"/>
        <v>'Proveedor 20'</v>
      </c>
      <c r="D47" s="3" t="str">
        <f t="shared" si="2"/>
        <v>'1111111111'</v>
      </c>
      <c r="E47" t="str">
        <f t="shared" si="8"/>
        <v>'Dom. Fiscal 20'</v>
      </c>
      <c r="F47" t="str">
        <f t="shared" si="9"/>
        <v>'CP 20'</v>
      </c>
      <c r="G47">
        <v>45744807</v>
      </c>
      <c r="H47" s="1" t="s">
        <v>90</v>
      </c>
      <c r="I47" s="1" t="s">
        <v>93</v>
      </c>
      <c r="J47" s="1" t="s">
        <v>95</v>
      </c>
      <c r="K47" s="1" t="s">
        <v>97</v>
      </c>
      <c r="L47">
        <v>123456811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 t="s">
        <v>0</v>
      </c>
      <c r="U47" s="5" t="s">
        <v>102</v>
      </c>
      <c r="V47" s="5" t="s">
        <v>3</v>
      </c>
      <c r="W47" s="5" t="s">
        <v>3</v>
      </c>
      <c r="X47" s="5" t="s">
        <v>3</v>
      </c>
      <c r="Y47" s="4" t="s">
        <v>104</v>
      </c>
      <c r="Z47" t="str">
        <f t="shared" si="5"/>
        <v>'0020','Proveedor 20','1111111111','Dom. Fiscal 20','CP 20',45744807,@PaisId,@ProvId,@Locaid,@CondIVA,123456811,1,0,0,0,1,0,1,getdate(),@UserAlta,1,1,1</v>
      </c>
      <c r="AA47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values('0020','Proveedor 20','1111111111','Dom. Fiscal 20','CP 20',45744807,@PaisId,@ProvId,@Locaid,@CondIVA,123456811,1,0,0,0,1,0,1,getdate(),@UserAlta,1,1,1)</v>
      </c>
    </row>
    <row r="48" spans="1:27" x14ac:dyDescent="0.25">
      <c r="A48" s="1" t="s">
        <v>23</v>
      </c>
      <c r="B48" s="2" t="str">
        <f t="shared" si="0"/>
        <v>'0021'</v>
      </c>
      <c r="C48" t="str">
        <f t="shared" si="7"/>
        <v>'Proveedor 21'</v>
      </c>
      <c r="D48" s="3" t="str">
        <f t="shared" si="2"/>
        <v>'1111111111'</v>
      </c>
      <c r="E48" t="str">
        <f t="shared" si="8"/>
        <v>'Dom. Fiscal 21'</v>
      </c>
      <c r="F48" t="str">
        <f t="shared" si="9"/>
        <v>'CP 21'</v>
      </c>
      <c r="G48">
        <v>45744808</v>
      </c>
      <c r="H48" s="1" t="s">
        <v>90</v>
      </c>
      <c r="I48" s="1" t="s">
        <v>93</v>
      </c>
      <c r="J48" s="1" t="s">
        <v>95</v>
      </c>
      <c r="K48" s="1" t="s">
        <v>97</v>
      </c>
      <c r="L48">
        <v>123456812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 t="s">
        <v>0</v>
      </c>
      <c r="U48" s="5" t="s">
        <v>102</v>
      </c>
      <c r="V48" s="5" t="s">
        <v>3</v>
      </c>
      <c r="W48" s="5" t="s">
        <v>3</v>
      </c>
      <c r="X48" s="5" t="s">
        <v>3</v>
      </c>
      <c r="Y48" s="4" t="s">
        <v>104</v>
      </c>
      <c r="Z48" t="str">
        <f t="shared" si="5"/>
        <v>'0021','Proveedor 21','1111111111','Dom. Fiscal 21','CP 21',45744808,@PaisId,@ProvId,@Locaid,@CondIVA,123456812,1,0,0,0,1,0,1,getdate(),@UserAlta,1,1,1</v>
      </c>
      <c r="AA48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values('0021','Proveedor 21','1111111111','Dom. Fiscal 21','CP 21',45744808,@PaisId,@ProvId,@Locaid,@CondIVA,123456812,1,0,0,0,1,0,1,getdate(),@UserAlta,1,1,1)</v>
      </c>
    </row>
    <row r="49" spans="1:27" x14ac:dyDescent="0.25">
      <c r="A49" s="1" t="s">
        <v>24</v>
      </c>
      <c r="B49" s="2" t="str">
        <f t="shared" si="0"/>
        <v>'0022'</v>
      </c>
      <c r="C49" t="str">
        <f t="shared" si="7"/>
        <v>'Proveedor 22'</v>
      </c>
      <c r="D49" s="3" t="str">
        <f t="shared" si="2"/>
        <v>'1111111111'</v>
      </c>
      <c r="E49" t="str">
        <f t="shared" si="8"/>
        <v>'Dom. Fiscal 22'</v>
      </c>
      <c r="F49" t="str">
        <f t="shared" si="9"/>
        <v>'CP 22'</v>
      </c>
      <c r="G49">
        <v>45744809</v>
      </c>
      <c r="H49" s="1" t="s">
        <v>90</v>
      </c>
      <c r="I49" s="1" t="s">
        <v>93</v>
      </c>
      <c r="J49" s="1" t="s">
        <v>95</v>
      </c>
      <c r="K49" s="1" t="s">
        <v>97</v>
      </c>
      <c r="L49">
        <v>123456813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 t="s">
        <v>0</v>
      </c>
      <c r="U49" s="5" t="s">
        <v>102</v>
      </c>
      <c r="V49" s="5" t="s">
        <v>3</v>
      </c>
      <c r="W49" s="5" t="s">
        <v>3</v>
      </c>
      <c r="X49" s="5" t="s">
        <v>3</v>
      </c>
      <c r="Y49" s="4" t="s">
        <v>104</v>
      </c>
      <c r="Z49" t="str">
        <f t="shared" si="5"/>
        <v>'0022','Proveedor 22','1111111111','Dom. Fiscal 22','CP 22',45744809,@PaisId,@ProvId,@Locaid,@CondIVA,123456813,1,0,0,0,1,0,1,getdate(),@UserAlta,1,1,1</v>
      </c>
      <c r="AA49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values('0022','Proveedor 22','1111111111','Dom. Fiscal 22','CP 22',45744809,@PaisId,@ProvId,@Locaid,@CondIVA,123456813,1,0,0,0,1,0,1,getdate(),@UserAlta,1,1,1)</v>
      </c>
    </row>
    <row r="50" spans="1:27" x14ac:dyDescent="0.25">
      <c r="A50" s="1" t="s">
        <v>25</v>
      </c>
      <c r="B50" s="2" t="str">
        <f t="shared" si="0"/>
        <v>'0023'</v>
      </c>
      <c r="C50" t="str">
        <f t="shared" si="7"/>
        <v>'Proveedor 23'</v>
      </c>
      <c r="D50" s="3" t="str">
        <f t="shared" si="2"/>
        <v>'1111111111'</v>
      </c>
      <c r="E50" t="str">
        <f t="shared" si="8"/>
        <v>'Dom. Fiscal 23'</v>
      </c>
      <c r="F50" t="str">
        <f t="shared" si="9"/>
        <v>'CP 23'</v>
      </c>
      <c r="G50">
        <v>45744810</v>
      </c>
      <c r="H50" s="1" t="s">
        <v>90</v>
      </c>
      <c r="I50" s="1" t="s">
        <v>93</v>
      </c>
      <c r="J50" s="1" t="s">
        <v>95</v>
      </c>
      <c r="K50" s="1" t="s">
        <v>97</v>
      </c>
      <c r="L50">
        <v>123456814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 t="s">
        <v>0</v>
      </c>
      <c r="U50" s="5" t="s">
        <v>102</v>
      </c>
      <c r="V50" s="5" t="s">
        <v>3</v>
      </c>
      <c r="W50" s="5" t="s">
        <v>3</v>
      </c>
      <c r="X50" s="5" t="s">
        <v>3</v>
      </c>
      <c r="Y50" s="4" t="s">
        <v>104</v>
      </c>
      <c r="Z50" t="str">
        <f t="shared" si="5"/>
        <v>'0023','Proveedor 23','1111111111','Dom. Fiscal 23','CP 23',45744810,@PaisId,@ProvId,@Locaid,@CondIVA,123456814,1,0,0,0,1,0,1,getdate(),@UserAlta,1,1,1</v>
      </c>
      <c r="AA50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values('0023','Proveedor 23','1111111111','Dom. Fiscal 23','CP 23',45744810,@PaisId,@ProvId,@Locaid,@CondIVA,123456814,1,0,0,0,1,0,1,getdate(),@UserAlta,1,1,1)</v>
      </c>
    </row>
    <row r="51" spans="1:27" x14ac:dyDescent="0.25">
      <c r="A51" s="1" t="s">
        <v>26</v>
      </c>
      <c r="B51" s="2" t="str">
        <f t="shared" si="0"/>
        <v>'0024'</v>
      </c>
      <c r="C51" t="str">
        <f t="shared" si="7"/>
        <v>'Proveedor 24'</v>
      </c>
      <c r="D51" s="3" t="str">
        <f t="shared" si="2"/>
        <v>'1111111111'</v>
      </c>
      <c r="E51" t="str">
        <f t="shared" si="8"/>
        <v>'Dom. Fiscal 24'</v>
      </c>
      <c r="F51" t="str">
        <f t="shared" si="9"/>
        <v>'CP 24'</v>
      </c>
      <c r="G51">
        <v>45744811</v>
      </c>
      <c r="H51" s="1" t="s">
        <v>90</v>
      </c>
      <c r="I51" s="1" t="s">
        <v>93</v>
      </c>
      <c r="J51" s="1" t="s">
        <v>95</v>
      </c>
      <c r="K51" s="1" t="s">
        <v>97</v>
      </c>
      <c r="L51">
        <v>123456815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 t="s">
        <v>0</v>
      </c>
      <c r="U51" s="5" t="s">
        <v>102</v>
      </c>
      <c r="V51" s="5" t="s">
        <v>3</v>
      </c>
      <c r="W51" s="5" t="s">
        <v>3</v>
      </c>
      <c r="X51" s="5" t="s">
        <v>3</v>
      </c>
      <c r="Y51" s="4" t="s">
        <v>104</v>
      </c>
      <c r="Z51" t="str">
        <f t="shared" si="5"/>
        <v>'0024','Proveedor 24','1111111111','Dom. Fiscal 24','CP 24',45744811,@PaisId,@ProvId,@Locaid,@CondIVA,123456815,1,0,0,0,1,0,1,getdate(),@UserAlta,1,1,1</v>
      </c>
      <c r="AA51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values('0024','Proveedor 24','1111111111','Dom. Fiscal 24','CP 24',45744811,@PaisId,@ProvId,@Locaid,@CondIVA,123456815,1,0,0,0,1,0,1,getdate(),@UserAlta,1,1,1)</v>
      </c>
    </row>
    <row r="52" spans="1:27" x14ac:dyDescent="0.25">
      <c r="A52" s="1" t="s">
        <v>27</v>
      </c>
      <c r="B52" s="2" t="str">
        <f t="shared" si="0"/>
        <v>'0025'</v>
      </c>
      <c r="C52" t="str">
        <f t="shared" si="7"/>
        <v>'Proveedor 25'</v>
      </c>
      <c r="D52" s="3" t="str">
        <f t="shared" si="2"/>
        <v>'1111111111'</v>
      </c>
      <c r="E52" t="str">
        <f t="shared" si="8"/>
        <v>'Dom. Fiscal 25'</v>
      </c>
      <c r="F52" t="str">
        <f t="shared" si="9"/>
        <v>'CP 25'</v>
      </c>
      <c r="G52">
        <v>45744812</v>
      </c>
      <c r="H52" s="1" t="s">
        <v>90</v>
      </c>
      <c r="I52" s="1" t="s">
        <v>93</v>
      </c>
      <c r="J52" s="1" t="s">
        <v>95</v>
      </c>
      <c r="K52" s="1" t="s">
        <v>97</v>
      </c>
      <c r="L52">
        <v>123456816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 t="s">
        <v>0</v>
      </c>
      <c r="U52" s="5" t="s">
        <v>102</v>
      </c>
      <c r="V52" s="5" t="s">
        <v>3</v>
      </c>
      <c r="W52" s="5" t="s">
        <v>3</v>
      </c>
      <c r="X52" s="5" t="s">
        <v>3</v>
      </c>
      <c r="Y52" s="4" t="s">
        <v>104</v>
      </c>
      <c r="Z52" t="str">
        <f t="shared" si="5"/>
        <v>'0025','Proveedor 25','1111111111','Dom. Fiscal 25','CP 25',45744812,@PaisId,@ProvId,@Locaid,@CondIVA,123456816,1,0,0,0,1,0,1,getdate(),@UserAlta,1,1,1</v>
      </c>
      <c r="AA52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values('0025','Proveedor 25','1111111111','Dom. Fiscal 25','CP 25',45744812,@PaisId,@ProvId,@Locaid,@CondIVA,123456816,1,0,0,0,1,0,1,getdate(),@UserAlta,1,1,1)</v>
      </c>
    </row>
    <row r="53" spans="1:27" x14ac:dyDescent="0.25">
      <c r="A53" s="1" t="s">
        <v>28</v>
      </c>
      <c r="B53" s="2" t="str">
        <f t="shared" si="0"/>
        <v>'0026'</v>
      </c>
      <c r="C53" t="str">
        <f t="shared" si="7"/>
        <v>'Proveedor 26'</v>
      </c>
      <c r="D53" s="3" t="str">
        <f t="shared" si="2"/>
        <v>'1111111111'</v>
      </c>
      <c r="E53" t="str">
        <f t="shared" si="8"/>
        <v>'Dom. Fiscal 26'</v>
      </c>
      <c r="F53" t="str">
        <f t="shared" si="9"/>
        <v>'CP 26'</v>
      </c>
      <c r="G53">
        <v>45744813</v>
      </c>
      <c r="H53" s="1" t="s">
        <v>90</v>
      </c>
      <c r="I53" s="1" t="s">
        <v>93</v>
      </c>
      <c r="J53" s="1" t="s">
        <v>95</v>
      </c>
      <c r="K53" s="1" t="s">
        <v>97</v>
      </c>
      <c r="L53">
        <v>123456817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 t="s">
        <v>0</v>
      </c>
      <c r="U53" s="5" t="s">
        <v>102</v>
      </c>
      <c r="V53" s="5" t="s">
        <v>3</v>
      </c>
      <c r="W53" s="5" t="s">
        <v>3</v>
      </c>
      <c r="X53" s="5" t="s">
        <v>3</v>
      </c>
      <c r="Y53" s="4" t="s">
        <v>104</v>
      </c>
      <c r="Z53" t="str">
        <f t="shared" si="5"/>
        <v>'0026','Proveedor 26','1111111111','Dom. Fiscal 26','CP 26',45744813,@PaisId,@ProvId,@Locaid,@CondIVA,123456817,1,0,0,0,1,0,1,getdate(),@UserAlta,1,1,1</v>
      </c>
      <c r="AA53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values('0026','Proveedor 26','1111111111','Dom. Fiscal 26','CP 26',45744813,@PaisId,@ProvId,@Locaid,@CondIVA,123456817,1,0,0,0,1,0,1,getdate(),@UserAlta,1,1,1)</v>
      </c>
    </row>
    <row r="54" spans="1:27" x14ac:dyDescent="0.25">
      <c r="A54" s="1" t="s">
        <v>29</v>
      </c>
      <c r="B54" s="2" t="str">
        <f t="shared" si="0"/>
        <v>'0027'</v>
      </c>
      <c r="C54" t="str">
        <f t="shared" si="7"/>
        <v>'Proveedor 27'</v>
      </c>
      <c r="D54" s="3" t="str">
        <f t="shared" si="2"/>
        <v>'1111111111'</v>
      </c>
      <c r="E54" t="str">
        <f t="shared" si="8"/>
        <v>'Dom. Fiscal 27'</v>
      </c>
      <c r="F54" t="str">
        <f t="shared" si="9"/>
        <v>'CP 27'</v>
      </c>
      <c r="G54">
        <v>45744814</v>
      </c>
      <c r="H54" s="1" t="s">
        <v>90</v>
      </c>
      <c r="I54" s="1" t="s">
        <v>93</v>
      </c>
      <c r="J54" s="1" t="s">
        <v>95</v>
      </c>
      <c r="K54" s="1" t="s">
        <v>97</v>
      </c>
      <c r="L54">
        <v>123456818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 t="s">
        <v>0</v>
      </c>
      <c r="U54" s="5" t="s">
        <v>102</v>
      </c>
      <c r="V54" s="5" t="s">
        <v>3</v>
      </c>
      <c r="W54" s="5" t="s">
        <v>3</v>
      </c>
      <c r="X54" s="5" t="s">
        <v>3</v>
      </c>
      <c r="Y54" s="4" t="s">
        <v>104</v>
      </c>
      <c r="Z54" t="str">
        <f t="shared" si="5"/>
        <v>'0027','Proveedor 27','1111111111','Dom. Fiscal 27','CP 27',45744814,@PaisId,@ProvId,@Locaid,@CondIVA,123456818,1,0,0,0,1,0,1,getdate(),@UserAlta,1,1,1</v>
      </c>
      <c r="AA54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values('0027','Proveedor 27','1111111111','Dom. Fiscal 27','CP 27',45744814,@PaisId,@ProvId,@Locaid,@CondIVA,123456818,1,0,0,0,1,0,1,getdate(),@UserAlta,1,1,1)</v>
      </c>
    </row>
    <row r="55" spans="1:27" x14ac:dyDescent="0.25">
      <c r="A55" s="1" t="s">
        <v>30</v>
      </c>
      <c r="B55" s="2" t="str">
        <f t="shared" si="0"/>
        <v>'0028'</v>
      </c>
      <c r="C55" t="str">
        <f t="shared" si="7"/>
        <v>'Proveedor 28'</v>
      </c>
      <c r="D55" s="3" t="str">
        <f t="shared" si="2"/>
        <v>'1111111111'</v>
      </c>
      <c r="E55" t="str">
        <f t="shared" si="8"/>
        <v>'Dom. Fiscal 28'</v>
      </c>
      <c r="F55" t="str">
        <f t="shared" si="9"/>
        <v>'CP 28'</v>
      </c>
      <c r="G55">
        <v>45744815</v>
      </c>
      <c r="H55" s="1" t="s">
        <v>90</v>
      </c>
      <c r="I55" s="1" t="s">
        <v>93</v>
      </c>
      <c r="J55" s="1" t="s">
        <v>95</v>
      </c>
      <c r="K55" s="1" t="s">
        <v>97</v>
      </c>
      <c r="L55">
        <v>123456819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 t="s">
        <v>0</v>
      </c>
      <c r="U55" s="5" t="s">
        <v>102</v>
      </c>
      <c r="V55" s="5" t="s">
        <v>3</v>
      </c>
      <c r="W55" s="5" t="s">
        <v>3</v>
      </c>
      <c r="X55" s="5" t="s">
        <v>3</v>
      </c>
      <c r="Y55" s="4" t="s">
        <v>104</v>
      </c>
      <c r="Z55" t="str">
        <f t="shared" si="5"/>
        <v>'0028','Proveedor 28','1111111111','Dom. Fiscal 28','CP 28',45744815,@PaisId,@ProvId,@Locaid,@CondIVA,123456819,1,0,0,0,1,0,1,getdate(),@UserAlta,1,1,1</v>
      </c>
      <c r="AA55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values('0028','Proveedor 28','1111111111','Dom. Fiscal 28','CP 28',45744815,@PaisId,@ProvId,@Locaid,@CondIVA,123456819,1,0,0,0,1,0,1,getdate(),@UserAlta,1,1,1)</v>
      </c>
    </row>
    <row r="56" spans="1:27" x14ac:dyDescent="0.25">
      <c r="A56" s="1" t="s">
        <v>31</v>
      </c>
      <c r="B56" s="2" t="str">
        <f t="shared" si="0"/>
        <v>'0029'</v>
      </c>
      <c r="C56" t="str">
        <f t="shared" si="7"/>
        <v>'Proveedor 29'</v>
      </c>
      <c r="D56" s="3" t="str">
        <f t="shared" si="2"/>
        <v>'1111111111'</v>
      </c>
      <c r="E56" t="str">
        <f t="shared" si="8"/>
        <v>'Dom. Fiscal 29'</v>
      </c>
      <c r="F56" t="str">
        <f t="shared" si="9"/>
        <v>'CP 29'</v>
      </c>
      <c r="G56">
        <v>45744816</v>
      </c>
      <c r="H56" s="1" t="s">
        <v>90</v>
      </c>
      <c r="I56" s="1" t="s">
        <v>93</v>
      </c>
      <c r="J56" s="1" t="s">
        <v>95</v>
      </c>
      <c r="K56" s="1" t="s">
        <v>97</v>
      </c>
      <c r="L56">
        <v>123456820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 t="s">
        <v>0</v>
      </c>
      <c r="U56" s="5" t="s">
        <v>102</v>
      </c>
      <c r="V56" s="5" t="s">
        <v>3</v>
      </c>
      <c r="W56" s="5" t="s">
        <v>3</v>
      </c>
      <c r="X56" s="5" t="s">
        <v>3</v>
      </c>
      <c r="Y56" s="4" t="s">
        <v>104</v>
      </c>
      <c r="Z56" t="str">
        <f t="shared" si="5"/>
        <v>'0029','Proveedor 29','1111111111','Dom. Fiscal 29','CP 29',45744816,@PaisId,@ProvId,@Locaid,@CondIVA,123456820,1,0,0,0,1,0,1,getdate(),@UserAlta,1,1,1</v>
      </c>
      <c r="AA56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values('0029','Proveedor 29','1111111111','Dom. Fiscal 29','CP 29',45744816,@PaisId,@ProvId,@Locaid,@CondIVA,123456820,1,0,0,0,1,0,1,getdate(),@UserAlta,1,1,1)</v>
      </c>
    </row>
    <row r="57" spans="1:27" x14ac:dyDescent="0.25">
      <c r="A57" s="1" t="s">
        <v>32</v>
      </c>
      <c r="B57" s="2" t="str">
        <f t="shared" si="0"/>
        <v>'0030'</v>
      </c>
      <c r="C57" t="str">
        <f t="shared" si="7"/>
        <v>'Proveedor 30'</v>
      </c>
      <c r="D57" s="3" t="str">
        <f t="shared" si="2"/>
        <v>'1111111111'</v>
      </c>
      <c r="E57" t="str">
        <f t="shared" si="8"/>
        <v>'Dom. Fiscal 30'</v>
      </c>
      <c r="F57" t="str">
        <f t="shared" si="9"/>
        <v>'CP 30'</v>
      </c>
      <c r="G57">
        <v>45744817</v>
      </c>
      <c r="H57" s="1" t="s">
        <v>90</v>
      </c>
      <c r="I57" s="1" t="s">
        <v>93</v>
      </c>
      <c r="J57" s="1" t="s">
        <v>95</v>
      </c>
      <c r="K57" s="1" t="s">
        <v>97</v>
      </c>
      <c r="L57">
        <v>123456821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 t="s">
        <v>0</v>
      </c>
      <c r="U57" s="5" t="s">
        <v>102</v>
      </c>
      <c r="V57" s="5" t="s">
        <v>3</v>
      </c>
      <c r="W57" s="5" t="s">
        <v>3</v>
      </c>
      <c r="X57" s="5" t="s">
        <v>3</v>
      </c>
      <c r="Y57" s="4" t="s">
        <v>104</v>
      </c>
      <c r="Z57" t="str">
        <f t="shared" si="5"/>
        <v>'0030','Proveedor 30','1111111111','Dom. Fiscal 30','CP 30',45744817,@PaisId,@ProvId,@Locaid,@CondIVA,123456821,1,0,0,0,1,0,1,getdate(),@UserAlta,1,1,1</v>
      </c>
      <c r="AA57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values('0030','Proveedor 30','1111111111','Dom. Fiscal 30','CP 30',45744817,@PaisId,@ProvId,@Locaid,@CondIVA,123456821,1,0,0,0,1,0,1,getdate(),@UserAlta,1,1,1)</v>
      </c>
    </row>
    <row r="58" spans="1:27" x14ac:dyDescent="0.25">
      <c r="A58" s="1" t="s">
        <v>33</v>
      </c>
      <c r="B58" s="2" t="str">
        <f t="shared" si="0"/>
        <v>'0031'</v>
      </c>
      <c r="C58" t="str">
        <f t="shared" si="7"/>
        <v>'Proveedor 31'</v>
      </c>
      <c r="D58" s="3" t="str">
        <f t="shared" si="2"/>
        <v>'1111111111'</v>
      </c>
      <c r="E58" t="str">
        <f t="shared" si="8"/>
        <v>'Dom. Fiscal 31'</v>
      </c>
      <c r="F58" t="str">
        <f t="shared" si="9"/>
        <v>'CP 31'</v>
      </c>
      <c r="G58">
        <v>45744818</v>
      </c>
      <c r="H58" s="1" t="s">
        <v>90</v>
      </c>
      <c r="I58" s="1" t="s">
        <v>93</v>
      </c>
      <c r="J58" s="1" t="s">
        <v>95</v>
      </c>
      <c r="K58" s="1" t="s">
        <v>97</v>
      </c>
      <c r="L58">
        <v>123456822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 t="s">
        <v>0</v>
      </c>
      <c r="U58" s="5" t="s">
        <v>102</v>
      </c>
      <c r="V58" s="5" t="s">
        <v>3</v>
      </c>
      <c r="W58" s="5" t="s">
        <v>3</v>
      </c>
      <c r="X58" s="5" t="s">
        <v>3</v>
      </c>
      <c r="Y58" s="4" t="s">
        <v>104</v>
      </c>
      <c r="Z58" t="str">
        <f t="shared" si="5"/>
        <v>'0031','Proveedor 31','1111111111','Dom. Fiscal 31','CP 31',45744818,@PaisId,@ProvId,@Locaid,@CondIVA,123456822,1,0,0,0,1,0,1,getdate(),@UserAlta,1,1,1</v>
      </c>
      <c r="AA58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values('0031','Proveedor 31','1111111111','Dom. Fiscal 31','CP 31',45744818,@PaisId,@ProvId,@Locaid,@CondIVA,123456822,1,0,0,0,1,0,1,getdate(),@UserAlta,1,1,1)</v>
      </c>
    </row>
    <row r="59" spans="1:27" x14ac:dyDescent="0.25">
      <c r="A59" s="1" t="s">
        <v>34</v>
      </c>
      <c r="B59" s="2" t="str">
        <f t="shared" si="0"/>
        <v>'0032'</v>
      </c>
      <c r="C59" t="str">
        <f t="shared" si="7"/>
        <v>'Proveedor 32'</v>
      </c>
      <c r="D59" s="3" t="str">
        <f t="shared" si="2"/>
        <v>'1111111111'</v>
      </c>
      <c r="E59" t="str">
        <f t="shared" si="8"/>
        <v>'Dom. Fiscal 32'</v>
      </c>
      <c r="F59" t="str">
        <f t="shared" si="9"/>
        <v>'CP 32'</v>
      </c>
      <c r="G59">
        <v>45744819</v>
      </c>
      <c r="H59" s="1" t="s">
        <v>90</v>
      </c>
      <c r="I59" s="1" t="s">
        <v>93</v>
      </c>
      <c r="J59" s="1" t="s">
        <v>95</v>
      </c>
      <c r="K59" s="1" t="s">
        <v>97</v>
      </c>
      <c r="L59">
        <v>123456823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 t="s">
        <v>0</v>
      </c>
      <c r="U59" s="5" t="s">
        <v>102</v>
      </c>
      <c r="V59" s="5" t="s">
        <v>3</v>
      </c>
      <c r="W59" s="5" t="s">
        <v>3</v>
      </c>
      <c r="X59" s="5" t="s">
        <v>3</v>
      </c>
      <c r="Y59" s="4" t="s">
        <v>104</v>
      </c>
      <c r="Z59" t="str">
        <f t="shared" si="5"/>
        <v>'0032','Proveedor 32','1111111111','Dom. Fiscal 32','CP 32',45744819,@PaisId,@ProvId,@Locaid,@CondIVA,123456823,1,0,0,0,1,0,1,getdate(),@UserAlta,1,1,1</v>
      </c>
      <c r="AA59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values('0032','Proveedor 32','1111111111','Dom. Fiscal 32','CP 32',45744819,@PaisId,@ProvId,@Locaid,@CondIVA,123456823,1,0,0,0,1,0,1,getdate(),@UserAlta,1,1,1)</v>
      </c>
    </row>
    <row r="60" spans="1:27" x14ac:dyDescent="0.25">
      <c r="A60" s="1" t="s">
        <v>35</v>
      </c>
      <c r="B60" s="2" t="str">
        <f t="shared" si="0"/>
        <v>'0033'</v>
      </c>
      <c r="C60" t="str">
        <f t="shared" si="7"/>
        <v>'Proveedor 33'</v>
      </c>
      <c r="D60" s="3" t="str">
        <f t="shared" si="2"/>
        <v>'1111111111'</v>
      </c>
      <c r="E60" t="str">
        <f t="shared" si="8"/>
        <v>'Dom. Fiscal 33'</v>
      </c>
      <c r="F60" t="str">
        <f t="shared" si="9"/>
        <v>'CP 33'</v>
      </c>
      <c r="G60">
        <v>45744820</v>
      </c>
      <c r="H60" s="1" t="s">
        <v>90</v>
      </c>
      <c r="I60" s="1" t="s">
        <v>93</v>
      </c>
      <c r="J60" s="1" t="s">
        <v>95</v>
      </c>
      <c r="K60" s="1" t="s">
        <v>97</v>
      </c>
      <c r="L60">
        <v>123456824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 t="s">
        <v>0</v>
      </c>
      <c r="U60" s="5" t="s">
        <v>102</v>
      </c>
      <c r="V60" s="5" t="s">
        <v>3</v>
      </c>
      <c r="W60" s="5" t="s">
        <v>3</v>
      </c>
      <c r="X60" s="5" t="s">
        <v>3</v>
      </c>
      <c r="Y60" s="4" t="s">
        <v>104</v>
      </c>
      <c r="Z60" t="str">
        <f t="shared" si="5"/>
        <v>'0033','Proveedor 33','1111111111','Dom. Fiscal 33','CP 33',45744820,@PaisId,@ProvId,@Locaid,@CondIVA,123456824,1,0,0,0,1,0,1,getdate(),@UserAlta,1,1,1</v>
      </c>
      <c r="AA60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values('0033','Proveedor 33','1111111111','Dom. Fiscal 33','CP 33',45744820,@PaisId,@ProvId,@Locaid,@CondIVA,123456824,1,0,0,0,1,0,1,getdate(),@UserAlta,1,1,1)</v>
      </c>
    </row>
    <row r="61" spans="1:27" x14ac:dyDescent="0.25">
      <c r="A61" s="1" t="s">
        <v>36</v>
      </c>
      <c r="B61" s="2" t="str">
        <f t="shared" si="0"/>
        <v>'0034'</v>
      </c>
      <c r="C61" t="str">
        <f t="shared" si="7"/>
        <v>'Proveedor 34'</v>
      </c>
      <c r="D61" s="3" t="str">
        <f t="shared" si="2"/>
        <v>'1111111111'</v>
      </c>
      <c r="E61" t="str">
        <f t="shared" si="8"/>
        <v>'Dom. Fiscal 34'</v>
      </c>
      <c r="F61" t="str">
        <f t="shared" si="9"/>
        <v>'CP 34'</v>
      </c>
      <c r="G61">
        <v>45744821</v>
      </c>
      <c r="H61" s="1" t="s">
        <v>90</v>
      </c>
      <c r="I61" s="1" t="s">
        <v>93</v>
      </c>
      <c r="J61" s="1" t="s">
        <v>95</v>
      </c>
      <c r="K61" s="1" t="s">
        <v>97</v>
      </c>
      <c r="L61">
        <v>123456825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 t="s">
        <v>0</v>
      </c>
      <c r="U61" s="5" t="s">
        <v>102</v>
      </c>
      <c r="V61" s="5" t="s">
        <v>3</v>
      </c>
      <c r="W61" s="5" t="s">
        <v>3</v>
      </c>
      <c r="X61" s="5" t="s">
        <v>3</v>
      </c>
      <c r="Y61" s="4" t="s">
        <v>104</v>
      </c>
      <c r="Z61" t="str">
        <f t="shared" si="5"/>
        <v>'0034','Proveedor 34','1111111111','Dom. Fiscal 34','CP 34',45744821,@PaisId,@ProvId,@Locaid,@CondIVA,123456825,1,0,0,0,1,0,1,getdate(),@UserAlta,1,1,1</v>
      </c>
      <c r="AA61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values('0034','Proveedor 34','1111111111','Dom. Fiscal 34','CP 34',45744821,@PaisId,@ProvId,@Locaid,@CondIVA,123456825,1,0,0,0,1,0,1,getdate(),@UserAlta,1,1,1)</v>
      </c>
    </row>
    <row r="62" spans="1:27" x14ac:dyDescent="0.25">
      <c r="A62" s="1" t="s">
        <v>37</v>
      </c>
      <c r="B62" s="2" t="str">
        <f t="shared" si="0"/>
        <v>'0035'</v>
      </c>
      <c r="C62" t="str">
        <f t="shared" si="7"/>
        <v>'Proveedor 35'</v>
      </c>
      <c r="D62" s="3" t="str">
        <f t="shared" si="2"/>
        <v>'1111111111'</v>
      </c>
      <c r="E62" t="str">
        <f t="shared" si="8"/>
        <v>'Dom. Fiscal 35'</v>
      </c>
      <c r="F62" t="str">
        <f t="shared" si="9"/>
        <v>'CP 35'</v>
      </c>
      <c r="G62">
        <v>45744822</v>
      </c>
      <c r="H62" s="1" t="s">
        <v>90</v>
      </c>
      <c r="I62" s="1" t="s">
        <v>93</v>
      </c>
      <c r="J62" s="1" t="s">
        <v>95</v>
      </c>
      <c r="K62" s="1" t="s">
        <v>97</v>
      </c>
      <c r="L62">
        <v>123456826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 t="s">
        <v>0</v>
      </c>
      <c r="U62" s="5" t="s">
        <v>102</v>
      </c>
      <c r="V62" s="5" t="s">
        <v>3</v>
      </c>
      <c r="W62" s="5" t="s">
        <v>3</v>
      </c>
      <c r="X62" s="5" t="s">
        <v>3</v>
      </c>
      <c r="Y62" s="4" t="s">
        <v>104</v>
      </c>
      <c r="Z62" t="str">
        <f t="shared" si="5"/>
        <v>'0035','Proveedor 35','1111111111','Dom. Fiscal 35','CP 35',45744822,@PaisId,@ProvId,@Locaid,@CondIVA,123456826,1,0,0,0,1,0,1,getdate(),@UserAlta,1,1,1</v>
      </c>
      <c r="AA62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values('0035','Proveedor 35','1111111111','Dom. Fiscal 35','CP 35',45744822,@PaisId,@ProvId,@Locaid,@CondIVA,123456826,1,0,0,0,1,0,1,getdate(),@UserAlta,1,1,1)</v>
      </c>
    </row>
    <row r="63" spans="1:27" x14ac:dyDescent="0.25">
      <c r="A63" s="1" t="s">
        <v>38</v>
      </c>
      <c r="B63" s="2" t="str">
        <f t="shared" si="0"/>
        <v>'0036'</v>
      </c>
      <c r="C63" t="str">
        <f t="shared" si="7"/>
        <v>'Proveedor 36'</v>
      </c>
      <c r="D63" s="3" t="str">
        <f t="shared" si="2"/>
        <v>'1111111111'</v>
      </c>
      <c r="E63" t="str">
        <f t="shared" si="8"/>
        <v>'Dom. Fiscal 36'</v>
      </c>
      <c r="F63" t="str">
        <f t="shared" si="9"/>
        <v>'CP 36'</v>
      </c>
      <c r="G63">
        <v>45744823</v>
      </c>
      <c r="H63" s="1" t="s">
        <v>90</v>
      </c>
      <c r="I63" s="1" t="s">
        <v>93</v>
      </c>
      <c r="J63" s="1" t="s">
        <v>95</v>
      </c>
      <c r="K63" s="1" t="s">
        <v>97</v>
      </c>
      <c r="L63">
        <v>123456827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 t="s">
        <v>0</v>
      </c>
      <c r="U63" s="5" t="s">
        <v>102</v>
      </c>
      <c r="V63" s="5" t="s">
        <v>3</v>
      </c>
      <c r="W63" s="5" t="s">
        <v>3</v>
      </c>
      <c r="X63" s="5" t="s">
        <v>3</v>
      </c>
      <c r="Y63" s="4" t="s">
        <v>104</v>
      </c>
      <c r="Z63" t="str">
        <f t="shared" si="5"/>
        <v>'0036','Proveedor 36','1111111111','Dom. Fiscal 36','CP 36',45744823,@PaisId,@ProvId,@Locaid,@CondIVA,123456827,1,0,0,0,1,0,1,getdate(),@UserAlta,1,1,1</v>
      </c>
      <c r="AA63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values('0036','Proveedor 36','1111111111','Dom. Fiscal 36','CP 36',45744823,@PaisId,@ProvId,@Locaid,@CondIVA,123456827,1,0,0,0,1,0,1,getdate(),@UserAlta,1,1,1)</v>
      </c>
    </row>
    <row r="64" spans="1:27" x14ac:dyDescent="0.25">
      <c r="A64" s="1" t="s">
        <v>39</v>
      </c>
      <c r="B64" s="2" t="str">
        <f t="shared" si="0"/>
        <v>'0037'</v>
      </c>
      <c r="C64" t="str">
        <f t="shared" si="7"/>
        <v>'Proveedor 37'</v>
      </c>
      <c r="D64" s="3" t="str">
        <f t="shared" si="2"/>
        <v>'1111111111'</v>
      </c>
      <c r="E64" t="str">
        <f t="shared" si="8"/>
        <v>'Dom. Fiscal 37'</v>
      </c>
      <c r="F64" t="str">
        <f t="shared" si="9"/>
        <v>'CP 37'</v>
      </c>
      <c r="G64">
        <v>45744824</v>
      </c>
      <c r="H64" s="1" t="s">
        <v>90</v>
      </c>
      <c r="I64" s="1" t="s">
        <v>93</v>
      </c>
      <c r="J64" s="1" t="s">
        <v>95</v>
      </c>
      <c r="K64" s="1" t="s">
        <v>97</v>
      </c>
      <c r="L64">
        <v>123456828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 t="s">
        <v>0</v>
      </c>
      <c r="U64" s="5" t="s">
        <v>102</v>
      </c>
      <c r="V64" s="5" t="s">
        <v>3</v>
      </c>
      <c r="W64" s="5" t="s">
        <v>3</v>
      </c>
      <c r="X64" s="5" t="s">
        <v>3</v>
      </c>
      <c r="Y64" s="4" t="s">
        <v>104</v>
      </c>
      <c r="Z64" t="str">
        <f t="shared" si="5"/>
        <v>'0037','Proveedor 37','1111111111','Dom. Fiscal 37','CP 37',45744824,@PaisId,@ProvId,@Locaid,@CondIVA,123456828,1,0,0,0,1,0,1,getdate(),@UserAlta,1,1,1</v>
      </c>
      <c r="AA64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values('0037','Proveedor 37','1111111111','Dom. Fiscal 37','CP 37',45744824,@PaisId,@ProvId,@Locaid,@CondIVA,123456828,1,0,0,0,1,0,1,getdate(),@UserAlta,1,1,1)</v>
      </c>
    </row>
    <row r="65" spans="1:27" x14ac:dyDescent="0.25">
      <c r="A65" s="1" t="s">
        <v>40</v>
      </c>
      <c r="B65" s="2" t="str">
        <f t="shared" si="0"/>
        <v>'0038'</v>
      </c>
      <c r="C65" t="str">
        <f t="shared" si="7"/>
        <v>'Proveedor 38'</v>
      </c>
      <c r="D65" s="3" t="str">
        <f t="shared" si="2"/>
        <v>'1111111111'</v>
      </c>
      <c r="E65" t="str">
        <f t="shared" si="8"/>
        <v>'Dom. Fiscal 38'</v>
      </c>
      <c r="F65" t="str">
        <f t="shared" si="9"/>
        <v>'CP 38'</v>
      </c>
      <c r="G65">
        <v>45744825</v>
      </c>
      <c r="H65" s="1" t="s">
        <v>90</v>
      </c>
      <c r="I65" s="1" t="s">
        <v>93</v>
      </c>
      <c r="J65" s="1" t="s">
        <v>95</v>
      </c>
      <c r="K65" s="1" t="s">
        <v>97</v>
      </c>
      <c r="L65">
        <v>123456829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 t="s">
        <v>0</v>
      </c>
      <c r="U65" s="5" t="s">
        <v>102</v>
      </c>
      <c r="V65" s="5" t="s">
        <v>3</v>
      </c>
      <c r="W65" s="5" t="s">
        <v>3</v>
      </c>
      <c r="X65" s="5" t="s">
        <v>3</v>
      </c>
      <c r="Y65" s="4" t="s">
        <v>104</v>
      </c>
      <c r="Z65" t="str">
        <f t="shared" si="5"/>
        <v>'0038','Proveedor 38','1111111111','Dom. Fiscal 38','CP 38',45744825,@PaisId,@ProvId,@Locaid,@CondIVA,123456829,1,0,0,0,1,0,1,getdate(),@UserAlta,1,1,1</v>
      </c>
      <c r="AA65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values('0038','Proveedor 38','1111111111','Dom. Fiscal 38','CP 38',45744825,@PaisId,@ProvId,@Locaid,@CondIVA,123456829,1,0,0,0,1,0,1,getdate(),@UserAlta,1,1,1)</v>
      </c>
    </row>
    <row r="66" spans="1:27" x14ac:dyDescent="0.25">
      <c r="A66" s="1" t="s">
        <v>41</v>
      </c>
      <c r="B66" s="2" t="str">
        <f t="shared" si="0"/>
        <v>'0039'</v>
      </c>
      <c r="C66" t="str">
        <f t="shared" si="7"/>
        <v>'Proveedor 39'</v>
      </c>
      <c r="D66" s="3" t="str">
        <f t="shared" si="2"/>
        <v>'1111111111'</v>
      </c>
      <c r="E66" t="str">
        <f t="shared" si="8"/>
        <v>'Dom. Fiscal 39'</v>
      </c>
      <c r="F66" t="str">
        <f t="shared" si="9"/>
        <v>'CP 39'</v>
      </c>
      <c r="G66">
        <v>45744826</v>
      </c>
      <c r="H66" s="1" t="s">
        <v>90</v>
      </c>
      <c r="I66" s="1" t="s">
        <v>93</v>
      </c>
      <c r="J66" s="1" t="s">
        <v>95</v>
      </c>
      <c r="K66" s="1" t="s">
        <v>97</v>
      </c>
      <c r="L66">
        <v>123456830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 t="s">
        <v>0</v>
      </c>
      <c r="U66" s="5" t="s">
        <v>102</v>
      </c>
      <c r="V66" s="5" t="s">
        <v>3</v>
      </c>
      <c r="W66" s="5" t="s">
        <v>3</v>
      </c>
      <c r="X66" s="5" t="s">
        <v>3</v>
      </c>
      <c r="Y66" s="4" t="s">
        <v>104</v>
      </c>
      <c r="Z66" t="str">
        <f t="shared" si="5"/>
        <v>'0039','Proveedor 39','1111111111','Dom. Fiscal 39','CP 39',45744826,@PaisId,@ProvId,@Locaid,@CondIVA,123456830,1,0,0,0,1,0,1,getdate(),@UserAlta,1,1,1</v>
      </c>
      <c r="AA66" t="str">
        <f t="shared" si="6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values('0039','Proveedor 39','1111111111','Dom. Fiscal 39','CP 39',45744826,@PaisId,@ProvId,@Locaid,@CondIVA,123456830,1,0,0,0,1,0,1,getdate(),@UserAlta,1,1,1)</v>
      </c>
    </row>
    <row r="67" spans="1:27" x14ac:dyDescent="0.25">
      <c r="A67" s="1" t="s">
        <v>42</v>
      </c>
      <c r="B67" s="2" t="str">
        <f t="shared" ref="B67:B102" si="10">CONCATENATE("'",TEXT(A67,"0000"),"'")</f>
        <v>'0040'</v>
      </c>
      <c r="C67" t="str">
        <f t="shared" si="7"/>
        <v>'Proveedor 40'</v>
      </c>
      <c r="D67" s="3" t="str">
        <f t="shared" ref="D67:D130" si="11">CONCATENATE("'",1111111111,"'")</f>
        <v>'1111111111'</v>
      </c>
      <c r="E67" t="str">
        <f t="shared" si="8"/>
        <v>'Dom. Fiscal 40'</v>
      </c>
      <c r="F67" t="str">
        <f t="shared" si="9"/>
        <v>'CP 40'</v>
      </c>
      <c r="G67">
        <v>45744827</v>
      </c>
      <c r="H67" s="1" t="s">
        <v>90</v>
      </c>
      <c r="I67" s="1" t="s">
        <v>93</v>
      </c>
      <c r="J67" s="1" t="s">
        <v>95</v>
      </c>
      <c r="K67" s="1" t="s">
        <v>97</v>
      </c>
      <c r="L67">
        <v>123456831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 t="s">
        <v>0</v>
      </c>
      <c r="U67" s="5" t="s">
        <v>102</v>
      </c>
      <c r="V67" s="5" t="s">
        <v>3</v>
      </c>
      <c r="W67" s="5" t="s">
        <v>3</v>
      </c>
      <c r="X67" s="5" t="s">
        <v>3</v>
      </c>
      <c r="Y67" s="4" t="s">
        <v>104</v>
      </c>
      <c r="Z67" t="str">
        <f t="shared" ref="Z67:Z102" si="12">CONCATENATE(B67,",",C67,",",D67,",",E67,",",F67,",",G67,",",H67,",",I67,",",J67,",",K67,",",L67,",",M67,",",N67,",",O67,",",P67,",",Q67,",",R67,",",S67,",",T67,",",U67,",",V67,",",W67,",",X67)</f>
        <v>'0040','Proveedor 40','1111111111','Dom. Fiscal 40','CP 40',45744827,@PaisId,@ProvId,@Locaid,@CondIVA,123456831,1,0,0,0,1,0,1,getdate(),@UserAlta,1,1,1</v>
      </c>
      <c r="AA67" t="str">
        <f t="shared" ref="AA67:AA102" si="13">CONCATENATE(Y67,Z67,")")</f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values('0040','Proveedor 40','1111111111','Dom. Fiscal 40','CP 40',45744827,@PaisId,@ProvId,@Locaid,@CondIVA,123456831,1,0,0,0,1,0,1,getdate(),@UserAlta,1,1,1)</v>
      </c>
    </row>
    <row r="68" spans="1:27" x14ac:dyDescent="0.25">
      <c r="A68" s="1" t="s">
        <v>43</v>
      </c>
      <c r="B68" s="2" t="str">
        <f t="shared" si="10"/>
        <v>'0041'</v>
      </c>
      <c r="C68" t="str">
        <f t="shared" si="7"/>
        <v>'Proveedor 41'</v>
      </c>
      <c r="D68" s="3" t="str">
        <f t="shared" si="11"/>
        <v>'1111111111'</v>
      </c>
      <c r="E68" t="str">
        <f t="shared" si="8"/>
        <v>'Dom. Fiscal 41'</v>
      </c>
      <c r="F68" t="str">
        <f t="shared" si="9"/>
        <v>'CP 41'</v>
      </c>
      <c r="G68">
        <v>45744828</v>
      </c>
      <c r="H68" s="1" t="s">
        <v>90</v>
      </c>
      <c r="I68" s="1" t="s">
        <v>93</v>
      </c>
      <c r="J68" s="1" t="s">
        <v>95</v>
      </c>
      <c r="K68" s="1" t="s">
        <v>97</v>
      </c>
      <c r="L68">
        <v>123456832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 t="s">
        <v>0</v>
      </c>
      <c r="U68" s="5" t="s">
        <v>102</v>
      </c>
      <c r="V68" s="5" t="s">
        <v>3</v>
      </c>
      <c r="W68" s="5" t="s">
        <v>3</v>
      </c>
      <c r="X68" s="5" t="s">
        <v>3</v>
      </c>
      <c r="Y68" s="4" t="s">
        <v>104</v>
      </c>
      <c r="Z68" t="str">
        <f t="shared" si="12"/>
        <v>'0041','Proveedor 41','1111111111','Dom. Fiscal 41','CP 41',45744828,@PaisId,@ProvId,@Locaid,@CondIVA,123456832,1,0,0,0,1,0,1,getdate(),@UserAlta,1,1,1</v>
      </c>
      <c r="AA68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values('0041','Proveedor 41','1111111111','Dom. Fiscal 41','CP 41',45744828,@PaisId,@ProvId,@Locaid,@CondIVA,123456832,1,0,0,0,1,0,1,getdate(),@UserAlta,1,1,1)</v>
      </c>
    </row>
    <row r="69" spans="1:27" x14ac:dyDescent="0.25">
      <c r="A69" s="1" t="s">
        <v>44</v>
      </c>
      <c r="B69" s="2" t="str">
        <f t="shared" si="10"/>
        <v>'0042'</v>
      </c>
      <c r="C69" t="str">
        <f t="shared" si="7"/>
        <v>'Proveedor 42'</v>
      </c>
      <c r="D69" s="3" t="str">
        <f t="shared" si="11"/>
        <v>'1111111111'</v>
      </c>
      <c r="E69" t="str">
        <f t="shared" si="8"/>
        <v>'Dom. Fiscal 42'</v>
      </c>
      <c r="F69" t="str">
        <f t="shared" si="9"/>
        <v>'CP 42'</v>
      </c>
      <c r="G69">
        <v>45744829</v>
      </c>
      <c r="H69" s="1" t="s">
        <v>90</v>
      </c>
      <c r="I69" s="1" t="s">
        <v>93</v>
      </c>
      <c r="J69" s="1" t="s">
        <v>95</v>
      </c>
      <c r="K69" s="1" t="s">
        <v>97</v>
      </c>
      <c r="L69">
        <v>123456833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 t="s">
        <v>0</v>
      </c>
      <c r="U69" s="5" t="s">
        <v>102</v>
      </c>
      <c r="V69" s="5" t="s">
        <v>3</v>
      </c>
      <c r="W69" s="5" t="s">
        <v>3</v>
      </c>
      <c r="X69" s="5" t="s">
        <v>3</v>
      </c>
      <c r="Y69" s="4" t="s">
        <v>104</v>
      </c>
      <c r="Z69" t="str">
        <f t="shared" si="12"/>
        <v>'0042','Proveedor 42','1111111111','Dom. Fiscal 42','CP 42',45744829,@PaisId,@ProvId,@Locaid,@CondIVA,123456833,1,0,0,0,1,0,1,getdate(),@UserAlta,1,1,1</v>
      </c>
      <c r="AA69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values('0042','Proveedor 42','1111111111','Dom. Fiscal 42','CP 42',45744829,@PaisId,@ProvId,@Locaid,@CondIVA,123456833,1,0,0,0,1,0,1,getdate(),@UserAlta,1,1,1)</v>
      </c>
    </row>
    <row r="70" spans="1:27" x14ac:dyDescent="0.25">
      <c r="A70" s="1" t="s">
        <v>45</v>
      </c>
      <c r="B70" s="2" t="str">
        <f t="shared" si="10"/>
        <v>'0043'</v>
      </c>
      <c r="C70" t="str">
        <f t="shared" si="7"/>
        <v>'Proveedor 43'</v>
      </c>
      <c r="D70" s="3" t="str">
        <f t="shared" si="11"/>
        <v>'1111111111'</v>
      </c>
      <c r="E70" t="str">
        <f t="shared" si="8"/>
        <v>'Dom. Fiscal 43'</v>
      </c>
      <c r="F70" t="str">
        <f t="shared" si="9"/>
        <v>'CP 43'</v>
      </c>
      <c r="G70">
        <v>45744830</v>
      </c>
      <c r="H70" s="1" t="s">
        <v>90</v>
      </c>
      <c r="I70" s="1" t="s">
        <v>93</v>
      </c>
      <c r="J70" s="1" t="s">
        <v>95</v>
      </c>
      <c r="K70" s="1" t="s">
        <v>97</v>
      </c>
      <c r="L70">
        <v>123456834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 t="s">
        <v>0</v>
      </c>
      <c r="U70" s="5" t="s">
        <v>102</v>
      </c>
      <c r="V70" s="5" t="s">
        <v>3</v>
      </c>
      <c r="W70" s="5" t="s">
        <v>3</v>
      </c>
      <c r="X70" s="5" t="s">
        <v>3</v>
      </c>
      <c r="Y70" s="4" t="s">
        <v>104</v>
      </c>
      <c r="Z70" t="str">
        <f t="shared" si="12"/>
        <v>'0043','Proveedor 43','1111111111','Dom. Fiscal 43','CP 43',45744830,@PaisId,@ProvId,@Locaid,@CondIVA,123456834,1,0,0,0,1,0,1,getdate(),@UserAlta,1,1,1</v>
      </c>
      <c r="AA70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values('0043','Proveedor 43','1111111111','Dom. Fiscal 43','CP 43',45744830,@PaisId,@ProvId,@Locaid,@CondIVA,123456834,1,0,0,0,1,0,1,getdate(),@UserAlta,1,1,1)</v>
      </c>
    </row>
    <row r="71" spans="1:27" x14ac:dyDescent="0.25">
      <c r="A71" s="1" t="s">
        <v>46</v>
      </c>
      <c r="B71" s="2" t="str">
        <f t="shared" si="10"/>
        <v>'0044'</v>
      </c>
      <c r="C71" t="str">
        <f t="shared" si="7"/>
        <v>'Proveedor 44'</v>
      </c>
      <c r="D71" s="3" t="str">
        <f t="shared" si="11"/>
        <v>'1111111111'</v>
      </c>
      <c r="E71" t="str">
        <f t="shared" si="8"/>
        <v>'Dom. Fiscal 44'</v>
      </c>
      <c r="F71" t="str">
        <f t="shared" si="9"/>
        <v>'CP 44'</v>
      </c>
      <c r="G71">
        <v>45744831</v>
      </c>
      <c r="H71" s="1" t="s">
        <v>90</v>
      </c>
      <c r="I71" s="1" t="s">
        <v>93</v>
      </c>
      <c r="J71" s="1" t="s">
        <v>95</v>
      </c>
      <c r="K71" s="1" t="s">
        <v>97</v>
      </c>
      <c r="L71">
        <v>123456835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 t="s">
        <v>0</v>
      </c>
      <c r="U71" s="5" t="s">
        <v>102</v>
      </c>
      <c r="V71" s="5" t="s">
        <v>3</v>
      </c>
      <c r="W71" s="5" t="s">
        <v>3</v>
      </c>
      <c r="X71" s="5" t="s">
        <v>3</v>
      </c>
      <c r="Y71" s="4" t="s">
        <v>104</v>
      </c>
      <c r="Z71" t="str">
        <f t="shared" si="12"/>
        <v>'0044','Proveedor 44','1111111111','Dom. Fiscal 44','CP 44',45744831,@PaisId,@ProvId,@Locaid,@CondIVA,123456835,1,0,0,0,1,0,1,getdate(),@UserAlta,1,1,1</v>
      </c>
      <c r="AA71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values('0044','Proveedor 44','1111111111','Dom. Fiscal 44','CP 44',45744831,@PaisId,@ProvId,@Locaid,@CondIVA,123456835,1,0,0,0,1,0,1,getdate(),@UserAlta,1,1,1)</v>
      </c>
    </row>
    <row r="72" spans="1:27" x14ac:dyDescent="0.25">
      <c r="A72" s="1" t="s">
        <v>47</v>
      </c>
      <c r="B72" s="2" t="str">
        <f t="shared" si="10"/>
        <v>'0045'</v>
      </c>
      <c r="C72" t="str">
        <f t="shared" si="7"/>
        <v>'Proveedor 45'</v>
      </c>
      <c r="D72" s="3" t="str">
        <f t="shared" si="11"/>
        <v>'1111111111'</v>
      </c>
      <c r="E72" t="str">
        <f t="shared" si="8"/>
        <v>'Dom. Fiscal 45'</v>
      </c>
      <c r="F72" t="str">
        <f t="shared" si="9"/>
        <v>'CP 45'</v>
      </c>
      <c r="G72">
        <v>45744832</v>
      </c>
      <c r="H72" s="1" t="s">
        <v>90</v>
      </c>
      <c r="I72" s="1" t="s">
        <v>93</v>
      </c>
      <c r="J72" s="1" t="s">
        <v>95</v>
      </c>
      <c r="K72" s="1" t="s">
        <v>97</v>
      </c>
      <c r="L72">
        <v>123456836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 t="s">
        <v>0</v>
      </c>
      <c r="U72" s="5" t="s">
        <v>102</v>
      </c>
      <c r="V72" s="5" t="s">
        <v>3</v>
      </c>
      <c r="W72" s="5" t="s">
        <v>3</v>
      </c>
      <c r="X72" s="5" t="s">
        <v>3</v>
      </c>
      <c r="Y72" s="4" t="s">
        <v>104</v>
      </c>
      <c r="Z72" t="str">
        <f t="shared" si="12"/>
        <v>'0045','Proveedor 45','1111111111','Dom. Fiscal 45','CP 45',45744832,@PaisId,@ProvId,@Locaid,@CondIVA,123456836,1,0,0,0,1,0,1,getdate(),@UserAlta,1,1,1</v>
      </c>
      <c r="AA72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values('0045','Proveedor 45','1111111111','Dom. Fiscal 45','CP 45',45744832,@PaisId,@ProvId,@Locaid,@CondIVA,123456836,1,0,0,0,1,0,1,getdate(),@UserAlta,1,1,1)</v>
      </c>
    </row>
    <row r="73" spans="1:27" x14ac:dyDescent="0.25">
      <c r="A73" s="1" t="s">
        <v>48</v>
      </c>
      <c r="B73" s="2" t="str">
        <f t="shared" si="10"/>
        <v>'0046'</v>
      </c>
      <c r="C73" t="str">
        <f t="shared" si="7"/>
        <v>'Proveedor 46'</v>
      </c>
      <c r="D73" s="3" t="str">
        <f t="shared" si="11"/>
        <v>'1111111111'</v>
      </c>
      <c r="E73" t="str">
        <f t="shared" si="8"/>
        <v>'Dom. Fiscal 46'</v>
      </c>
      <c r="F73" t="str">
        <f t="shared" si="9"/>
        <v>'CP 46'</v>
      </c>
      <c r="G73">
        <v>45744833</v>
      </c>
      <c r="H73" s="1" t="s">
        <v>90</v>
      </c>
      <c r="I73" s="1" t="s">
        <v>93</v>
      </c>
      <c r="J73" s="1" t="s">
        <v>95</v>
      </c>
      <c r="K73" s="1" t="s">
        <v>97</v>
      </c>
      <c r="L73">
        <v>123456837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 t="s">
        <v>0</v>
      </c>
      <c r="U73" s="5" t="s">
        <v>102</v>
      </c>
      <c r="V73" s="5" t="s">
        <v>3</v>
      </c>
      <c r="W73" s="5" t="s">
        <v>3</v>
      </c>
      <c r="X73" s="5" t="s">
        <v>3</v>
      </c>
      <c r="Y73" s="4" t="s">
        <v>104</v>
      </c>
      <c r="Z73" t="str">
        <f t="shared" si="12"/>
        <v>'0046','Proveedor 46','1111111111','Dom. Fiscal 46','CP 46',45744833,@PaisId,@ProvId,@Locaid,@CondIVA,123456837,1,0,0,0,1,0,1,getdate(),@UserAlta,1,1,1</v>
      </c>
      <c r="AA73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values('0046','Proveedor 46','1111111111','Dom. Fiscal 46','CP 46',45744833,@PaisId,@ProvId,@Locaid,@CondIVA,123456837,1,0,0,0,1,0,1,getdate(),@UserAlta,1,1,1)</v>
      </c>
    </row>
    <row r="74" spans="1:27" x14ac:dyDescent="0.25">
      <c r="A74" s="1" t="s">
        <v>49</v>
      </c>
      <c r="B74" s="2" t="str">
        <f t="shared" si="10"/>
        <v>'0047'</v>
      </c>
      <c r="C74" t="str">
        <f t="shared" si="7"/>
        <v>'Proveedor 47'</v>
      </c>
      <c r="D74" s="3" t="str">
        <f t="shared" si="11"/>
        <v>'1111111111'</v>
      </c>
      <c r="E74" t="str">
        <f t="shared" si="8"/>
        <v>'Dom. Fiscal 47'</v>
      </c>
      <c r="F74" t="str">
        <f t="shared" si="9"/>
        <v>'CP 47'</v>
      </c>
      <c r="G74">
        <v>45744834</v>
      </c>
      <c r="H74" s="1" t="s">
        <v>90</v>
      </c>
      <c r="I74" s="1" t="s">
        <v>93</v>
      </c>
      <c r="J74" s="1" t="s">
        <v>95</v>
      </c>
      <c r="K74" s="1" t="s">
        <v>97</v>
      </c>
      <c r="L74">
        <v>123456838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 t="s">
        <v>0</v>
      </c>
      <c r="U74" s="5" t="s">
        <v>102</v>
      </c>
      <c r="V74" s="5" t="s">
        <v>3</v>
      </c>
      <c r="W74" s="5" t="s">
        <v>3</v>
      </c>
      <c r="X74" s="5" t="s">
        <v>3</v>
      </c>
      <c r="Y74" s="4" t="s">
        <v>104</v>
      </c>
      <c r="Z74" t="str">
        <f t="shared" si="12"/>
        <v>'0047','Proveedor 47','1111111111','Dom. Fiscal 47','CP 47',45744834,@PaisId,@ProvId,@Locaid,@CondIVA,123456838,1,0,0,0,1,0,1,getdate(),@UserAlta,1,1,1</v>
      </c>
      <c r="AA74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values('0047','Proveedor 47','1111111111','Dom. Fiscal 47','CP 47',45744834,@PaisId,@ProvId,@Locaid,@CondIVA,123456838,1,0,0,0,1,0,1,getdate(),@UserAlta,1,1,1)</v>
      </c>
    </row>
    <row r="75" spans="1:27" x14ac:dyDescent="0.25">
      <c r="A75" s="1" t="s">
        <v>50</v>
      </c>
      <c r="B75" s="2" t="str">
        <f t="shared" si="10"/>
        <v>'0048'</v>
      </c>
      <c r="C75" t="str">
        <f t="shared" si="7"/>
        <v>'Proveedor 48'</v>
      </c>
      <c r="D75" s="3" t="str">
        <f t="shared" si="11"/>
        <v>'1111111111'</v>
      </c>
      <c r="E75" t="str">
        <f t="shared" si="8"/>
        <v>'Dom. Fiscal 48'</v>
      </c>
      <c r="F75" t="str">
        <f t="shared" si="9"/>
        <v>'CP 48'</v>
      </c>
      <c r="G75">
        <v>45744835</v>
      </c>
      <c r="H75" s="1" t="s">
        <v>90</v>
      </c>
      <c r="I75" s="1" t="s">
        <v>93</v>
      </c>
      <c r="J75" s="1" t="s">
        <v>95</v>
      </c>
      <c r="K75" s="1" t="s">
        <v>97</v>
      </c>
      <c r="L75">
        <v>123456839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 t="s">
        <v>0</v>
      </c>
      <c r="U75" s="5" t="s">
        <v>102</v>
      </c>
      <c r="V75" s="5" t="s">
        <v>3</v>
      </c>
      <c r="W75" s="5" t="s">
        <v>3</v>
      </c>
      <c r="X75" s="5" t="s">
        <v>3</v>
      </c>
      <c r="Y75" s="4" t="s">
        <v>104</v>
      </c>
      <c r="Z75" t="str">
        <f t="shared" si="12"/>
        <v>'0048','Proveedor 48','1111111111','Dom. Fiscal 48','CP 48',45744835,@PaisId,@ProvId,@Locaid,@CondIVA,123456839,1,0,0,0,1,0,1,getdate(),@UserAlta,1,1,1</v>
      </c>
      <c r="AA75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values('0048','Proveedor 48','1111111111','Dom. Fiscal 48','CP 48',45744835,@PaisId,@ProvId,@Locaid,@CondIVA,123456839,1,0,0,0,1,0,1,getdate(),@UserAlta,1,1,1)</v>
      </c>
    </row>
    <row r="76" spans="1:27" x14ac:dyDescent="0.25">
      <c r="A76" s="1" t="s">
        <v>51</v>
      </c>
      <c r="B76" s="2" t="str">
        <f t="shared" si="10"/>
        <v>'0049'</v>
      </c>
      <c r="C76" t="str">
        <f t="shared" si="7"/>
        <v>'Proveedor 49'</v>
      </c>
      <c r="D76" s="3" t="str">
        <f t="shared" si="11"/>
        <v>'1111111111'</v>
      </c>
      <c r="E76" t="str">
        <f t="shared" si="8"/>
        <v>'Dom. Fiscal 49'</v>
      </c>
      <c r="F76" t="str">
        <f t="shared" si="9"/>
        <v>'CP 49'</v>
      </c>
      <c r="G76">
        <v>45744836</v>
      </c>
      <c r="H76" s="1" t="s">
        <v>90</v>
      </c>
      <c r="I76" s="1" t="s">
        <v>93</v>
      </c>
      <c r="J76" s="1" t="s">
        <v>95</v>
      </c>
      <c r="K76" s="1" t="s">
        <v>97</v>
      </c>
      <c r="L76">
        <v>123456840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 t="s">
        <v>0</v>
      </c>
      <c r="U76" s="5" t="s">
        <v>102</v>
      </c>
      <c r="V76" s="5" t="s">
        <v>3</v>
      </c>
      <c r="W76" s="5" t="s">
        <v>3</v>
      </c>
      <c r="X76" s="5" t="s">
        <v>3</v>
      </c>
      <c r="Y76" s="4" t="s">
        <v>104</v>
      </c>
      <c r="Z76" t="str">
        <f t="shared" si="12"/>
        <v>'0049','Proveedor 49','1111111111','Dom. Fiscal 49','CP 49',45744836,@PaisId,@ProvId,@Locaid,@CondIVA,123456840,1,0,0,0,1,0,1,getdate(),@UserAlta,1,1,1</v>
      </c>
      <c r="AA76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values('0049','Proveedor 49','1111111111','Dom. Fiscal 49','CP 49',45744836,@PaisId,@ProvId,@Locaid,@CondIVA,123456840,1,0,0,0,1,0,1,getdate(),@UserAlta,1,1,1)</v>
      </c>
    </row>
    <row r="77" spans="1:27" x14ac:dyDescent="0.25">
      <c r="A77" s="1" t="s">
        <v>52</v>
      </c>
      <c r="B77" s="2" t="str">
        <f t="shared" si="10"/>
        <v>'0050'</v>
      </c>
      <c r="C77" t="str">
        <f t="shared" si="7"/>
        <v>'Proveedor 50'</v>
      </c>
      <c r="D77" s="3" t="str">
        <f t="shared" si="11"/>
        <v>'1111111111'</v>
      </c>
      <c r="E77" t="str">
        <f t="shared" si="8"/>
        <v>'Dom. Fiscal 50'</v>
      </c>
      <c r="F77" t="str">
        <f t="shared" si="9"/>
        <v>'CP 50'</v>
      </c>
      <c r="G77">
        <v>45744837</v>
      </c>
      <c r="H77" s="1" t="s">
        <v>90</v>
      </c>
      <c r="I77" s="1" t="s">
        <v>93</v>
      </c>
      <c r="J77" s="1" t="s">
        <v>95</v>
      </c>
      <c r="K77" s="1" t="s">
        <v>97</v>
      </c>
      <c r="L77">
        <v>123456841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 t="s">
        <v>0</v>
      </c>
      <c r="U77" s="5" t="s">
        <v>102</v>
      </c>
      <c r="V77" s="5" t="s">
        <v>3</v>
      </c>
      <c r="W77" s="5" t="s">
        <v>3</v>
      </c>
      <c r="X77" s="5" t="s">
        <v>3</v>
      </c>
      <c r="Y77" s="4" t="s">
        <v>104</v>
      </c>
      <c r="Z77" t="str">
        <f t="shared" si="12"/>
        <v>'0050','Proveedor 50','1111111111','Dom. Fiscal 50','CP 50',45744837,@PaisId,@ProvId,@Locaid,@CondIVA,123456841,1,0,0,0,1,0,1,getdate(),@UserAlta,1,1,1</v>
      </c>
      <c r="AA77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values('0050','Proveedor 50','1111111111','Dom. Fiscal 50','CP 50',45744837,@PaisId,@ProvId,@Locaid,@CondIVA,123456841,1,0,0,0,1,0,1,getdate(),@UserAlta,1,1,1)</v>
      </c>
    </row>
    <row r="78" spans="1:27" x14ac:dyDescent="0.25">
      <c r="A78" s="1" t="s">
        <v>53</v>
      </c>
      <c r="B78" s="2" t="str">
        <f t="shared" si="10"/>
        <v>'0051'</v>
      </c>
      <c r="C78" t="str">
        <f t="shared" si="7"/>
        <v>'Proveedor 51'</v>
      </c>
      <c r="D78" s="3" t="str">
        <f t="shared" si="11"/>
        <v>'1111111111'</v>
      </c>
      <c r="E78" t="str">
        <f t="shared" si="8"/>
        <v>'Dom. Fiscal 51'</v>
      </c>
      <c r="F78" t="str">
        <f t="shared" si="9"/>
        <v>'CP 51'</v>
      </c>
      <c r="G78">
        <v>45744838</v>
      </c>
      <c r="H78" s="1" t="s">
        <v>90</v>
      </c>
      <c r="I78" s="1" t="s">
        <v>93</v>
      </c>
      <c r="J78" s="1" t="s">
        <v>95</v>
      </c>
      <c r="K78" s="1" t="s">
        <v>97</v>
      </c>
      <c r="L78">
        <v>123456842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 t="s">
        <v>0</v>
      </c>
      <c r="U78" s="5" t="s">
        <v>102</v>
      </c>
      <c r="V78" s="5" t="s">
        <v>3</v>
      </c>
      <c r="W78" s="5" t="s">
        <v>3</v>
      </c>
      <c r="X78" s="5" t="s">
        <v>3</v>
      </c>
      <c r="Y78" s="4" t="s">
        <v>104</v>
      </c>
      <c r="Z78" t="str">
        <f t="shared" si="12"/>
        <v>'0051','Proveedor 51','1111111111','Dom. Fiscal 51','CP 51',45744838,@PaisId,@ProvId,@Locaid,@CondIVA,123456842,1,0,0,0,1,0,1,getdate(),@UserAlta,1,1,1</v>
      </c>
      <c r="AA78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values('0051','Proveedor 51','1111111111','Dom. Fiscal 51','CP 51',45744838,@PaisId,@ProvId,@Locaid,@CondIVA,123456842,1,0,0,0,1,0,1,getdate(),@UserAlta,1,1,1)</v>
      </c>
    </row>
    <row r="79" spans="1:27" x14ac:dyDescent="0.25">
      <c r="A79" s="1" t="s">
        <v>54</v>
      </c>
      <c r="B79" s="2" t="str">
        <f t="shared" si="10"/>
        <v>'0052'</v>
      </c>
      <c r="C79" t="str">
        <f t="shared" si="7"/>
        <v>'Proveedor 52'</v>
      </c>
      <c r="D79" s="3" t="str">
        <f t="shared" si="11"/>
        <v>'1111111111'</v>
      </c>
      <c r="E79" t="str">
        <f t="shared" si="8"/>
        <v>'Dom. Fiscal 52'</v>
      </c>
      <c r="F79" t="str">
        <f t="shared" si="9"/>
        <v>'CP 52'</v>
      </c>
      <c r="G79">
        <v>45744839</v>
      </c>
      <c r="H79" s="1" t="s">
        <v>90</v>
      </c>
      <c r="I79" s="1" t="s">
        <v>93</v>
      </c>
      <c r="J79" s="1" t="s">
        <v>95</v>
      </c>
      <c r="K79" s="1" t="s">
        <v>97</v>
      </c>
      <c r="L79">
        <v>123456843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 t="s">
        <v>0</v>
      </c>
      <c r="U79" s="5" t="s">
        <v>102</v>
      </c>
      <c r="V79" s="5" t="s">
        <v>3</v>
      </c>
      <c r="W79" s="5" t="s">
        <v>3</v>
      </c>
      <c r="X79" s="5" t="s">
        <v>3</v>
      </c>
      <c r="Y79" s="4" t="s">
        <v>104</v>
      </c>
      <c r="Z79" t="str">
        <f t="shared" si="12"/>
        <v>'0052','Proveedor 52','1111111111','Dom. Fiscal 52','CP 52',45744839,@PaisId,@ProvId,@Locaid,@CondIVA,123456843,1,0,0,0,1,0,1,getdate(),@UserAlta,1,1,1</v>
      </c>
      <c r="AA79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values('0052','Proveedor 52','1111111111','Dom. Fiscal 52','CP 52',45744839,@PaisId,@ProvId,@Locaid,@CondIVA,123456843,1,0,0,0,1,0,1,getdate(),@UserAlta,1,1,1)</v>
      </c>
    </row>
    <row r="80" spans="1:27" x14ac:dyDescent="0.25">
      <c r="A80" s="1" t="s">
        <v>55</v>
      </c>
      <c r="B80" s="2" t="str">
        <f t="shared" si="10"/>
        <v>'0053'</v>
      </c>
      <c r="C80" t="str">
        <f t="shared" si="7"/>
        <v>'Proveedor 53'</v>
      </c>
      <c r="D80" s="3" t="str">
        <f t="shared" si="11"/>
        <v>'1111111111'</v>
      </c>
      <c r="E80" t="str">
        <f t="shared" si="8"/>
        <v>'Dom. Fiscal 53'</v>
      </c>
      <c r="F80" t="str">
        <f t="shared" si="9"/>
        <v>'CP 53'</v>
      </c>
      <c r="G80">
        <v>45744840</v>
      </c>
      <c r="H80" s="1" t="s">
        <v>90</v>
      </c>
      <c r="I80" s="1" t="s">
        <v>93</v>
      </c>
      <c r="J80" s="1" t="s">
        <v>95</v>
      </c>
      <c r="K80" s="1" t="s">
        <v>97</v>
      </c>
      <c r="L80">
        <v>123456844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 t="s">
        <v>0</v>
      </c>
      <c r="U80" s="5" t="s">
        <v>102</v>
      </c>
      <c r="V80" s="5" t="s">
        <v>3</v>
      </c>
      <c r="W80" s="5" t="s">
        <v>3</v>
      </c>
      <c r="X80" s="5" t="s">
        <v>3</v>
      </c>
      <c r="Y80" s="4" t="s">
        <v>104</v>
      </c>
      <c r="Z80" t="str">
        <f t="shared" si="12"/>
        <v>'0053','Proveedor 53','1111111111','Dom. Fiscal 53','CP 53',45744840,@PaisId,@ProvId,@Locaid,@CondIVA,123456844,1,0,0,0,1,0,1,getdate(),@UserAlta,1,1,1</v>
      </c>
      <c r="AA80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values('0053','Proveedor 53','1111111111','Dom. Fiscal 53','CP 53',45744840,@PaisId,@ProvId,@Locaid,@CondIVA,123456844,1,0,0,0,1,0,1,getdate(),@UserAlta,1,1,1)</v>
      </c>
    </row>
    <row r="81" spans="1:27" x14ac:dyDescent="0.25">
      <c r="A81" s="1" t="s">
        <v>56</v>
      </c>
      <c r="B81" s="2" t="str">
        <f t="shared" si="10"/>
        <v>'0054'</v>
      </c>
      <c r="C81" t="str">
        <f t="shared" si="7"/>
        <v>'Proveedor 54'</v>
      </c>
      <c r="D81" s="3" t="str">
        <f t="shared" si="11"/>
        <v>'1111111111'</v>
      </c>
      <c r="E81" t="str">
        <f t="shared" si="8"/>
        <v>'Dom. Fiscal 54'</v>
      </c>
      <c r="F81" t="str">
        <f t="shared" si="9"/>
        <v>'CP 54'</v>
      </c>
      <c r="G81">
        <v>45744841</v>
      </c>
      <c r="H81" s="1" t="s">
        <v>90</v>
      </c>
      <c r="I81" s="1" t="s">
        <v>93</v>
      </c>
      <c r="J81" s="1" t="s">
        <v>95</v>
      </c>
      <c r="K81" s="1" t="s">
        <v>97</v>
      </c>
      <c r="L81">
        <v>123456845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 t="s">
        <v>0</v>
      </c>
      <c r="U81" s="5" t="s">
        <v>102</v>
      </c>
      <c r="V81" s="5" t="s">
        <v>3</v>
      </c>
      <c r="W81" s="5" t="s">
        <v>3</v>
      </c>
      <c r="X81" s="5" t="s">
        <v>3</v>
      </c>
      <c r="Y81" s="4" t="s">
        <v>104</v>
      </c>
      <c r="Z81" t="str">
        <f t="shared" si="12"/>
        <v>'0054','Proveedor 54','1111111111','Dom. Fiscal 54','CP 54',45744841,@PaisId,@ProvId,@Locaid,@CondIVA,123456845,1,0,0,0,1,0,1,getdate(),@UserAlta,1,1,1</v>
      </c>
      <c r="AA81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values('0054','Proveedor 54','1111111111','Dom. Fiscal 54','CP 54',45744841,@PaisId,@ProvId,@Locaid,@CondIVA,123456845,1,0,0,0,1,0,1,getdate(),@UserAlta,1,1,1)</v>
      </c>
    </row>
    <row r="82" spans="1:27" x14ac:dyDescent="0.25">
      <c r="A82" s="1" t="s">
        <v>57</v>
      </c>
      <c r="B82" s="2" t="str">
        <f t="shared" si="10"/>
        <v>'0055'</v>
      </c>
      <c r="C82" t="str">
        <f t="shared" si="7"/>
        <v>'Proveedor 55'</v>
      </c>
      <c r="D82" s="3" t="str">
        <f t="shared" si="11"/>
        <v>'1111111111'</v>
      </c>
      <c r="E82" t="str">
        <f t="shared" si="8"/>
        <v>'Dom. Fiscal 55'</v>
      </c>
      <c r="F82" t="str">
        <f t="shared" si="9"/>
        <v>'CP 55'</v>
      </c>
      <c r="G82">
        <v>45744842</v>
      </c>
      <c r="H82" s="1" t="s">
        <v>90</v>
      </c>
      <c r="I82" s="1" t="s">
        <v>93</v>
      </c>
      <c r="J82" s="1" t="s">
        <v>95</v>
      </c>
      <c r="K82" s="1" t="s">
        <v>97</v>
      </c>
      <c r="L82">
        <v>123456846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 t="s">
        <v>0</v>
      </c>
      <c r="U82" s="5" t="s">
        <v>102</v>
      </c>
      <c r="V82" s="5" t="s">
        <v>3</v>
      </c>
      <c r="W82" s="5" t="s">
        <v>3</v>
      </c>
      <c r="X82" s="5" t="s">
        <v>3</v>
      </c>
      <c r="Y82" s="4" t="s">
        <v>104</v>
      </c>
      <c r="Z82" t="str">
        <f t="shared" si="12"/>
        <v>'0055','Proveedor 55','1111111111','Dom. Fiscal 55','CP 55',45744842,@PaisId,@ProvId,@Locaid,@CondIVA,123456846,1,0,0,0,1,0,1,getdate(),@UserAlta,1,1,1</v>
      </c>
      <c r="AA82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values('0055','Proveedor 55','1111111111','Dom. Fiscal 55','CP 55',45744842,@PaisId,@ProvId,@Locaid,@CondIVA,123456846,1,0,0,0,1,0,1,getdate(),@UserAlta,1,1,1)</v>
      </c>
    </row>
    <row r="83" spans="1:27" x14ac:dyDescent="0.25">
      <c r="A83" s="1" t="s">
        <v>58</v>
      </c>
      <c r="B83" s="2" t="str">
        <f t="shared" si="10"/>
        <v>'0056'</v>
      </c>
      <c r="C83" t="str">
        <f t="shared" si="7"/>
        <v>'Proveedor 56'</v>
      </c>
      <c r="D83" s="3" t="str">
        <f t="shared" si="11"/>
        <v>'1111111111'</v>
      </c>
      <c r="E83" t="str">
        <f t="shared" si="8"/>
        <v>'Dom. Fiscal 56'</v>
      </c>
      <c r="F83" t="str">
        <f t="shared" si="9"/>
        <v>'CP 56'</v>
      </c>
      <c r="G83">
        <v>45744843</v>
      </c>
      <c r="H83" s="1" t="s">
        <v>90</v>
      </c>
      <c r="I83" s="1" t="s">
        <v>93</v>
      </c>
      <c r="J83" s="1" t="s">
        <v>95</v>
      </c>
      <c r="K83" s="1" t="s">
        <v>97</v>
      </c>
      <c r="L83">
        <v>123456847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 t="s">
        <v>0</v>
      </c>
      <c r="U83" s="5" t="s">
        <v>102</v>
      </c>
      <c r="V83" s="5" t="s">
        <v>3</v>
      </c>
      <c r="W83" s="5" t="s">
        <v>3</v>
      </c>
      <c r="X83" s="5" t="s">
        <v>3</v>
      </c>
      <c r="Y83" s="4" t="s">
        <v>104</v>
      </c>
      <c r="Z83" t="str">
        <f t="shared" si="12"/>
        <v>'0056','Proveedor 56','1111111111','Dom. Fiscal 56','CP 56',45744843,@PaisId,@ProvId,@Locaid,@CondIVA,123456847,1,0,0,0,1,0,1,getdate(),@UserAlta,1,1,1</v>
      </c>
      <c r="AA83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values('0056','Proveedor 56','1111111111','Dom. Fiscal 56','CP 56',45744843,@PaisId,@ProvId,@Locaid,@CondIVA,123456847,1,0,0,0,1,0,1,getdate(),@UserAlta,1,1,1)</v>
      </c>
    </row>
    <row r="84" spans="1:27" x14ac:dyDescent="0.25">
      <c r="A84" s="1" t="s">
        <v>59</v>
      </c>
      <c r="B84" s="2" t="str">
        <f t="shared" si="10"/>
        <v>'0057'</v>
      </c>
      <c r="C84" t="str">
        <f t="shared" si="7"/>
        <v>'Proveedor 57'</v>
      </c>
      <c r="D84" s="3" t="str">
        <f t="shared" si="11"/>
        <v>'1111111111'</v>
      </c>
      <c r="E84" t="str">
        <f t="shared" si="8"/>
        <v>'Dom. Fiscal 57'</v>
      </c>
      <c r="F84" t="str">
        <f t="shared" si="9"/>
        <v>'CP 57'</v>
      </c>
      <c r="G84">
        <v>45744844</v>
      </c>
      <c r="H84" s="1" t="s">
        <v>90</v>
      </c>
      <c r="I84" s="1" t="s">
        <v>93</v>
      </c>
      <c r="J84" s="1" t="s">
        <v>95</v>
      </c>
      <c r="K84" s="1" t="s">
        <v>97</v>
      </c>
      <c r="L84">
        <v>123456848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 t="s">
        <v>0</v>
      </c>
      <c r="U84" s="5" t="s">
        <v>102</v>
      </c>
      <c r="V84" s="5" t="s">
        <v>3</v>
      </c>
      <c r="W84" s="5" t="s">
        <v>3</v>
      </c>
      <c r="X84" s="5" t="s">
        <v>3</v>
      </c>
      <c r="Y84" s="4" t="s">
        <v>104</v>
      </c>
      <c r="Z84" t="str">
        <f t="shared" si="12"/>
        <v>'0057','Proveedor 57','1111111111','Dom. Fiscal 57','CP 57',45744844,@PaisId,@ProvId,@Locaid,@CondIVA,123456848,1,0,0,0,1,0,1,getdate(),@UserAlta,1,1,1</v>
      </c>
      <c r="AA84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values('0057','Proveedor 57','1111111111','Dom. Fiscal 57','CP 57',45744844,@PaisId,@ProvId,@Locaid,@CondIVA,123456848,1,0,0,0,1,0,1,getdate(),@UserAlta,1,1,1)</v>
      </c>
    </row>
    <row r="85" spans="1:27" x14ac:dyDescent="0.25">
      <c r="A85" s="1" t="s">
        <v>60</v>
      </c>
      <c r="B85" s="2" t="str">
        <f t="shared" si="10"/>
        <v>'0058'</v>
      </c>
      <c r="C85" t="str">
        <f t="shared" si="7"/>
        <v>'Proveedor 58'</v>
      </c>
      <c r="D85" s="3" t="str">
        <f t="shared" si="11"/>
        <v>'1111111111'</v>
      </c>
      <c r="E85" t="str">
        <f t="shared" si="8"/>
        <v>'Dom. Fiscal 58'</v>
      </c>
      <c r="F85" t="str">
        <f t="shared" si="9"/>
        <v>'CP 58'</v>
      </c>
      <c r="G85">
        <v>45744845</v>
      </c>
      <c r="H85" s="1" t="s">
        <v>90</v>
      </c>
      <c r="I85" s="1" t="s">
        <v>93</v>
      </c>
      <c r="J85" s="1" t="s">
        <v>95</v>
      </c>
      <c r="K85" s="1" t="s">
        <v>97</v>
      </c>
      <c r="L85">
        <v>123456849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 t="s">
        <v>0</v>
      </c>
      <c r="U85" s="5" t="s">
        <v>102</v>
      </c>
      <c r="V85" s="5" t="s">
        <v>3</v>
      </c>
      <c r="W85" s="5" t="s">
        <v>3</v>
      </c>
      <c r="X85" s="5" t="s">
        <v>3</v>
      </c>
      <c r="Y85" s="4" t="s">
        <v>104</v>
      </c>
      <c r="Z85" t="str">
        <f t="shared" si="12"/>
        <v>'0058','Proveedor 58','1111111111','Dom. Fiscal 58','CP 58',45744845,@PaisId,@ProvId,@Locaid,@CondIVA,123456849,1,0,0,0,1,0,1,getdate(),@UserAlta,1,1,1</v>
      </c>
      <c r="AA85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values('0058','Proveedor 58','1111111111','Dom. Fiscal 58','CP 58',45744845,@PaisId,@ProvId,@Locaid,@CondIVA,123456849,1,0,0,0,1,0,1,getdate(),@UserAlta,1,1,1)</v>
      </c>
    </row>
    <row r="86" spans="1:27" x14ac:dyDescent="0.25">
      <c r="A86" s="1" t="s">
        <v>61</v>
      </c>
      <c r="B86" s="2" t="str">
        <f t="shared" si="10"/>
        <v>'0059'</v>
      </c>
      <c r="C86" t="str">
        <f t="shared" si="7"/>
        <v>'Proveedor 59'</v>
      </c>
      <c r="D86" s="3" t="str">
        <f t="shared" si="11"/>
        <v>'1111111111'</v>
      </c>
      <c r="E86" t="str">
        <f t="shared" si="8"/>
        <v>'Dom. Fiscal 59'</v>
      </c>
      <c r="F86" t="str">
        <f t="shared" si="9"/>
        <v>'CP 59'</v>
      </c>
      <c r="G86">
        <v>45744846</v>
      </c>
      <c r="H86" s="1" t="s">
        <v>90</v>
      </c>
      <c r="I86" s="1" t="s">
        <v>93</v>
      </c>
      <c r="J86" s="1" t="s">
        <v>95</v>
      </c>
      <c r="K86" s="1" t="s">
        <v>97</v>
      </c>
      <c r="L86">
        <v>123456850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 t="s">
        <v>0</v>
      </c>
      <c r="U86" s="5" t="s">
        <v>102</v>
      </c>
      <c r="V86" s="5" t="s">
        <v>3</v>
      </c>
      <c r="W86" s="5" t="s">
        <v>3</v>
      </c>
      <c r="X86" s="5" t="s">
        <v>3</v>
      </c>
      <c r="Y86" s="4" t="s">
        <v>104</v>
      </c>
      <c r="Z86" t="str">
        <f t="shared" si="12"/>
        <v>'0059','Proveedor 59','1111111111','Dom. Fiscal 59','CP 59',45744846,@PaisId,@ProvId,@Locaid,@CondIVA,123456850,1,0,0,0,1,0,1,getdate(),@UserAlta,1,1,1</v>
      </c>
      <c r="AA86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values('0059','Proveedor 59','1111111111','Dom. Fiscal 59','CP 59',45744846,@PaisId,@ProvId,@Locaid,@CondIVA,123456850,1,0,0,0,1,0,1,getdate(),@UserAlta,1,1,1)</v>
      </c>
    </row>
    <row r="87" spans="1:27" x14ac:dyDescent="0.25">
      <c r="A87" s="1" t="s">
        <v>62</v>
      </c>
      <c r="B87" s="2" t="str">
        <f t="shared" si="10"/>
        <v>'0060'</v>
      </c>
      <c r="C87" t="str">
        <f t="shared" si="7"/>
        <v>'Proveedor 60'</v>
      </c>
      <c r="D87" s="3" t="str">
        <f t="shared" si="11"/>
        <v>'1111111111'</v>
      </c>
      <c r="E87" t="str">
        <f t="shared" si="8"/>
        <v>'Dom. Fiscal 60'</v>
      </c>
      <c r="F87" t="str">
        <f t="shared" si="9"/>
        <v>'CP 60'</v>
      </c>
      <c r="G87">
        <v>45744847</v>
      </c>
      <c r="H87" s="1" t="s">
        <v>90</v>
      </c>
      <c r="I87" s="1" t="s">
        <v>93</v>
      </c>
      <c r="J87" s="1" t="s">
        <v>95</v>
      </c>
      <c r="K87" s="1" t="s">
        <v>97</v>
      </c>
      <c r="L87">
        <v>123456851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 t="s">
        <v>0</v>
      </c>
      <c r="U87" s="5" t="s">
        <v>102</v>
      </c>
      <c r="V87" s="5" t="s">
        <v>3</v>
      </c>
      <c r="W87" s="5" t="s">
        <v>3</v>
      </c>
      <c r="X87" s="5" t="s">
        <v>3</v>
      </c>
      <c r="Y87" s="4" t="s">
        <v>104</v>
      </c>
      <c r="Z87" t="str">
        <f t="shared" si="12"/>
        <v>'0060','Proveedor 60','1111111111','Dom. Fiscal 60','CP 60',45744847,@PaisId,@ProvId,@Locaid,@CondIVA,123456851,1,0,0,0,1,0,1,getdate(),@UserAlta,1,1,1</v>
      </c>
      <c r="AA87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values('0060','Proveedor 60','1111111111','Dom. Fiscal 60','CP 60',45744847,@PaisId,@ProvId,@Locaid,@CondIVA,123456851,1,0,0,0,1,0,1,getdate(),@UserAlta,1,1,1)</v>
      </c>
    </row>
    <row r="88" spans="1:27" x14ac:dyDescent="0.25">
      <c r="A88" s="1" t="s">
        <v>63</v>
      </c>
      <c r="B88" s="2" t="str">
        <f t="shared" si="10"/>
        <v>'0061'</v>
      </c>
      <c r="C88" t="str">
        <f t="shared" si="7"/>
        <v>'Proveedor 61'</v>
      </c>
      <c r="D88" s="3" t="str">
        <f t="shared" si="11"/>
        <v>'1111111111'</v>
      </c>
      <c r="E88" t="str">
        <f t="shared" si="8"/>
        <v>'Dom. Fiscal 61'</v>
      </c>
      <c r="F88" t="str">
        <f t="shared" si="9"/>
        <v>'CP 61'</v>
      </c>
      <c r="G88">
        <v>45744848</v>
      </c>
      <c r="H88" s="1" t="s">
        <v>90</v>
      </c>
      <c r="I88" s="1" t="s">
        <v>93</v>
      </c>
      <c r="J88" s="1" t="s">
        <v>95</v>
      </c>
      <c r="K88" s="1" t="s">
        <v>97</v>
      </c>
      <c r="L88">
        <v>123456852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 t="s">
        <v>0</v>
      </c>
      <c r="U88" s="5" t="s">
        <v>102</v>
      </c>
      <c r="V88" s="5" t="s">
        <v>3</v>
      </c>
      <c r="W88" s="5" t="s">
        <v>3</v>
      </c>
      <c r="X88" s="5" t="s">
        <v>3</v>
      </c>
      <c r="Y88" s="4" t="s">
        <v>104</v>
      </c>
      <c r="Z88" t="str">
        <f t="shared" si="12"/>
        <v>'0061','Proveedor 61','1111111111','Dom. Fiscal 61','CP 61',45744848,@PaisId,@ProvId,@Locaid,@CondIVA,123456852,1,0,0,0,1,0,1,getdate(),@UserAlta,1,1,1</v>
      </c>
      <c r="AA88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values('0061','Proveedor 61','1111111111','Dom. Fiscal 61','CP 61',45744848,@PaisId,@ProvId,@Locaid,@CondIVA,123456852,1,0,0,0,1,0,1,getdate(),@UserAlta,1,1,1)</v>
      </c>
    </row>
    <row r="89" spans="1:27" x14ac:dyDescent="0.25">
      <c r="A89" s="1" t="s">
        <v>64</v>
      </c>
      <c r="B89" s="2" t="str">
        <f t="shared" si="10"/>
        <v>'0062'</v>
      </c>
      <c r="C89" t="str">
        <f t="shared" si="7"/>
        <v>'Proveedor 62'</v>
      </c>
      <c r="D89" s="3" t="str">
        <f t="shared" si="11"/>
        <v>'1111111111'</v>
      </c>
      <c r="E89" t="str">
        <f t="shared" si="8"/>
        <v>'Dom. Fiscal 62'</v>
      </c>
      <c r="F89" t="str">
        <f t="shared" si="9"/>
        <v>'CP 62'</v>
      </c>
      <c r="G89">
        <v>45744849</v>
      </c>
      <c r="H89" s="1" t="s">
        <v>90</v>
      </c>
      <c r="I89" s="1" t="s">
        <v>93</v>
      </c>
      <c r="J89" s="1" t="s">
        <v>95</v>
      </c>
      <c r="K89" s="1" t="s">
        <v>97</v>
      </c>
      <c r="L89">
        <v>123456853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 t="s">
        <v>0</v>
      </c>
      <c r="U89" s="5" t="s">
        <v>102</v>
      </c>
      <c r="V89" s="5" t="s">
        <v>3</v>
      </c>
      <c r="W89" s="5" t="s">
        <v>3</v>
      </c>
      <c r="X89" s="5" t="s">
        <v>3</v>
      </c>
      <c r="Y89" s="4" t="s">
        <v>104</v>
      </c>
      <c r="Z89" t="str">
        <f t="shared" si="12"/>
        <v>'0062','Proveedor 62','1111111111','Dom. Fiscal 62','CP 62',45744849,@PaisId,@ProvId,@Locaid,@CondIVA,123456853,1,0,0,0,1,0,1,getdate(),@UserAlta,1,1,1</v>
      </c>
      <c r="AA89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values('0062','Proveedor 62','1111111111','Dom. Fiscal 62','CP 62',45744849,@PaisId,@ProvId,@Locaid,@CondIVA,123456853,1,0,0,0,1,0,1,getdate(),@UserAlta,1,1,1)</v>
      </c>
    </row>
    <row r="90" spans="1:27" x14ac:dyDescent="0.25">
      <c r="A90" s="1" t="s">
        <v>65</v>
      </c>
      <c r="B90" s="2" t="str">
        <f t="shared" si="10"/>
        <v>'0063'</v>
      </c>
      <c r="C90" t="str">
        <f t="shared" ref="C90:C148" si="14">CONCATENATE("'Proveedor ",A90,"'")</f>
        <v>'Proveedor 63'</v>
      </c>
      <c r="D90" s="3" t="str">
        <f t="shared" si="11"/>
        <v>'1111111111'</v>
      </c>
      <c r="E90" t="str">
        <f t="shared" ref="E90:E148" si="15">CONCATENATE("'Dom. Fiscal ",A90,"'")</f>
        <v>'Dom. Fiscal 63'</v>
      </c>
      <c r="F90" t="str">
        <f t="shared" ref="F90:F148" si="16">CONCATENATE("'CP ",A90,"'")</f>
        <v>'CP 63'</v>
      </c>
      <c r="G90">
        <v>45744850</v>
      </c>
      <c r="H90" s="1" t="s">
        <v>90</v>
      </c>
      <c r="I90" s="1" t="s">
        <v>93</v>
      </c>
      <c r="J90" s="1" t="s">
        <v>95</v>
      </c>
      <c r="K90" s="1" t="s">
        <v>97</v>
      </c>
      <c r="L90">
        <v>123456854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 t="s">
        <v>0</v>
      </c>
      <c r="U90" s="5" t="s">
        <v>102</v>
      </c>
      <c r="V90" s="5" t="s">
        <v>3</v>
      </c>
      <c r="W90" s="5" t="s">
        <v>3</v>
      </c>
      <c r="X90" s="5" t="s">
        <v>3</v>
      </c>
      <c r="Y90" s="4" t="s">
        <v>104</v>
      </c>
      <c r="Z90" t="str">
        <f t="shared" si="12"/>
        <v>'0063','Proveedor 63','1111111111','Dom. Fiscal 63','CP 63',45744850,@PaisId,@ProvId,@Locaid,@CondIVA,123456854,1,0,0,0,1,0,1,getdate(),@UserAlta,1,1,1</v>
      </c>
      <c r="AA90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values('0063','Proveedor 63','1111111111','Dom. Fiscal 63','CP 63',45744850,@PaisId,@ProvId,@Locaid,@CondIVA,123456854,1,0,0,0,1,0,1,getdate(),@UserAlta,1,1,1)</v>
      </c>
    </row>
    <row r="91" spans="1:27" x14ac:dyDescent="0.25">
      <c r="A91" s="1" t="s">
        <v>66</v>
      </c>
      <c r="B91" s="2" t="str">
        <f t="shared" si="10"/>
        <v>'0064'</v>
      </c>
      <c r="C91" t="str">
        <f t="shared" si="14"/>
        <v>'Proveedor 64'</v>
      </c>
      <c r="D91" s="3" t="str">
        <f t="shared" si="11"/>
        <v>'1111111111'</v>
      </c>
      <c r="E91" t="str">
        <f t="shared" si="15"/>
        <v>'Dom. Fiscal 64'</v>
      </c>
      <c r="F91" t="str">
        <f t="shared" si="16"/>
        <v>'CP 64'</v>
      </c>
      <c r="G91">
        <v>45744851</v>
      </c>
      <c r="H91" s="1" t="s">
        <v>90</v>
      </c>
      <c r="I91" s="1" t="s">
        <v>93</v>
      </c>
      <c r="J91" s="1" t="s">
        <v>95</v>
      </c>
      <c r="K91" s="1" t="s">
        <v>97</v>
      </c>
      <c r="L91">
        <v>123456855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 t="s">
        <v>0</v>
      </c>
      <c r="U91" s="5" t="s">
        <v>102</v>
      </c>
      <c r="V91" s="5" t="s">
        <v>3</v>
      </c>
      <c r="W91" s="5" t="s">
        <v>3</v>
      </c>
      <c r="X91" s="5" t="s">
        <v>3</v>
      </c>
      <c r="Y91" s="4" t="s">
        <v>104</v>
      </c>
      <c r="Z91" t="str">
        <f t="shared" si="12"/>
        <v>'0064','Proveedor 64','1111111111','Dom. Fiscal 64','CP 64',45744851,@PaisId,@ProvId,@Locaid,@CondIVA,123456855,1,0,0,0,1,0,1,getdate(),@UserAlta,1,1,1</v>
      </c>
      <c r="AA91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values('0064','Proveedor 64','1111111111','Dom. Fiscal 64','CP 64',45744851,@PaisId,@ProvId,@Locaid,@CondIVA,123456855,1,0,0,0,1,0,1,getdate(),@UserAlta,1,1,1)</v>
      </c>
    </row>
    <row r="92" spans="1:27" x14ac:dyDescent="0.25">
      <c r="A92" s="1" t="s">
        <v>67</v>
      </c>
      <c r="B92" s="2" t="str">
        <f t="shared" si="10"/>
        <v>'0065'</v>
      </c>
      <c r="C92" t="str">
        <f t="shared" si="14"/>
        <v>'Proveedor 65'</v>
      </c>
      <c r="D92" s="3" t="str">
        <f t="shared" si="11"/>
        <v>'1111111111'</v>
      </c>
      <c r="E92" t="str">
        <f t="shared" si="15"/>
        <v>'Dom. Fiscal 65'</v>
      </c>
      <c r="F92" t="str">
        <f t="shared" si="16"/>
        <v>'CP 65'</v>
      </c>
      <c r="G92">
        <v>45744852</v>
      </c>
      <c r="H92" s="1" t="s">
        <v>90</v>
      </c>
      <c r="I92" s="1" t="s">
        <v>93</v>
      </c>
      <c r="J92" s="1" t="s">
        <v>95</v>
      </c>
      <c r="K92" s="1" t="s">
        <v>97</v>
      </c>
      <c r="L92">
        <v>123456856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 t="s">
        <v>0</v>
      </c>
      <c r="U92" s="5" t="s">
        <v>102</v>
      </c>
      <c r="V92" s="5" t="s">
        <v>3</v>
      </c>
      <c r="W92" s="5" t="s">
        <v>3</v>
      </c>
      <c r="X92" s="5" t="s">
        <v>3</v>
      </c>
      <c r="Y92" s="4" t="s">
        <v>104</v>
      </c>
      <c r="Z92" t="str">
        <f t="shared" si="12"/>
        <v>'0065','Proveedor 65','1111111111','Dom. Fiscal 65','CP 65',45744852,@PaisId,@ProvId,@Locaid,@CondIVA,123456856,1,0,0,0,1,0,1,getdate(),@UserAlta,1,1,1</v>
      </c>
      <c r="AA92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values('0065','Proveedor 65','1111111111','Dom. Fiscal 65','CP 65',45744852,@PaisId,@ProvId,@Locaid,@CondIVA,123456856,1,0,0,0,1,0,1,getdate(),@UserAlta,1,1,1)</v>
      </c>
    </row>
    <row r="93" spans="1:27" x14ac:dyDescent="0.25">
      <c r="A93" s="1" t="s">
        <v>68</v>
      </c>
      <c r="B93" s="2" t="str">
        <f t="shared" si="10"/>
        <v>'0066'</v>
      </c>
      <c r="C93" t="str">
        <f t="shared" si="14"/>
        <v>'Proveedor 66'</v>
      </c>
      <c r="D93" s="3" t="str">
        <f t="shared" si="11"/>
        <v>'1111111111'</v>
      </c>
      <c r="E93" t="str">
        <f t="shared" si="15"/>
        <v>'Dom. Fiscal 66'</v>
      </c>
      <c r="F93" t="str">
        <f t="shared" si="16"/>
        <v>'CP 66'</v>
      </c>
      <c r="G93">
        <v>45744853</v>
      </c>
      <c r="H93" s="1" t="s">
        <v>90</v>
      </c>
      <c r="I93" s="1" t="s">
        <v>93</v>
      </c>
      <c r="J93" s="1" t="s">
        <v>95</v>
      </c>
      <c r="K93" s="1" t="s">
        <v>97</v>
      </c>
      <c r="L93">
        <v>123456857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 t="s">
        <v>0</v>
      </c>
      <c r="U93" s="5" t="s">
        <v>102</v>
      </c>
      <c r="V93" s="5" t="s">
        <v>3</v>
      </c>
      <c r="W93" s="5" t="s">
        <v>3</v>
      </c>
      <c r="X93" s="5" t="s">
        <v>3</v>
      </c>
      <c r="Y93" s="4" t="s">
        <v>104</v>
      </c>
      <c r="Z93" t="str">
        <f t="shared" si="12"/>
        <v>'0066','Proveedor 66','1111111111','Dom. Fiscal 66','CP 66',45744853,@PaisId,@ProvId,@Locaid,@CondIVA,123456857,1,0,0,0,1,0,1,getdate(),@UserAlta,1,1,1</v>
      </c>
      <c r="AA93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values('0066','Proveedor 66','1111111111','Dom. Fiscal 66','CP 66',45744853,@PaisId,@ProvId,@Locaid,@CondIVA,123456857,1,0,0,0,1,0,1,getdate(),@UserAlta,1,1,1)</v>
      </c>
    </row>
    <row r="94" spans="1:27" x14ac:dyDescent="0.25">
      <c r="A94" s="1" t="s">
        <v>69</v>
      </c>
      <c r="B94" s="2" t="str">
        <f t="shared" si="10"/>
        <v>'0067'</v>
      </c>
      <c r="C94" t="str">
        <f t="shared" si="14"/>
        <v>'Proveedor 67'</v>
      </c>
      <c r="D94" s="3" t="str">
        <f t="shared" si="11"/>
        <v>'1111111111'</v>
      </c>
      <c r="E94" t="str">
        <f t="shared" si="15"/>
        <v>'Dom. Fiscal 67'</v>
      </c>
      <c r="F94" t="str">
        <f t="shared" si="16"/>
        <v>'CP 67'</v>
      </c>
      <c r="G94">
        <v>45744854</v>
      </c>
      <c r="H94" s="1" t="s">
        <v>90</v>
      </c>
      <c r="I94" s="1" t="s">
        <v>93</v>
      </c>
      <c r="J94" s="1" t="s">
        <v>95</v>
      </c>
      <c r="K94" s="1" t="s">
        <v>97</v>
      </c>
      <c r="L94">
        <v>123456858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 t="s">
        <v>0</v>
      </c>
      <c r="U94" s="5" t="s">
        <v>102</v>
      </c>
      <c r="V94" s="5" t="s">
        <v>3</v>
      </c>
      <c r="W94" s="5" t="s">
        <v>3</v>
      </c>
      <c r="X94" s="5" t="s">
        <v>3</v>
      </c>
      <c r="Y94" s="4" t="s">
        <v>104</v>
      </c>
      <c r="Z94" t="str">
        <f t="shared" si="12"/>
        <v>'0067','Proveedor 67','1111111111','Dom. Fiscal 67','CP 67',45744854,@PaisId,@ProvId,@Locaid,@CondIVA,123456858,1,0,0,0,1,0,1,getdate(),@UserAlta,1,1,1</v>
      </c>
      <c r="AA94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values('0067','Proveedor 67','1111111111','Dom. Fiscal 67','CP 67',45744854,@PaisId,@ProvId,@Locaid,@CondIVA,123456858,1,0,0,0,1,0,1,getdate(),@UserAlta,1,1,1)</v>
      </c>
    </row>
    <row r="95" spans="1:27" x14ac:dyDescent="0.25">
      <c r="A95" s="1" t="s">
        <v>70</v>
      </c>
      <c r="B95" s="2" t="str">
        <f t="shared" si="10"/>
        <v>'0068'</v>
      </c>
      <c r="C95" t="str">
        <f t="shared" si="14"/>
        <v>'Proveedor 68'</v>
      </c>
      <c r="D95" s="3" t="str">
        <f t="shared" si="11"/>
        <v>'1111111111'</v>
      </c>
      <c r="E95" t="str">
        <f t="shared" si="15"/>
        <v>'Dom. Fiscal 68'</v>
      </c>
      <c r="F95" t="str">
        <f t="shared" si="16"/>
        <v>'CP 68'</v>
      </c>
      <c r="G95">
        <v>45744855</v>
      </c>
      <c r="H95" s="1" t="s">
        <v>90</v>
      </c>
      <c r="I95" s="1" t="s">
        <v>93</v>
      </c>
      <c r="J95" s="1" t="s">
        <v>95</v>
      </c>
      <c r="K95" s="1" t="s">
        <v>97</v>
      </c>
      <c r="L95">
        <v>123456859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 t="s">
        <v>0</v>
      </c>
      <c r="U95" s="5" t="s">
        <v>102</v>
      </c>
      <c r="V95" s="5" t="s">
        <v>3</v>
      </c>
      <c r="W95" s="5" t="s">
        <v>3</v>
      </c>
      <c r="X95" s="5" t="s">
        <v>3</v>
      </c>
      <c r="Y95" s="4" t="s">
        <v>104</v>
      </c>
      <c r="Z95" t="str">
        <f t="shared" si="12"/>
        <v>'0068','Proveedor 68','1111111111','Dom. Fiscal 68','CP 68',45744855,@PaisId,@ProvId,@Locaid,@CondIVA,123456859,1,0,0,0,1,0,1,getdate(),@UserAlta,1,1,1</v>
      </c>
      <c r="AA95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values('0068','Proveedor 68','1111111111','Dom. Fiscal 68','CP 68',45744855,@PaisId,@ProvId,@Locaid,@CondIVA,123456859,1,0,0,0,1,0,1,getdate(),@UserAlta,1,1,1)</v>
      </c>
    </row>
    <row r="96" spans="1:27" x14ac:dyDescent="0.25">
      <c r="A96" s="1" t="s">
        <v>71</v>
      </c>
      <c r="B96" s="2" t="str">
        <f t="shared" si="10"/>
        <v>'0069'</v>
      </c>
      <c r="C96" t="str">
        <f t="shared" si="14"/>
        <v>'Proveedor 69'</v>
      </c>
      <c r="D96" s="3" t="str">
        <f t="shared" si="11"/>
        <v>'1111111111'</v>
      </c>
      <c r="E96" t="str">
        <f t="shared" si="15"/>
        <v>'Dom. Fiscal 69'</v>
      </c>
      <c r="F96" t="str">
        <f t="shared" si="16"/>
        <v>'CP 69'</v>
      </c>
      <c r="G96">
        <v>45744856</v>
      </c>
      <c r="H96" s="1" t="s">
        <v>90</v>
      </c>
      <c r="I96" s="1" t="s">
        <v>93</v>
      </c>
      <c r="J96" s="1" t="s">
        <v>95</v>
      </c>
      <c r="K96" s="1" t="s">
        <v>97</v>
      </c>
      <c r="L96">
        <v>123456860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 t="s">
        <v>0</v>
      </c>
      <c r="U96" s="5" t="s">
        <v>102</v>
      </c>
      <c r="V96" s="5" t="s">
        <v>3</v>
      </c>
      <c r="W96" s="5" t="s">
        <v>3</v>
      </c>
      <c r="X96" s="5" t="s">
        <v>3</v>
      </c>
      <c r="Y96" s="4" t="s">
        <v>104</v>
      </c>
      <c r="Z96" t="str">
        <f t="shared" si="12"/>
        <v>'0069','Proveedor 69','1111111111','Dom. Fiscal 69','CP 69',45744856,@PaisId,@ProvId,@Locaid,@CondIVA,123456860,1,0,0,0,1,0,1,getdate(),@UserAlta,1,1,1</v>
      </c>
      <c r="AA96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values('0069','Proveedor 69','1111111111','Dom. Fiscal 69','CP 69',45744856,@PaisId,@ProvId,@Locaid,@CondIVA,123456860,1,0,0,0,1,0,1,getdate(),@UserAlta,1,1,1)</v>
      </c>
    </row>
    <row r="97" spans="1:27" x14ac:dyDescent="0.25">
      <c r="A97" s="1" t="s">
        <v>72</v>
      </c>
      <c r="B97" s="2" t="str">
        <f t="shared" si="10"/>
        <v>'0070'</v>
      </c>
      <c r="C97" t="str">
        <f t="shared" si="14"/>
        <v>'Proveedor 70'</v>
      </c>
      <c r="D97" s="3" t="str">
        <f t="shared" si="11"/>
        <v>'1111111111'</v>
      </c>
      <c r="E97" t="str">
        <f t="shared" si="15"/>
        <v>'Dom. Fiscal 70'</v>
      </c>
      <c r="F97" t="str">
        <f t="shared" si="16"/>
        <v>'CP 70'</v>
      </c>
      <c r="G97">
        <v>45744857</v>
      </c>
      <c r="H97" s="1" t="s">
        <v>90</v>
      </c>
      <c r="I97" s="1" t="s">
        <v>93</v>
      </c>
      <c r="J97" s="1" t="s">
        <v>95</v>
      </c>
      <c r="K97" s="1" t="s">
        <v>97</v>
      </c>
      <c r="L97">
        <v>123456861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 t="s">
        <v>0</v>
      </c>
      <c r="U97" s="5" t="s">
        <v>102</v>
      </c>
      <c r="V97" s="5" t="s">
        <v>3</v>
      </c>
      <c r="W97" s="5" t="s">
        <v>3</v>
      </c>
      <c r="X97" s="5" t="s">
        <v>3</v>
      </c>
      <c r="Y97" s="4" t="s">
        <v>104</v>
      </c>
      <c r="Z97" t="str">
        <f t="shared" si="12"/>
        <v>'0070','Proveedor 70','1111111111','Dom. Fiscal 70','CP 70',45744857,@PaisId,@ProvId,@Locaid,@CondIVA,123456861,1,0,0,0,1,0,1,getdate(),@UserAlta,1,1,1</v>
      </c>
      <c r="AA97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values('0070','Proveedor 70','1111111111','Dom. Fiscal 70','CP 70',45744857,@PaisId,@ProvId,@Locaid,@CondIVA,123456861,1,0,0,0,1,0,1,getdate(),@UserAlta,1,1,1)</v>
      </c>
    </row>
    <row r="98" spans="1:27" x14ac:dyDescent="0.25">
      <c r="A98" s="1" t="s">
        <v>73</v>
      </c>
      <c r="B98" s="2" t="str">
        <f t="shared" si="10"/>
        <v>'0071'</v>
      </c>
      <c r="C98" t="str">
        <f t="shared" si="14"/>
        <v>'Proveedor 71'</v>
      </c>
      <c r="D98" s="3" t="str">
        <f t="shared" si="11"/>
        <v>'1111111111'</v>
      </c>
      <c r="E98" t="str">
        <f t="shared" si="15"/>
        <v>'Dom. Fiscal 71'</v>
      </c>
      <c r="F98" t="str">
        <f t="shared" si="16"/>
        <v>'CP 71'</v>
      </c>
      <c r="G98">
        <v>45744858</v>
      </c>
      <c r="H98" s="1" t="s">
        <v>90</v>
      </c>
      <c r="I98" s="1" t="s">
        <v>93</v>
      </c>
      <c r="J98" s="1" t="s">
        <v>95</v>
      </c>
      <c r="K98" s="1" t="s">
        <v>97</v>
      </c>
      <c r="L98">
        <v>123456862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 t="s">
        <v>0</v>
      </c>
      <c r="U98" s="5" t="s">
        <v>102</v>
      </c>
      <c r="V98" s="5" t="s">
        <v>3</v>
      </c>
      <c r="W98" s="5" t="s">
        <v>3</v>
      </c>
      <c r="X98" s="5" t="s">
        <v>3</v>
      </c>
      <c r="Y98" s="4" t="s">
        <v>104</v>
      </c>
      <c r="Z98" t="str">
        <f t="shared" si="12"/>
        <v>'0071','Proveedor 71','1111111111','Dom. Fiscal 71','CP 71',45744858,@PaisId,@ProvId,@Locaid,@CondIVA,123456862,1,0,0,0,1,0,1,getdate(),@UserAlta,1,1,1</v>
      </c>
      <c r="AA98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values('0071','Proveedor 71','1111111111','Dom. Fiscal 71','CP 71',45744858,@PaisId,@ProvId,@Locaid,@CondIVA,123456862,1,0,0,0,1,0,1,getdate(),@UserAlta,1,1,1)</v>
      </c>
    </row>
    <row r="99" spans="1:27" x14ac:dyDescent="0.25">
      <c r="A99" s="1" t="s">
        <v>74</v>
      </c>
      <c r="B99" s="2" t="str">
        <f t="shared" si="10"/>
        <v>'0072'</v>
      </c>
      <c r="C99" t="str">
        <f t="shared" si="14"/>
        <v>'Proveedor 72'</v>
      </c>
      <c r="D99" s="3" t="str">
        <f t="shared" si="11"/>
        <v>'1111111111'</v>
      </c>
      <c r="E99" t="str">
        <f t="shared" si="15"/>
        <v>'Dom. Fiscal 72'</v>
      </c>
      <c r="F99" t="str">
        <f t="shared" si="16"/>
        <v>'CP 72'</v>
      </c>
      <c r="G99">
        <v>45744859</v>
      </c>
      <c r="H99" s="1" t="s">
        <v>90</v>
      </c>
      <c r="I99" s="1" t="s">
        <v>93</v>
      </c>
      <c r="J99" s="1" t="s">
        <v>95</v>
      </c>
      <c r="K99" s="1" t="s">
        <v>97</v>
      </c>
      <c r="L99">
        <v>123456863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 t="s">
        <v>0</v>
      </c>
      <c r="U99" s="5" t="s">
        <v>102</v>
      </c>
      <c r="V99" s="5" t="s">
        <v>3</v>
      </c>
      <c r="W99" s="5" t="s">
        <v>3</v>
      </c>
      <c r="X99" s="5" t="s">
        <v>3</v>
      </c>
      <c r="Y99" s="4" t="s">
        <v>104</v>
      </c>
      <c r="Z99" t="str">
        <f t="shared" si="12"/>
        <v>'0072','Proveedor 72','1111111111','Dom. Fiscal 72','CP 72',45744859,@PaisId,@ProvId,@Locaid,@CondIVA,123456863,1,0,0,0,1,0,1,getdate(),@UserAlta,1,1,1</v>
      </c>
      <c r="AA99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values('0072','Proveedor 72','1111111111','Dom. Fiscal 72','CP 72',45744859,@PaisId,@ProvId,@Locaid,@CondIVA,123456863,1,0,0,0,1,0,1,getdate(),@UserAlta,1,1,1)</v>
      </c>
    </row>
    <row r="100" spans="1:27" x14ac:dyDescent="0.25">
      <c r="A100" s="1" t="s">
        <v>75</v>
      </c>
      <c r="B100" s="2" t="str">
        <f t="shared" si="10"/>
        <v>'0073'</v>
      </c>
      <c r="C100" t="str">
        <f t="shared" si="14"/>
        <v>'Proveedor 73'</v>
      </c>
      <c r="D100" s="3" t="str">
        <f t="shared" si="11"/>
        <v>'1111111111'</v>
      </c>
      <c r="E100" t="str">
        <f t="shared" si="15"/>
        <v>'Dom. Fiscal 73'</v>
      </c>
      <c r="F100" t="str">
        <f t="shared" si="16"/>
        <v>'CP 73'</v>
      </c>
      <c r="G100">
        <v>45744860</v>
      </c>
      <c r="H100" s="1" t="s">
        <v>90</v>
      </c>
      <c r="I100" s="1" t="s">
        <v>93</v>
      </c>
      <c r="J100" s="1" t="s">
        <v>95</v>
      </c>
      <c r="K100" s="1" t="s">
        <v>97</v>
      </c>
      <c r="L100">
        <v>123456864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 t="s">
        <v>0</v>
      </c>
      <c r="U100" s="5" t="s">
        <v>102</v>
      </c>
      <c r="V100" s="5" t="s">
        <v>3</v>
      </c>
      <c r="W100" s="5" t="s">
        <v>3</v>
      </c>
      <c r="X100" s="5" t="s">
        <v>3</v>
      </c>
      <c r="Y100" s="4" t="s">
        <v>104</v>
      </c>
      <c r="Z100" t="str">
        <f t="shared" si="12"/>
        <v>'0073','Proveedor 73','1111111111','Dom. Fiscal 73','CP 73',45744860,@PaisId,@ProvId,@Locaid,@CondIVA,123456864,1,0,0,0,1,0,1,getdate(),@UserAlta,1,1,1</v>
      </c>
      <c r="AA100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values('0073','Proveedor 73','1111111111','Dom. Fiscal 73','CP 73',45744860,@PaisId,@ProvId,@Locaid,@CondIVA,123456864,1,0,0,0,1,0,1,getdate(),@UserAlta,1,1,1)</v>
      </c>
    </row>
    <row r="101" spans="1:27" x14ac:dyDescent="0.25">
      <c r="A101" s="1" t="s">
        <v>76</v>
      </c>
      <c r="B101" s="2" t="str">
        <f t="shared" si="10"/>
        <v>'0074'</v>
      </c>
      <c r="C101" t="str">
        <f t="shared" si="14"/>
        <v>'Proveedor 74'</v>
      </c>
      <c r="D101" s="3" t="str">
        <f t="shared" si="11"/>
        <v>'1111111111'</v>
      </c>
      <c r="E101" t="str">
        <f t="shared" si="15"/>
        <v>'Dom. Fiscal 74'</v>
      </c>
      <c r="F101" t="str">
        <f t="shared" si="16"/>
        <v>'CP 74'</v>
      </c>
      <c r="G101">
        <v>45744861</v>
      </c>
      <c r="H101" s="1" t="s">
        <v>90</v>
      </c>
      <c r="I101" s="1" t="s">
        <v>93</v>
      </c>
      <c r="J101" s="1" t="s">
        <v>95</v>
      </c>
      <c r="K101" s="1" t="s">
        <v>97</v>
      </c>
      <c r="L101">
        <v>123456865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 t="s">
        <v>0</v>
      </c>
      <c r="U101" s="5" t="s">
        <v>102</v>
      </c>
      <c r="V101" s="5" t="s">
        <v>3</v>
      </c>
      <c r="W101" s="5" t="s">
        <v>3</v>
      </c>
      <c r="X101" s="5" t="s">
        <v>3</v>
      </c>
      <c r="Y101" s="4" t="s">
        <v>104</v>
      </c>
      <c r="Z101" t="str">
        <f t="shared" si="12"/>
        <v>'0074','Proveedor 74','1111111111','Dom. Fiscal 74','CP 74',45744861,@PaisId,@ProvId,@Locaid,@CondIVA,123456865,1,0,0,0,1,0,1,getdate(),@UserAlta,1,1,1</v>
      </c>
      <c r="AA101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values('0074','Proveedor 74','1111111111','Dom. Fiscal 74','CP 74',45744861,@PaisId,@ProvId,@Locaid,@CondIVA,123456865,1,0,0,0,1,0,1,getdate(),@UserAlta,1,1,1)</v>
      </c>
    </row>
    <row r="102" spans="1:27" x14ac:dyDescent="0.25">
      <c r="A102" s="1" t="s">
        <v>77</v>
      </c>
      <c r="B102" s="2" t="str">
        <f t="shared" si="10"/>
        <v>'0075'</v>
      </c>
      <c r="C102" t="str">
        <f t="shared" si="14"/>
        <v>'Proveedor 75'</v>
      </c>
      <c r="D102" s="3" t="str">
        <f t="shared" si="11"/>
        <v>'1111111111'</v>
      </c>
      <c r="E102" t="str">
        <f t="shared" si="15"/>
        <v>'Dom. Fiscal 75'</v>
      </c>
      <c r="F102" t="str">
        <f t="shared" si="16"/>
        <v>'CP 75'</v>
      </c>
      <c r="G102">
        <v>45744862</v>
      </c>
      <c r="H102" s="1" t="s">
        <v>90</v>
      </c>
      <c r="I102" s="1" t="s">
        <v>93</v>
      </c>
      <c r="J102" s="1" t="s">
        <v>95</v>
      </c>
      <c r="K102" s="1" t="s">
        <v>97</v>
      </c>
      <c r="L102">
        <v>123456866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 t="s">
        <v>0</v>
      </c>
      <c r="U102" s="5" t="s">
        <v>102</v>
      </c>
      <c r="V102" s="5" t="s">
        <v>3</v>
      </c>
      <c r="W102" s="5" t="s">
        <v>3</v>
      </c>
      <c r="X102" s="5" t="s">
        <v>3</v>
      </c>
      <c r="Y102" s="4" t="s">
        <v>104</v>
      </c>
      <c r="Z102" t="str">
        <f t="shared" si="12"/>
        <v>'0075','Proveedor 75','1111111111','Dom. Fiscal 75','CP 75',45744862,@PaisId,@ProvId,@Locaid,@CondIVA,123456866,1,0,0,0,1,0,1,getdate(),@UserAlta,1,1,1</v>
      </c>
      <c r="AA102" t="str">
        <f t="shared" si="13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values('0075','Proveedor 75','1111111111','Dom. Fiscal 75','CP 75',45744862,@PaisId,@ProvId,@Locaid,@CondIVA,123456866,1,0,0,0,1,0,1,getdate(),@UserAlta,1,1,1)</v>
      </c>
    </row>
    <row r="103" spans="1:27" x14ac:dyDescent="0.25">
      <c r="A103" s="1" t="s">
        <v>107</v>
      </c>
      <c r="B103" s="2" t="str">
        <f>CONCATENATE("'",TEXT(A103,"000"),"'")</f>
        <v>'118'</v>
      </c>
      <c r="C103" t="str">
        <f t="shared" si="14"/>
        <v>'Proveedor 118'</v>
      </c>
      <c r="D103" s="3" t="str">
        <f t="shared" si="11"/>
        <v>'1111111111'</v>
      </c>
      <c r="E103" t="str">
        <f t="shared" si="15"/>
        <v>'Dom. Fiscal 118'</v>
      </c>
      <c r="F103" t="str">
        <f t="shared" si="16"/>
        <v>'CP 118'</v>
      </c>
      <c r="G103">
        <v>45744862</v>
      </c>
      <c r="H103" s="1" t="s">
        <v>90</v>
      </c>
      <c r="I103" s="1" t="s">
        <v>93</v>
      </c>
      <c r="J103" s="1" t="s">
        <v>95</v>
      </c>
      <c r="K103" s="1" t="s">
        <v>97</v>
      </c>
      <c r="L103">
        <v>123456866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 t="s">
        <v>0</v>
      </c>
      <c r="U103" s="5" t="s">
        <v>102</v>
      </c>
      <c r="V103" s="5" t="s">
        <v>3</v>
      </c>
      <c r="W103" s="5" t="s">
        <v>3</v>
      </c>
      <c r="X103" s="5" t="s">
        <v>3</v>
      </c>
      <c r="Y103" s="4" t="s">
        <v>104</v>
      </c>
      <c r="Z103" t="str">
        <f t="shared" ref="Z103" si="17">CONCATENATE(B103,",",C103,",",D103,",",E103,",",F103,",",G103,",",H103,",",I103,",",J103,",",K103,",",L103,",",M103,",",N103,",",O103,",",P103,",",Q103,",",R103,",",S103,",",T103,",",U103,",",V103,",",W103,",",X103)</f>
        <v>'118','Proveedor 118','1111111111','Dom. Fiscal 118','CP 118',45744862,@PaisId,@ProvId,@Locaid,@CondIVA,123456866,1,0,0,0,1,0,1,getdate(),@UserAlta,1,1,1</v>
      </c>
      <c r="AA103" t="str">
        <f t="shared" ref="AA103" si="18">CONCATENATE(Y103,Z103,")")</f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values('118','Proveedor 118','1111111111','Dom. Fiscal 118','CP 118',45744862,@PaisId,@ProvId,@Locaid,@CondIVA,123456866,1,0,0,0,1,0,1,getdate(),@UserAlta,1,1,1)</v>
      </c>
    </row>
    <row r="104" spans="1:27" x14ac:dyDescent="0.25">
      <c r="A104" s="1" t="s">
        <v>108</v>
      </c>
      <c r="B104" s="2" t="str">
        <f t="shared" ref="B104:B146" si="19">CONCATENATE("'",TEXT(A104,"000"),"'")</f>
        <v>'115'</v>
      </c>
      <c r="C104" t="str">
        <f t="shared" si="14"/>
        <v>'Proveedor 115'</v>
      </c>
      <c r="D104" s="3" t="str">
        <f t="shared" si="11"/>
        <v>'1111111111'</v>
      </c>
      <c r="E104" t="str">
        <f t="shared" si="15"/>
        <v>'Dom. Fiscal 115'</v>
      </c>
      <c r="F104" t="str">
        <f t="shared" si="16"/>
        <v>'CP 115'</v>
      </c>
      <c r="G104">
        <v>45744862</v>
      </c>
      <c r="H104" s="1" t="s">
        <v>90</v>
      </c>
      <c r="I104" s="1" t="s">
        <v>93</v>
      </c>
      <c r="J104" s="1" t="s">
        <v>95</v>
      </c>
      <c r="K104" s="1" t="s">
        <v>97</v>
      </c>
      <c r="L104">
        <v>123456866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 t="s">
        <v>0</v>
      </c>
      <c r="U104" s="5" t="s">
        <v>102</v>
      </c>
      <c r="V104" s="5" t="s">
        <v>3</v>
      </c>
      <c r="W104" s="5" t="s">
        <v>3</v>
      </c>
      <c r="X104" s="5" t="s">
        <v>3</v>
      </c>
      <c r="Y104" s="4" t="s">
        <v>104</v>
      </c>
      <c r="Z104" t="str">
        <f t="shared" ref="Z104:Z147" si="20">CONCATENATE(B104,",",C104,",",D104,",",E104,",",F104,",",G104,",",H104,",",I104,",",J104,",",K104,",",L104,",",M104,",",N104,",",O104,",",P104,",",Q104,",",R104,",",S104,",",T104,",",U104,",",V104,",",W104,",",X104)</f>
        <v>'115','Proveedor 115','1111111111','Dom. Fiscal 115','CP 115',45744862,@PaisId,@ProvId,@Locaid,@CondIVA,123456866,1,0,0,0,1,0,1,getdate(),@UserAlta,1,1,1</v>
      </c>
      <c r="AA104" t="str">
        <f t="shared" ref="AA104:AA147" si="21">CONCATENATE(Y104,Z104,")")</f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values('115','Proveedor 115','1111111111','Dom. Fiscal 115','CP 115',45744862,@PaisId,@ProvId,@Locaid,@CondIVA,123456866,1,0,0,0,1,0,1,getdate(),@UserAlta,1,1,1)</v>
      </c>
    </row>
    <row r="105" spans="1:27" x14ac:dyDescent="0.25">
      <c r="A105" s="1" t="s">
        <v>109</v>
      </c>
      <c r="B105" s="2" t="str">
        <f t="shared" si="19"/>
        <v>'103'</v>
      </c>
      <c r="C105" t="str">
        <f t="shared" si="14"/>
        <v>'Proveedor 103'</v>
      </c>
      <c r="D105" s="3" t="str">
        <f t="shared" si="11"/>
        <v>'1111111111'</v>
      </c>
      <c r="E105" t="str">
        <f t="shared" si="15"/>
        <v>'Dom. Fiscal 103'</v>
      </c>
      <c r="F105" t="str">
        <f t="shared" si="16"/>
        <v>'CP 103'</v>
      </c>
      <c r="G105">
        <v>45744862</v>
      </c>
      <c r="H105" s="1" t="s">
        <v>90</v>
      </c>
      <c r="I105" s="1" t="s">
        <v>93</v>
      </c>
      <c r="J105" s="1" t="s">
        <v>95</v>
      </c>
      <c r="K105" s="1" t="s">
        <v>97</v>
      </c>
      <c r="L105">
        <v>123456866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 t="s">
        <v>0</v>
      </c>
      <c r="U105" s="5" t="s">
        <v>102</v>
      </c>
      <c r="V105" s="5" t="s">
        <v>3</v>
      </c>
      <c r="W105" s="5" t="s">
        <v>3</v>
      </c>
      <c r="X105" s="5" t="s">
        <v>3</v>
      </c>
      <c r="Y105" s="4" t="s">
        <v>104</v>
      </c>
      <c r="Z105" t="str">
        <f t="shared" si="20"/>
        <v>'103','Proveedor 103','1111111111','Dom. Fiscal 103','CP 103',45744862,@PaisId,@ProvId,@Locaid,@CondIVA,123456866,1,0,0,0,1,0,1,getdate(),@UserAlta,1,1,1</v>
      </c>
      <c r="AA105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values('103','Proveedor 103','1111111111','Dom. Fiscal 103','CP 103',45744862,@PaisId,@ProvId,@Locaid,@CondIVA,123456866,1,0,0,0,1,0,1,getdate(),@UserAlta,1,1,1)</v>
      </c>
    </row>
    <row r="106" spans="1:27" x14ac:dyDescent="0.25">
      <c r="A106" s="1" t="s">
        <v>110</v>
      </c>
      <c r="B106" s="2" t="str">
        <f t="shared" si="19"/>
        <v>'104'</v>
      </c>
      <c r="C106" t="str">
        <f t="shared" si="14"/>
        <v>'Proveedor 104'</v>
      </c>
      <c r="D106" s="3" t="str">
        <f t="shared" si="11"/>
        <v>'1111111111'</v>
      </c>
      <c r="E106" t="str">
        <f t="shared" si="15"/>
        <v>'Dom. Fiscal 104'</v>
      </c>
      <c r="F106" t="str">
        <f t="shared" si="16"/>
        <v>'CP 104'</v>
      </c>
      <c r="G106">
        <v>45744862</v>
      </c>
      <c r="H106" s="1" t="s">
        <v>90</v>
      </c>
      <c r="I106" s="1" t="s">
        <v>93</v>
      </c>
      <c r="J106" s="1" t="s">
        <v>95</v>
      </c>
      <c r="K106" s="1" t="s">
        <v>97</v>
      </c>
      <c r="L106">
        <v>123456866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 t="s">
        <v>0</v>
      </c>
      <c r="U106" s="5" t="s">
        <v>102</v>
      </c>
      <c r="V106" s="5" t="s">
        <v>3</v>
      </c>
      <c r="W106" s="5" t="s">
        <v>3</v>
      </c>
      <c r="X106" s="5" t="s">
        <v>3</v>
      </c>
      <c r="Y106" s="4" t="s">
        <v>104</v>
      </c>
      <c r="Z106" t="str">
        <f t="shared" si="20"/>
        <v>'104','Proveedor 104','1111111111','Dom. Fiscal 104','CP 104',45744862,@PaisId,@ProvId,@Locaid,@CondIVA,123456866,1,0,0,0,1,0,1,getdate(),@UserAlta,1,1,1</v>
      </c>
      <c r="AA106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values('104','Proveedor 104','1111111111','Dom. Fiscal 104','CP 104',45744862,@PaisId,@ProvId,@Locaid,@CondIVA,123456866,1,0,0,0,1,0,1,getdate(),@UserAlta,1,1,1)</v>
      </c>
    </row>
    <row r="107" spans="1:27" x14ac:dyDescent="0.25">
      <c r="A107" s="1" t="s">
        <v>111</v>
      </c>
      <c r="B107" s="2" t="str">
        <f t="shared" si="19"/>
        <v>'105'</v>
      </c>
      <c r="C107" t="str">
        <f t="shared" si="14"/>
        <v>'Proveedor 105'</v>
      </c>
      <c r="D107" s="3" t="str">
        <f t="shared" si="11"/>
        <v>'1111111111'</v>
      </c>
      <c r="E107" t="str">
        <f t="shared" si="15"/>
        <v>'Dom. Fiscal 105'</v>
      </c>
      <c r="F107" t="str">
        <f t="shared" si="16"/>
        <v>'CP 105'</v>
      </c>
      <c r="G107">
        <v>45744862</v>
      </c>
      <c r="H107" s="1" t="s">
        <v>90</v>
      </c>
      <c r="I107" s="1" t="s">
        <v>93</v>
      </c>
      <c r="J107" s="1" t="s">
        <v>95</v>
      </c>
      <c r="K107" s="1" t="s">
        <v>97</v>
      </c>
      <c r="L107">
        <v>123456866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 t="s">
        <v>0</v>
      </c>
      <c r="U107" s="5" t="s">
        <v>102</v>
      </c>
      <c r="V107" s="5" t="s">
        <v>3</v>
      </c>
      <c r="W107" s="5" t="s">
        <v>3</v>
      </c>
      <c r="X107" s="5" t="s">
        <v>3</v>
      </c>
      <c r="Y107" s="4" t="s">
        <v>104</v>
      </c>
      <c r="Z107" t="str">
        <f t="shared" si="20"/>
        <v>'105','Proveedor 105','1111111111','Dom. Fiscal 105','CP 105',45744862,@PaisId,@ProvId,@Locaid,@CondIVA,123456866,1,0,0,0,1,0,1,getdate(),@UserAlta,1,1,1</v>
      </c>
      <c r="AA107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values('105','Proveedor 105','1111111111','Dom. Fiscal 105','CP 105',45744862,@PaisId,@ProvId,@Locaid,@CondIVA,123456866,1,0,0,0,1,0,1,getdate(),@UserAlta,1,1,1)</v>
      </c>
    </row>
    <row r="108" spans="1:27" x14ac:dyDescent="0.25">
      <c r="A108" s="1" t="s">
        <v>112</v>
      </c>
      <c r="B108" s="2" t="str">
        <f t="shared" si="19"/>
        <v>'106'</v>
      </c>
      <c r="C108" t="str">
        <f t="shared" si="14"/>
        <v>'Proveedor 106'</v>
      </c>
      <c r="D108" s="3" t="str">
        <f t="shared" si="11"/>
        <v>'1111111111'</v>
      </c>
      <c r="E108" t="str">
        <f t="shared" si="15"/>
        <v>'Dom. Fiscal 106'</v>
      </c>
      <c r="F108" t="str">
        <f t="shared" si="16"/>
        <v>'CP 106'</v>
      </c>
      <c r="G108">
        <v>45744862</v>
      </c>
      <c r="H108" s="1" t="s">
        <v>90</v>
      </c>
      <c r="I108" s="1" t="s">
        <v>93</v>
      </c>
      <c r="J108" s="1" t="s">
        <v>95</v>
      </c>
      <c r="K108" s="1" t="s">
        <v>97</v>
      </c>
      <c r="L108">
        <v>123456866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 t="s">
        <v>0</v>
      </c>
      <c r="U108" s="5" t="s">
        <v>102</v>
      </c>
      <c r="V108" s="5" t="s">
        <v>3</v>
      </c>
      <c r="W108" s="5" t="s">
        <v>3</v>
      </c>
      <c r="X108" s="5" t="s">
        <v>3</v>
      </c>
      <c r="Y108" s="4" t="s">
        <v>104</v>
      </c>
      <c r="Z108" t="str">
        <f t="shared" si="20"/>
        <v>'106','Proveedor 106','1111111111','Dom. Fiscal 106','CP 106',45744862,@PaisId,@ProvId,@Locaid,@CondIVA,123456866,1,0,0,0,1,0,1,getdate(),@UserAlta,1,1,1</v>
      </c>
      <c r="AA108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values('106','Proveedor 106','1111111111','Dom. Fiscal 106','CP 106',45744862,@PaisId,@ProvId,@Locaid,@CondIVA,123456866,1,0,0,0,1,0,1,getdate(),@UserAlta,1,1,1)</v>
      </c>
    </row>
    <row r="109" spans="1:27" x14ac:dyDescent="0.25">
      <c r="A109" s="1" t="s">
        <v>113</v>
      </c>
      <c r="B109" s="2" t="str">
        <f t="shared" si="19"/>
        <v>'133'</v>
      </c>
      <c r="C109" t="str">
        <f t="shared" si="14"/>
        <v>'Proveedor 133'</v>
      </c>
      <c r="D109" s="3" t="str">
        <f t="shared" si="11"/>
        <v>'1111111111'</v>
      </c>
      <c r="E109" t="str">
        <f t="shared" si="15"/>
        <v>'Dom. Fiscal 133'</v>
      </c>
      <c r="F109" t="str">
        <f t="shared" si="16"/>
        <v>'CP 133'</v>
      </c>
      <c r="G109">
        <v>45744862</v>
      </c>
      <c r="H109" s="1" t="s">
        <v>90</v>
      </c>
      <c r="I109" s="1" t="s">
        <v>93</v>
      </c>
      <c r="J109" s="1" t="s">
        <v>95</v>
      </c>
      <c r="K109" s="1" t="s">
        <v>97</v>
      </c>
      <c r="L109">
        <v>123456866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 t="s">
        <v>0</v>
      </c>
      <c r="U109" s="5" t="s">
        <v>102</v>
      </c>
      <c r="V109" s="5" t="s">
        <v>3</v>
      </c>
      <c r="W109" s="5" t="s">
        <v>3</v>
      </c>
      <c r="X109" s="5" t="s">
        <v>3</v>
      </c>
      <c r="Y109" s="4" t="s">
        <v>104</v>
      </c>
      <c r="Z109" t="str">
        <f t="shared" si="20"/>
        <v>'133','Proveedor 133','1111111111','Dom. Fiscal 133','CP 133',45744862,@PaisId,@ProvId,@Locaid,@CondIVA,123456866,1,0,0,0,1,0,1,getdate(),@UserAlta,1,1,1</v>
      </c>
      <c r="AA109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values('133','Proveedor 133','1111111111','Dom. Fiscal 133','CP 133',45744862,@PaisId,@ProvId,@Locaid,@CondIVA,123456866,1,0,0,0,1,0,1,getdate(),@UserAlta,1,1,1)</v>
      </c>
    </row>
    <row r="110" spans="1:27" x14ac:dyDescent="0.25">
      <c r="A110" s="1" t="s">
        <v>114</v>
      </c>
      <c r="B110" s="2" t="str">
        <f t="shared" si="19"/>
        <v>'134'</v>
      </c>
      <c r="C110" t="str">
        <f t="shared" si="14"/>
        <v>'Proveedor 134'</v>
      </c>
      <c r="D110" s="3" t="str">
        <f t="shared" si="11"/>
        <v>'1111111111'</v>
      </c>
      <c r="E110" t="str">
        <f t="shared" si="15"/>
        <v>'Dom. Fiscal 134'</v>
      </c>
      <c r="F110" t="str">
        <f t="shared" si="16"/>
        <v>'CP 134'</v>
      </c>
      <c r="G110">
        <v>45744862</v>
      </c>
      <c r="H110" s="1" t="s">
        <v>90</v>
      </c>
      <c r="I110" s="1" t="s">
        <v>93</v>
      </c>
      <c r="J110" s="1" t="s">
        <v>95</v>
      </c>
      <c r="K110" s="1" t="s">
        <v>97</v>
      </c>
      <c r="L110">
        <v>123456866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 t="s">
        <v>0</v>
      </c>
      <c r="U110" s="5" t="s">
        <v>102</v>
      </c>
      <c r="V110" s="5" t="s">
        <v>3</v>
      </c>
      <c r="W110" s="5" t="s">
        <v>3</v>
      </c>
      <c r="X110" s="5" t="s">
        <v>3</v>
      </c>
      <c r="Y110" s="4" t="s">
        <v>104</v>
      </c>
      <c r="Z110" t="str">
        <f t="shared" si="20"/>
        <v>'134','Proveedor 134','1111111111','Dom. Fiscal 134','CP 134',45744862,@PaisId,@ProvId,@Locaid,@CondIVA,123456866,1,0,0,0,1,0,1,getdate(),@UserAlta,1,1,1</v>
      </c>
      <c r="AA110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values('134','Proveedor 134','1111111111','Dom. Fiscal 134','CP 134',45744862,@PaisId,@ProvId,@Locaid,@CondIVA,123456866,1,0,0,0,1,0,1,getdate(),@UserAlta,1,1,1)</v>
      </c>
    </row>
    <row r="111" spans="1:27" x14ac:dyDescent="0.25">
      <c r="A111" s="1" t="s">
        <v>115</v>
      </c>
      <c r="B111" s="2" t="str">
        <f t="shared" si="19"/>
        <v>'135'</v>
      </c>
      <c r="C111" t="str">
        <f t="shared" si="14"/>
        <v>'Proveedor 135'</v>
      </c>
      <c r="D111" s="3" t="str">
        <f t="shared" si="11"/>
        <v>'1111111111'</v>
      </c>
      <c r="E111" t="str">
        <f t="shared" si="15"/>
        <v>'Dom. Fiscal 135'</v>
      </c>
      <c r="F111" t="str">
        <f t="shared" si="16"/>
        <v>'CP 135'</v>
      </c>
      <c r="G111">
        <v>45744862</v>
      </c>
      <c r="H111" s="1" t="s">
        <v>90</v>
      </c>
      <c r="I111" s="1" t="s">
        <v>93</v>
      </c>
      <c r="J111" s="1" t="s">
        <v>95</v>
      </c>
      <c r="K111" s="1" t="s">
        <v>97</v>
      </c>
      <c r="L111">
        <v>123456866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 t="s">
        <v>0</v>
      </c>
      <c r="U111" s="5" t="s">
        <v>102</v>
      </c>
      <c r="V111" s="5" t="s">
        <v>3</v>
      </c>
      <c r="W111" s="5" t="s">
        <v>3</v>
      </c>
      <c r="X111" s="5" t="s">
        <v>3</v>
      </c>
      <c r="Y111" s="4" t="s">
        <v>104</v>
      </c>
      <c r="Z111" t="str">
        <f t="shared" si="20"/>
        <v>'135','Proveedor 135','1111111111','Dom. Fiscal 135','CP 135',45744862,@PaisId,@ProvId,@Locaid,@CondIVA,123456866,1,0,0,0,1,0,1,getdate(),@UserAlta,1,1,1</v>
      </c>
      <c r="AA111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values('135','Proveedor 135','1111111111','Dom. Fiscal 135','CP 135',45744862,@PaisId,@ProvId,@Locaid,@CondIVA,123456866,1,0,0,0,1,0,1,getdate(),@UserAlta,1,1,1)</v>
      </c>
    </row>
    <row r="112" spans="1:27" x14ac:dyDescent="0.25">
      <c r="A112" s="1" t="s">
        <v>116</v>
      </c>
      <c r="B112" s="2" t="str">
        <f t="shared" si="19"/>
        <v>'136'</v>
      </c>
      <c r="C112" t="str">
        <f t="shared" si="14"/>
        <v>'Proveedor 136'</v>
      </c>
      <c r="D112" s="3" t="str">
        <f t="shared" si="11"/>
        <v>'1111111111'</v>
      </c>
      <c r="E112" t="str">
        <f t="shared" si="15"/>
        <v>'Dom. Fiscal 136'</v>
      </c>
      <c r="F112" t="str">
        <f t="shared" si="16"/>
        <v>'CP 136'</v>
      </c>
      <c r="G112">
        <v>45744862</v>
      </c>
      <c r="H112" s="1" t="s">
        <v>90</v>
      </c>
      <c r="I112" s="1" t="s">
        <v>93</v>
      </c>
      <c r="J112" s="1" t="s">
        <v>95</v>
      </c>
      <c r="K112" s="1" t="s">
        <v>97</v>
      </c>
      <c r="L112">
        <v>123456866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 t="s">
        <v>0</v>
      </c>
      <c r="U112" s="5" t="s">
        <v>102</v>
      </c>
      <c r="V112" s="5" t="s">
        <v>3</v>
      </c>
      <c r="W112" s="5" t="s">
        <v>3</v>
      </c>
      <c r="X112" s="5" t="s">
        <v>3</v>
      </c>
      <c r="Y112" s="4" t="s">
        <v>104</v>
      </c>
      <c r="Z112" t="str">
        <f t="shared" si="20"/>
        <v>'136','Proveedor 136','1111111111','Dom. Fiscal 136','CP 136',45744862,@PaisId,@ProvId,@Locaid,@CondIVA,123456866,1,0,0,0,1,0,1,getdate(),@UserAlta,1,1,1</v>
      </c>
      <c r="AA112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values('136','Proveedor 136','1111111111','Dom. Fiscal 136','CP 136',45744862,@PaisId,@ProvId,@Locaid,@CondIVA,123456866,1,0,0,0,1,0,1,getdate(),@UserAlta,1,1,1)</v>
      </c>
    </row>
    <row r="113" spans="1:27" x14ac:dyDescent="0.25">
      <c r="A113" s="1" t="s">
        <v>117</v>
      </c>
      <c r="B113" s="2" t="str">
        <f t="shared" si="19"/>
        <v>'137'</v>
      </c>
      <c r="C113" t="str">
        <f t="shared" si="14"/>
        <v>'Proveedor 137'</v>
      </c>
      <c r="D113" s="3" t="str">
        <f t="shared" si="11"/>
        <v>'1111111111'</v>
      </c>
      <c r="E113" t="str">
        <f t="shared" si="15"/>
        <v>'Dom. Fiscal 137'</v>
      </c>
      <c r="F113" t="str">
        <f t="shared" si="16"/>
        <v>'CP 137'</v>
      </c>
      <c r="G113">
        <v>45744862</v>
      </c>
      <c r="H113" s="1" t="s">
        <v>90</v>
      </c>
      <c r="I113" s="1" t="s">
        <v>93</v>
      </c>
      <c r="J113" s="1" t="s">
        <v>95</v>
      </c>
      <c r="K113" s="1" t="s">
        <v>97</v>
      </c>
      <c r="L113">
        <v>123456866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 t="s">
        <v>0</v>
      </c>
      <c r="U113" s="5" t="s">
        <v>102</v>
      </c>
      <c r="V113" s="5" t="s">
        <v>3</v>
      </c>
      <c r="W113" s="5" t="s">
        <v>3</v>
      </c>
      <c r="X113" s="5" t="s">
        <v>3</v>
      </c>
      <c r="Y113" s="4" t="s">
        <v>104</v>
      </c>
      <c r="Z113" t="str">
        <f t="shared" si="20"/>
        <v>'137','Proveedor 137','1111111111','Dom. Fiscal 137','CP 137',45744862,@PaisId,@ProvId,@Locaid,@CondIVA,123456866,1,0,0,0,1,0,1,getdate(),@UserAlta,1,1,1</v>
      </c>
      <c r="AA113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values('137','Proveedor 137','1111111111','Dom. Fiscal 137','CP 137',45744862,@PaisId,@ProvId,@Locaid,@CondIVA,123456866,1,0,0,0,1,0,1,getdate(),@UserAlta,1,1,1)</v>
      </c>
    </row>
    <row r="114" spans="1:27" x14ac:dyDescent="0.25">
      <c r="A114" s="1" t="s">
        <v>118</v>
      </c>
      <c r="B114" s="2" t="str">
        <f t="shared" si="19"/>
        <v>'138'</v>
      </c>
      <c r="C114" t="str">
        <f t="shared" si="14"/>
        <v>'Proveedor 138'</v>
      </c>
      <c r="D114" s="3" t="str">
        <f t="shared" si="11"/>
        <v>'1111111111'</v>
      </c>
      <c r="E114" t="str">
        <f t="shared" si="15"/>
        <v>'Dom. Fiscal 138'</v>
      </c>
      <c r="F114" t="str">
        <f t="shared" si="16"/>
        <v>'CP 138'</v>
      </c>
      <c r="G114">
        <v>45744862</v>
      </c>
      <c r="H114" s="1" t="s">
        <v>90</v>
      </c>
      <c r="I114" s="1" t="s">
        <v>93</v>
      </c>
      <c r="J114" s="1" t="s">
        <v>95</v>
      </c>
      <c r="K114" s="1" t="s">
        <v>97</v>
      </c>
      <c r="L114">
        <v>123456866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 t="s">
        <v>0</v>
      </c>
      <c r="U114" s="5" t="s">
        <v>102</v>
      </c>
      <c r="V114" s="5" t="s">
        <v>3</v>
      </c>
      <c r="W114" s="5" t="s">
        <v>3</v>
      </c>
      <c r="X114" s="5" t="s">
        <v>3</v>
      </c>
      <c r="Y114" s="4" t="s">
        <v>104</v>
      </c>
      <c r="Z114" t="str">
        <f t="shared" si="20"/>
        <v>'138','Proveedor 138','1111111111','Dom. Fiscal 138','CP 138',45744862,@PaisId,@ProvId,@Locaid,@CondIVA,123456866,1,0,0,0,1,0,1,getdate(),@UserAlta,1,1,1</v>
      </c>
      <c r="AA114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values('138','Proveedor 138','1111111111','Dom. Fiscal 138','CP 138',45744862,@PaisId,@ProvId,@Locaid,@CondIVA,123456866,1,0,0,0,1,0,1,getdate(),@UserAlta,1,1,1)</v>
      </c>
    </row>
    <row r="115" spans="1:27" x14ac:dyDescent="0.25">
      <c r="A115" s="1" t="s">
        <v>119</v>
      </c>
      <c r="B115" s="2" t="str">
        <f t="shared" si="19"/>
        <v>'141'</v>
      </c>
      <c r="C115" t="str">
        <f t="shared" si="14"/>
        <v>'Proveedor 141'</v>
      </c>
      <c r="D115" s="3" t="str">
        <f t="shared" si="11"/>
        <v>'1111111111'</v>
      </c>
      <c r="E115" t="str">
        <f t="shared" si="15"/>
        <v>'Dom. Fiscal 141'</v>
      </c>
      <c r="F115" t="str">
        <f t="shared" si="16"/>
        <v>'CP 141'</v>
      </c>
      <c r="G115">
        <v>45744862</v>
      </c>
      <c r="H115" s="1" t="s">
        <v>90</v>
      </c>
      <c r="I115" s="1" t="s">
        <v>93</v>
      </c>
      <c r="J115" s="1" t="s">
        <v>95</v>
      </c>
      <c r="K115" s="1" t="s">
        <v>97</v>
      </c>
      <c r="L115">
        <v>123456866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 t="s">
        <v>0</v>
      </c>
      <c r="U115" s="5" t="s">
        <v>102</v>
      </c>
      <c r="V115" s="5" t="s">
        <v>3</v>
      </c>
      <c r="W115" s="5" t="s">
        <v>3</v>
      </c>
      <c r="X115" s="5" t="s">
        <v>3</v>
      </c>
      <c r="Y115" s="4" t="s">
        <v>104</v>
      </c>
      <c r="Z115" t="str">
        <f t="shared" si="20"/>
        <v>'141','Proveedor 141','1111111111','Dom. Fiscal 141','CP 141',45744862,@PaisId,@ProvId,@Locaid,@CondIVA,123456866,1,0,0,0,1,0,1,getdate(),@UserAlta,1,1,1</v>
      </c>
      <c r="AA115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values('141','Proveedor 141','1111111111','Dom. Fiscal 141','CP 141',45744862,@PaisId,@ProvId,@Locaid,@CondIVA,123456866,1,0,0,0,1,0,1,getdate(),@UserAlta,1,1,1)</v>
      </c>
    </row>
    <row r="116" spans="1:27" x14ac:dyDescent="0.25">
      <c r="A116" s="1" t="s">
        <v>120</v>
      </c>
      <c r="B116" s="2" t="str">
        <f t="shared" si="19"/>
        <v>'142'</v>
      </c>
      <c r="C116" t="str">
        <f t="shared" si="14"/>
        <v>'Proveedor 142'</v>
      </c>
      <c r="D116" s="3" t="str">
        <f t="shared" si="11"/>
        <v>'1111111111'</v>
      </c>
      <c r="E116" t="str">
        <f t="shared" si="15"/>
        <v>'Dom. Fiscal 142'</v>
      </c>
      <c r="F116" t="str">
        <f t="shared" si="16"/>
        <v>'CP 142'</v>
      </c>
      <c r="G116">
        <v>45744862</v>
      </c>
      <c r="H116" s="1" t="s">
        <v>90</v>
      </c>
      <c r="I116" s="1" t="s">
        <v>93</v>
      </c>
      <c r="J116" s="1" t="s">
        <v>95</v>
      </c>
      <c r="K116" s="1" t="s">
        <v>97</v>
      </c>
      <c r="L116">
        <v>123456866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 t="s">
        <v>0</v>
      </c>
      <c r="U116" s="5" t="s">
        <v>102</v>
      </c>
      <c r="V116" s="5" t="s">
        <v>3</v>
      </c>
      <c r="W116" s="5" t="s">
        <v>3</v>
      </c>
      <c r="X116" s="5" t="s">
        <v>3</v>
      </c>
      <c r="Y116" s="4" t="s">
        <v>104</v>
      </c>
      <c r="Z116" t="str">
        <f t="shared" si="20"/>
        <v>'142','Proveedor 142','1111111111','Dom. Fiscal 142','CP 142',45744862,@PaisId,@ProvId,@Locaid,@CondIVA,123456866,1,0,0,0,1,0,1,getdate(),@UserAlta,1,1,1</v>
      </c>
      <c r="AA116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values('142','Proveedor 142','1111111111','Dom. Fiscal 142','CP 142',45744862,@PaisId,@ProvId,@Locaid,@CondIVA,123456866,1,0,0,0,1,0,1,getdate(),@UserAlta,1,1,1)</v>
      </c>
    </row>
    <row r="117" spans="1:27" x14ac:dyDescent="0.25">
      <c r="A117" s="1" t="s">
        <v>121</v>
      </c>
      <c r="B117" s="2" t="str">
        <f t="shared" si="19"/>
        <v>'143'</v>
      </c>
      <c r="C117" t="str">
        <f t="shared" si="14"/>
        <v>'Proveedor 143'</v>
      </c>
      <c r="D117" s="3" t="str">
        <f t="shared" si="11"/>
        <v>'1111111111'</v>
      </c>
      <c r="E117" t="str">
        <f t="shared" si="15"/>
        <v>'Dom. Fiscal 143'</v>
      </c>
      <c r="F117" t="str">
        <f t="shared" si="16"/>
        <v>'CP 143'</v>
      </c>
      <c r="G117">
        <v>45744862</v>
      </c>
      <c r="H117" s="1" t="s">
        <v>90</v>
      </c>
      <c r="I117" s="1" t="s">
        <v>93</v>
      </c>
      <c r="J117" s="1" t="s">
        <v>95</v>
      </c>
      <c r="K117" s="1" t="s">
        <v>97</v>
      </c>
      <c r="L117">
        <v>123456866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 t="s">
        <v>0</v>
      </c>
      <c r="U117" s="5" t="s">
        <v>102</v>
      </c>
      <c r="V117" s="5" t="s">
        <v>3</v>
      </c>
      <c r="W117" s="5" t="s">
        <v>3</v>
      </c>
      <c r="X117" s="5" t="s">
        <v>3</v>
      </c>
      <c r="Y117" s="4" t="s">
        <v>104</v>
      </c>
      <c r="Z117" t="str">
        <f t="shared" si="20"/>
        <v>'143','Proveedor 143','1111111111','Dom. Fiscal 143','CP 143',45744862,@PaisId,@ProvId,@Locaid,@CondIVA,123456866,1,0,0,0,1,0,1,getdate(),@UserAlta,1,1,1</v>
      </c>
      <c r="AA117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values('143','Proveedor 143','1111111111','Dom. Fiscal 143','CP 143',45744862,@PaisId,@ProvId,@Locaid,@CondIVA,123456866,1,0,0,0,1,0,1,getdate(),@UserAlta,1,1,1)</v>
      </c>
    </row>
    <row r="118" spans="1:27" x14ac:dyDescent="0.25">
      <c r="A118" s="1" t="s">
        <v>122</v>
      </c>
      <c r="B118" s="2" t="str">
        <f t="shared" si="19"/>
        <v>'144'</v>
      </c>
      <c r="C118" t="str">
        <f t="shared" si="14"/>
        <v>'Proveedor 144'</v>
      </c>
      <c r="D118" s="3" t="str">
        <f t="shared" si="11"/>
        <v>'1111111111'</v>
      </c>
      <c r="E118" t="str">
        <f t="shared" si="15"/>
        <v>'Dom. Fiscal 144'</v>
      </c>
      <c r="F118" t="str">
        <f t="shared" si="16"/>
        <v>'CP 144'</v>
      </c>
      <c r="G118">
        <v>45744862</v>
      </c>
      <c r="H118" s="1" t="s">
        <v>90</v>
      </c>
      <c r="I118" s="1" t="s">
        <v>93</v>
      </c>
      <c r="J118" s="1" t="s">
        <v>95</v>
      </c>
      <c r="K118" s="1" t="s">
        <v>97</v>
      </c>
      <c r="L118">
        <v>123456866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 t="s">
        <v>0</v>
      </c>
      <c r="U118" s="5" t="s">
        <v>102</v>
      </c>
      <c r="V118" s="5" t="s">
        <v>3</v>
      </c>
      <c r="W118" s="5" t="s">
        <v>3</v>
      </c>
      <c r="X118" s="5" t="s">
        <v>3</v>
      </c>
      <c r="Y118" s="4" t="s">
        <v>104</v>
      </c>
      <c r="Z118" t="str">
        <f t="shared" si="20"/>
        <v>'144','Proveedor 144','1111111111','Dom. Fiscal 144','CP 144',45744862,@PaisId,@ProvId,@Locaid,@CondIVA,123456866,1,0,0,0,1,0,1,getdate(),@UserAlta,1,1,1</v>
      </c>
      <c r="AA118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values('144','Proveedor 144','1111111111','Dom. Fiscal 144','CP 144',45744862,@PaisId,@ProvId,@Locaid,@CondIVA,123456866,1,0,0,0,1,0,1,getdate(),@UserAlta,1,1,1)</v>
      </c>
    </row>
    <row r="119" spans="1:27" x14ac:dyDescent="0.25">
      <c r="A119" s="1" t="s">
        <v>123</v>
      </c>
      <c r="B119" s="2" t="str">
        <f t="shared" si="19"/>
        <v>'146'</v>
      </c>
      <c r="C119" t="str">
        <f t="shared" si="14"/>
        <v>'Proveedor 146'</v>
      </c>
      <c r="D119" s="3" t="str">
        <f t="shared" si="11"/>
        <v>'1111111111'</v>
      </c>
      <c r="E119" t="str">
        <f t="shared" si="15"/>
        <v>'Dom. Fiscal 146'</v>
      </c>
      <c r="F119" t="str">
        <f t="shared" si="16"/>
        <v>'CP 146'</v>
      </c>
      <c r="G119">
        <v>45744862</v>
      </c>
      <c r="H119" s="1" t="s">
        <v>90</v>
      </c>
      <c r="I119" s="1" t="s">
        <v>93</v>
      </c>
      <c r="J119" s="1" t="s">
        <v>95</v>
      </c>
      <c r="K119" s="1" t="s">
        <v>97</v>
      </c>
      <c r="L119">
        <v>123456866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 t="s">
        <v>0</v>
      </c>
      <c r="U119" s="5" t="s">
        <v>102</v>
      </c>
      <c r="V119" s="5" t="s">
        <v>3</v>
      </c>
      <c r="W119" s="5" t="s">
        <v>3</v>
      </c>
      <c r="X119" s="5" t="s">
        <v>3</v>
      </c>
      <c r="Y119" s="4" t="s">
        <v>104</v>
      </c>
      <c r="Z119" t="str">
        <f t="shared" si="20"/>
        <v>'146','Proveedor 146','1111111111','Dom. Fiscal 146','CP 146',45744862,@PaisId,@ProvId,@Locaid,@CondIVA,123456866,1,0,0,0,1,0,1,getdate(),@UserAlta,1,1,1</v>
      </c>
      <c r="AA119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values('146','Proveedor 146','1111111111','Dom. Fiscal 146','CP 146',45744862,@PaisId,@ProvId,@Locaid,@CondIVA,123456866,1,0,0,0,1,0,1,getdate(),@UserAlta,1,1,1)</v>
      </c>
    </row>
    <row r="120" spans="1:27" x14ac:dyDescent="0.25">
      <c r="A120" s="1" t="s">
        <v>124</v>
      </c>
      <c r="B120" s="2" t="str">
        <f t="shared" si="19"/>
        <v>'147'</v>
      </c>
      <c r="C120" t="str">
        <f t="shared" si="14"/>
        <v>'Proveedor 147'</v>
      </c>
      <c r="D120" s="3" t="str">
        <f t="shared" si="11"/>
        <v>'1111111111'</v>
      </c>
      <c r="E120" t="str">
        <f t="shared" si="15"/>
        <v>'Dom. Fiscal 147'</v>
      </c>
      <c r="F120" t="str">
        <f t="shared" si="16"/>
        <v>'CP 147'</v>
      </c>
      <c r="G120">
        <v>45744862</v>
      </c>
      <c r="H120" s="1" t="s">
        <v>90</v>
      </c>
      <c r="I120" s="1" t="s">
        <v>93</v>
      </c>
      <c r="J120" s="1" t="s">
        <v>95</v>
      </c>
      <c r="K120" s="1" t="s">
        <v>97</v>
      </c>
      <c r="L120">
        <v>123456866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 t="s">
        <v>0</v>
      </c>
      <c r="U120" s="5" t="s">
        <v>102</v>
      </c>
      <c r="V120" s="5" t="s">
        <v>3</v>
      </c>
      <c r="W120" s="5" t="s">
        <v>3</v>
      </c>
      <c r="X120" s="5" t="s">
        <v>3</v>
      </c>
      <c r="Y120" s="4" t="s">
        <v>104</v>
      </c>
      <c r="Z120" t="str">
        <f t="shared" si="20"/>
        <v>'147','Proveedor 147','1111111111','Dom. Fiscal 147','CP 147',45744862,@PaisId,@ProvId,@Locaid,@CondIVA,123456866,1,0,0,0,1,0,1,getdate(),@UserAlta,1,1,1</v>
      </c>
      <c r="AA120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values('147','Proveedor 147','1111111111','Dom. Fiscal 147','CP 147',45744862,@PaisId,@ProvId,@Locaid,@CondIVA,123456866,1,0,0,0,1,0,1,getdate(),@UserAlta,1,1,1)</v>
      </c>
    </row>
    <row r="121" spans="1:27" x14ac:dyDescent="0.25">
      <c r="A121" s="1" t="s">
        <v>125</v>
      </c>
      <c r="B121" s="2" t="str">
        <f t="shared" si="19"/>
        <v>'148'</v>
      </c>
      <c r="C121" t="str">
        <f t="shared" si="14"/>
        <v>'Proveedor 148'</v>
      </c>
      <c r="D121" s="3" t="str">
        <f t="shared" si="11"/>
        <v>'1111111111'</v>
      </c>
      <c r="E121" t="str">
        <f t="shared" si="15"/>
        <v>'Dom. Fiscal 148'</v>
      </c>
      <c r="F121" t="str">
        <f t="shared" si="16"/>
        <v>'CP 148'</v>
      </c>
      <c r="G121">
        <v>45744862</v>
      </c>
      <c r="H121" s="1" t="s">
        <v>90</v>
      </c>
      <c r="I121" s="1" t="s">
        <v>93</v>
      </c>
      <c r="J121" s="1" t="s">
        <v>95</v>
      </c>
      <c r="K121" s="1" t="s">
        <v>97</v>
      </c>
      <c r="L121">
        <v>123456866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 t="s">
        <v>0</v>
      </c>
      <c r="U121" s="5" t="s">
        <v>102</v>
      </c>
      <c r="V121" s="5" t="s">
        <v>3</v>
      </c>
      <c r="W121" s="5" t="s">
        <v>3</v>
      </c>
      <c r="X121" s="5" t="s">
        <v>3</v>
      </c>
      <c r="Y121" s="4" t="s">
        <v>104</v>
      </c>
      <c r="Z121" t="str">
        <f t="shared" si="20"/>
        <v>'148','Proveedor 148','1111111111','Dom. Fiscal 148','CP 148',45744862,@PaisId,@ProvId,@Locaid,@CondIVA,123456866,1,0,0,0,1,0,1,getdate(),@UserAlta,1,1,1</v>
      </c>
      <c r="AA121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values('148','Proveedor 148','1111111111','Dom. Fiscal 148','CP 148',45744862,@PaisId,@ProvId,@Locaid,@CondIVA,123456866,1,0,0,0,1,0,1,getdate(),@UserAlta,1,1,1)</v>
      </c>
    </row>
    <row r="122" spans="1:27" x14ac:dyDescent="0.25">
      <c r="A122" s="1" t="s">
        <v>126</v>
      </c>
      <c r="B122" s="2" t="str">
        <f t="shared" si="19"/>
        <v>'150'</v>
      </c>
      <c r="C122" t="str">
        <f t="shared" si="14"/>
        <v>'Proveedor 150'</v>
      </c>
      <c r="D122" s="3" t="str">
        <f t="shared" si="11"/>
        <v>'1111111111'</v>
      </c>
      <c r="E122" t="str">
        <f t="shared" si="15"/>
        <v>'Dom. Fiscal 150'</v>
      </c>
      <c r="F122" t="str">
        <f t="shared" si="16"/>
        <v>'CP 150'</v>
      </c>
      <c r="G122">
        <v>45744862</v>
      </c>
      <c r="H122" s="1" t="s">
        <v>90</v>
      </c>
      <c r="I122" s="1" t="s">
        <v>93</v>
      </c>
      <c r="J122" s="1" t="s">
        <v>95</v>
      </c>
      <c r="K122" s="1" t="s">
        <v>97</v>
      </c>
      <c r="L122">
        <v>123456866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 t="s">
        <v>0</v>
      </c>
      <c r="U122" s="5" t="s">
        <v>102</v>
      </c>
      <c r="V122" s="5" t="s">
        <v>3</v>
      </c>
      <c r="W122" s="5" t="s">
        <v>3</v>
      </c>
      <c r="X122" s="5" t="s">
        <v>3</v>
      </c>
      <c r="Y122" s="4" t="s">
        <v>104</v>
      </c>
      <c r="Z122" t="str">
        <f t="shared" si="20"/>
        <v>'150','Proveedor 150','1111111111','Dom. Fiscal 150','CP 150',45744862,@PaisId,@ProvId,@Locaid,@CondIVA,123456866,1,0,0,0,1,0,1,getdate(),@UserAlta,1,1,1</v>
      </c>
      <c r="AA122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values('150','Proveedor 150','1111111111','Dom. Fiscal 150','CP 150',45744862,@PaisId,@ProvId,@Locaid,@CondIVA,123456866,1,0,0,0,1,0,1,getdate(),@UserAlta,1,1,1)</v>
      </c>
    </row>
    <row r="123" spans="1:27" x14ac:dyDescent="0.25">
      <c r="A123" s="1" t="s">
        <v>127</v>
      </c>
      <c r="B123" s="2" t="str">
        <f t="shared" si="19"/>
        <v>'153'</v>
      </c>
      <c r="C123" t="str">
        <f t="shared" si="14"/>
        <v>'Proveedor 153'</v>
      </c>
      <c r="D123" s="3" t="str">
        <f t="shared" si="11"/>
        <v>'1111111111'</v>
      </c>
      <c r="E123" t="str">
        <f t="shared" si="15"/>
        <v>'Dom. Fiscal 153'</v>
      </c>
      <c r="F123" t="str">
        <f t="shared" si="16"/>
        <v>'CP 153'</v>
      </c>
      <c r="G123">
        <v>45744862</v>
      </c>
      <c r="H123" s="1" t="s">
        <v>90</v>
      </c>
      <c r="I123" s="1" t="s">
        <v>93</v>
      </c>
      <c r="J123" s="1" t="s">
        <v>95</v>
      </c>
      <c r="K123" s="1" t="s">
        <v>97</v>
      </c>
      <c r="L123">
        <v>123456866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 t="s">
        <v>0</v>
      </c>
      <c r="U123" s="5" t="s">
        <v>102</v>
      </c>
      <c r="V123" s="5" t="s">
        <v>3</v>
      </c>
      <c r="W123" s="5" t="s">
        <v>3</v>
      </c>
      <c r="X123" s="5" t="s">
        <v>3</v>
      </c>
      <c r="Y123" s="4" t="s">
        <v>104</v>
      </c>
      <c r="Z123" t="str">
        <f t="shared" si="20"/>
        <v>'153','Proveedor 153','1111111111','Dom. Fiscal 153','CP 153',45744862,@PaisId,@ProvId,@Locaid,@CondIVA,123456866,1,0,0,0,1,0,1,getdate(),@UserAlta,1,1,1</v>
      </c>
      <c r="AA123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values('153','Proveedor 153','1111111111','Dom. Fiscal 153','CP 153',45744862,@PaisId,@ProvId,@Locaid,@CondIVA,123456866,1,0,0,0,1,0,1,getdate(),@UserAlta,1,1,1)</v>
      </c>
    </row>
    <row r="124" spans="1:27" x14ac:dyDescent="0.25">
      <c r="A124" s="1" t="s">
        <v>128</v>
      </c>
      <c r="B124" s="2" t="str">
        <f t="shared" si="19"/>
        <v>'156'</v>
      </c>
      <c r="C124" t="str">
        <f t="shared" si="14"/>
        <v>'Proveedor 156'</v>
      </c>
      <c r="D124" s="3" t="str">
        <f t="shared" si="11"/>
        <v>'1111111111'</v>
      </c>
      <c r="E124" t="str">
        <f t="shared" si="15"/>
        <v>'Dom. Fiscal 156'</v>
      </c>
      <c r="F124" t="str">
        <f t="shared" si="16"/>
        <v>'CP 156'</v>
      </c>
      <c r="G124">
        <v>45744862</v>
      </c>
      <c r="H124" s="1" t="s">
        <v>90</v>
      </c>
      <c r="I124" s="1" t="s">
        <v>93</v>
      </c>
      <c r="J124" s="1" t="s">
        <v>95</v>
      </c>
      <c r="K124" s="1" t="s">
        <v>97</v>
      </c>
      <c r="L124">
        <v>123456866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 t="s">
        <v>0</v>
      </c>
      <c r="U124" s="5" t="s">
        <v>102</v>
      </c>
      <c r="V124" s="5" t="s">
        <v>3</v>
      </c>
      <c r="W124" s="5" t="s">
        <v>3</v>
      </c>
      <c r="X124" s="5" t="s">
        <v>3</v>
      </c>
      <c r="Y124" s="4" t="s">
        <v>104</v>
      </c>
      <c r="Z124" t="str">
        <f t="shared" si="20"/>
        <v>'156','Proveedor 156','1111111111','Dom. Fiscal 156','CP 156',45744862,@PaisId,@ProvId,@Locaid,@CondIVA,123456866,1,0,0,0,1,0,1,getdate(),@UserAlta,1,1,1</v>
      </c>
      <c r="AA124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values('156','Proveedor 156','1111111111','Dom. Fiscal 156','CP 156',45744862,@PaisId,@ProvId,@Locaid,@CondIVA,123456866,1,0,0,0,1,0,1,getdate(),@UserAlta,1,1,1)</v>
      </c>
    </row>
    <row r="125" spans="1:27" x14ac:dyDescent="0.25">
      <c r="A125" s="1" t="s">
        <v>129</v>
      </c>
      <c r="B125" s="2" t="str">
        <f t="shared" si="19"/>
        <v>'157'</v>
      </c>
      <c r="C125" t="str">
        <f t="shared" si="14"/>
        <v>'Proveedor 157'</v>
      </c>
      <c r="D125" s="3" t="str">
        <f t="shared" si="11"/>
        <v>'1111111111'</v>
      </c>
      <c r="E125" t="str">
        <f t="shared" si="15"/>
        <v>'Dom. Fiscal 157'</v>
      </c>
      <c r="F125" t="str">
        <f t="shared" si="16"/>
        <v>'CP 157'</v>
      </c>
      <c r="G125">
        <v>45744862</v>
      </c>
      <c r="H125" s="1" t="s">
        <v>90</v>
      </c>
      <c r="I125" s="1" t="s">
        <v>93</v>
      </c>
      <c r="J125" s="1" t="s">
        <v>95</v>
      </c>
      <c r="K125" s="1" t="s">
        <v>97</v>
      </c>
      <c r="L125">
        <v>123456866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 t="s">
        <v>0</v>
      </c>
      <c r="U125" s="5" t="s">
        <v>102</v>
      </c>
      <c r="V125" s="5" t="s">
        <v>3</v>
      </c>
      <c r="W125" s="5" t="s">
        <v>3</v>
      </c>
      <c r="X125" s="5" t="s">
        <v>3</v>
      </c>
      <c r="Y125" s="4" t="s">
        <v>104</v>
      </c>
      <c r="Z125" t="str">
        <f t="shared" si="20"/>
        <v>'157','Proveedor 157','1111111111','Dom. Fiscal 157','CP 157',45744862,@PaisId,@ProvId,@Locaid,@CondIVA,123456866,1,0,0,0,1,0,1,getdate(),@UserAlta,1,1,1</v>
      </c>
      <c r="AA125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values('157','Proveedor 157','1111111111','Dom. Fiscal 157','CP 157',45744862,@PaisId,@ProvId,@Locaid,@CondIVA,123456866,1,0,0,0,1,0,1,getdate(),@UserAlta,1,1,1)</v>
      </c>
    </row>
    <row r="126" spans="1:27" x14ac:dyDescent="0.25">
      <c r="A126" s="1" t="s">
        <v>130</v>
      </c>
      <c r="B126" s="2" t="str">
        <f t="shared" si="19"/>
        <v>'158'</v>
      </c>
      <c r="C126" t="str">
        <f t="shared" si="14"/>
        <v>'Proveedor 158'</v>
      </c>
      <c r="D126" s="3" t="str">
        <f t="shared" si="11"/>
        <v>'1111111111'</v>
      </c>
      <c r="E126" t="str">
        <f t="shared" si="15"/>
        <v>'Dom. Fiscal 158'</v>
      </c>
      <c r="F126" t="str">
        <f t="shared" si="16"/>
        <v>'CP 158'</v>
      </c>
      <c r="G126">
        <v>45744862</v>
      </c>
      <c r="H126" s="1" t="s">
        <v>90</v>
      </c>
      <c r="I126" s="1" t="s">
        <v>93</v>
      </c>
      <c r="J126" s="1" t="s">
        <v>95</v>
      </c>
      <c r="K126" s="1" t="s">
        <v>97</v>
      </c>
      <c r="L126">
        <v>123456866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 t="s">
        <v>0</v>
      </c>
      <c r="U126" s="5" t="s">
        <v>102</v>
      </c>
      <c r="V126" s="5" t="s">
        <v>3</v>
      </c>
      <c r="W126" s="5" t="s">
        <v>3</v>
      </c>
      <c r="X126" s="5" t="s">
        <v>3</v>
      </c>
      <c r="Y126" s="4" t="s">
        <v>104</v>
      </c>
      <c r="Z126" t="str">
        <f t="shared" si="20"/>
        <v>'158','Proveedor 158','1111111111','Dom. Fiscal 158','CP 158',45744862,@PaisId,@ProvId,@Locaid,@CondIVA,123456866,1,0,0,0,1,0,1,getdate(),@UserAlta,1,1,1</v>
      </c>
      <c r="AA126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values('158','Proveedor 158','1111111111','Dom. Fiscal 158','CP 158',45744862,@PaisId,@ProvId,@Locaid,@CondIVA,123456866,1,0,0,0,1,0,1,getdate(),@UserAlta,1,1,1)</v>
      </c>
    </row>
    <row r="127" spans="1:27" x14ac:dyDescent="0.25">
      <c r="A127" s="1" t="s">
        <v>131</v>
      </c>
      <c r="B127" s="2" t="str">
        <f t="shared" si="19"/>
        <v>'159'</v>
      </c>
      <c r="C127" t="str">
        <f t="shared" si="14"/>
        <v>'Proveedor 159'</v>
      </c>
      <c r="D127" s="3" t="str">
        <f t="shared" si="11"/>
        <v>'1111111111'</v>
      </c>
      <c r="E127" t="str">
        <f t="shared" si="15"/>
        <v>'Dom. Fiscal 159'</v>
      </c>
      <c r="F127" t="str">
        <f t="shared" si="16"/>
        <v>'CP 159'</v>
      </c>
      <c r="G127">
        <v>45744862</v>
      </c>
      <c r="H127" s="1" t="s">
        <v>90</v>
      </c>
      <c r="I127" s="1" t="s">
        <v>93</v>
      </c>
      <c r="J127" s="1" t="s">
        <v>95</v>
      </c>
      <c r="K127" s="1" t="s">
        <v>97</v>
      </c>
      <c r="L127">
        <v>123456866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 t="s">
        <v>0</v>
      </c>
      <c r="U127" s="5" t="s">
        <v>102</v>
      </c>
      <c r="V127" s="5" t="s">
        <v>3</v>
      </c>
      <c r="W127" s="5" t="s">
        <v>3</v>
      </c>
      <c r="X127" s="5" t="s">
        <v>3</v>
      </c>
      <c r="Y127" s="4" t="s">
        <v>104</v>
      </c>
      <c r="Z127" t="str">
        <f t="shared" si="20"/>
        <v>'159','Proveedor 159','1111111111','Dom. Fiscal 159','CP 159',45744862,@PaisId,@ProvId,@Locaid,@CondIVA,123456866,1,0,0,0,1,0,1,getdate(),@UserAlta,1,1,1</v>
      </c>
      <c r="AA127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values('159','Proveedor 159','1111111111','Dom. Fiscal 159','CP 159',45744862,@PaisId,@ProvId,@Locaid,@CondIVA,123456866,1,0,0,0,1,0,1,getdate(),@UserAlta,1,1,1)</v>
      </c>
    </row>
    <row r="128" spans="1:27" x14ac:dyDescent="0.25">
      <c r="A128" s="1" t="s">
        <v>132</v>
      </c>
      <c r="B128" s="2" t="str">
        <f t="shared" si="19"/>
        <v>'160'</v>
      </c>
      <c r="C128" t="str">
        <f t="shared" si="14"/>
        <v>'Proveedor 160'</v>
      </c>
      <c r="D128" s="3" t="str">
        <f t="shared" si="11"/>
        <v>'1111111111'</v>
      </c>
      <c r="E128" t="str">
        <f t="shared" si="15"/>
        <v>'Dom. Fiscal 160'</v>
      </c>
      <c r="F128" t="str">
        <f t="shared" si="16"/>
        <v>'CP 160'</v>
      </c>
      <c r="G128">
        <v>45744862</v>
      </c>
      <c r="H128" s="1" t="s">
        <v>90</v>
      </c>
      <c r="I128" s="1" t="s">
        <v>93</v>
      </c>
      <c r="J128" s="1" t="s">
        <v>95</v>
      </c>
      <c r="K128" s="1" t="s">
        <v>97</v>
      </c>
      <c r="L128">
        <v>123456866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 t="s">
        <v>0</v>
      </c>
      <c r="U128" s="5" t="s">
        <v>102</v>
      </c>
      <c r="V128" s="5" t="s">
        <v>3</v>
      </c>
      <c r="W128" s="5" t="s">
        <v>3</v>
      </c>
      <c r="X128" s="5" t="s">
        <v>3</v>
      </c>
      <c r="Y128" s="4" t="s">
        <v>104</v>
      </c>
      <c r="Z128" t="str">
        <f t="shared" si="20"/>
        <v>'160','Proveedor 160','1111111111','Dom. Fiscal 160','CP 160',45744862,@PaisId,@ProvId,@Locaid,@CondIVA,123456866,1,0,0,0,1,0,1,getdate(),@UserAlta,1,1,1</v>
      </c>
      <c r="AA128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values('160','Proveedor 160','1111111111','Dom. Fiscal 160','CP 160',45744862,@PaisId,@ProvId,@Locaid,@CondIVA,123456866,1,0,0,0,1,0,1,getdate(),@UserAlta,1,1,1)</v>
      </c>
    </row>
    <row r="129" spans="1:27" x14ac:dyDescent="0.25">
      <c r="A129" s="1" t="s">
        <v>133</v>
      </c>
      <c r="B129" s="2" t="str">
        <f t="shared" si="19"/>
        <v>'161'</v>
      </c>
      <c r="C129" t="str">
        <f t="shared" si="14"/>
        <v>'Proveedor 161'</v>
      </c>
      <c r="D129" s="3" t="str">
        <f t="shared" si="11"/>
        <v>'1111111111'</v>
      </c>
      <c r="E129" t="str">
        <f t="shared" si="15"/>
        <v>'Dom. Fiscal 161'</v>
      </c>
      <c r="F129" t="str">
        <f t="shared" si="16"/>
        <v>'CP 161'</v>
      </c>
      <c r="G129">
        <v>45744862</v>
      </c>
      <c r="H129" s="1" t="s">
        <v>90</v>
      </c>
      <c r="I129" s="1" t="s">
        <v>93</v>
      </c>
      <c r="J129" s="1" t="s">
        <v>95</v>
      </c>
      <c r="K129" s="1" t="s">
        <v>97</v>
      </c>
      <c r="L129">
        <v>123456866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 t="s">
        <v>0</v>
      </c>
      <c r="U129" s="5" t="s">
        <v>102</v>
      </c>
      <c r="V129" s="5" t="s">
        <v>3</v>
      </c>
      <c r="W129" s="5" t="s">
        <v>3</v>
      </c>
      <c r="X129" s="5" t="s">
        <v>3</v>
      </c>
      <c r="Y129" s="4" t="s">
        <v>104</v>
      </c>
      <c r="Z129" t="str">
        <f t="shared" si="20"/>
        <v>'161','Proveedor 161','1111111111','Dom. Fiscal 161','CP 161',45744862,@PaisId,@ProvId,@Locaid,@CondIVA,123456866,1,0,0,0,1,0,1,getdate(),@UserAlta,1,1,1</v>
      </c>
      <c r="AA129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values('161','Proveedor 161','1111111111','Dom. Fiscal 161','CP 161',45744862,@PaisId,@ProvId,@Locaid,@CondIVA,123456866,1,0,0,0,1,0,1,getdate(),@UserAlta,1,1,1)</v>
      </c>
    </row>
    <row r="130" spans="1:27" x14ac:dyDescent="0.25">
      <c r="A130" s="1" t="s">
        <v>134</v>
      </c>
      <c r="B130" s="2" t="str">
        <f t="shared" si="19"/>
        <v>'162'</v>
      </c>
      <c r="C130" t="str">
        <f t="shared" si="14"/>
        <v>'Proveedor 162'</v>
      </c>
      <c r="D130" s="3" t="str">
        <f t="shared" si="11"/>
        <v>'1111111111'</v>
      </c>
      <c r="E130" t="str">
        <f t="shared" si="15"/>
        <v>'Dom. Fiscal 162'</v>
      </c>
      <c r="F130" t="str">
        <f t="shared" si="16"/>
        <v>'CP 162'</v>
      </c>
      <c r="G130">
        <v>45744862</v>
      </c>
      <c r="H130" s="1" t="s">
        <v>90</v>
      </c>
      <c r="I130" s="1" t="s">
        <v>93</v>
      </c>
      <c r="J130" s="1" t="s">
        <v>95</v>
      </c>
      <c r="K130" s="1" t="s">
        <v>97</v>
      </c>
      <c r="L130">
        <v>123456866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 t="s">
        <v>0</v>
      </c>
      <c r="U130" s="5" t="s">
        <v>102</v>
      </c>
      <c r="V130" s="5" t="s">
        <v>3</v>
      </c>
      <c r="W130" s="5" t="s">
        <v>3</v>
      </c>
      <c r="X130" s="5" t="s">
        <v>3</v>
      </c>
      <c r="Y130" s="4" t="s">
        <v>104</v>
      </c>
      <c r="Z130" t="str">
        <f t="shared" si="20"/>
        <v>'162','Proveedor 162','1111111111','Dom. Fiscal 162','CP 162',45744862,@PaisId,@ProvId,@Locaid,@CondIVA,123456866,1,0,0,0,1,0,1,getdate(),@UserAlta,1,1,1</v>
      </c>
      <c r="AA130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values('162','Proveedor 162','1111111111','Dom. Fiscal 162','CP 162',45744862,@PaisId,@ProvId,@Locaid,@CondIVA,123456866,1,0,0,0,1,0,1,getdate(),@UserAlta,1,1,1)</v>
      </c>
    </row>
    <row r="131" spans="1:27" x14ac:dyDescent="0.25">
      <c r="A131" s="1" t="s">
        <v>135</v>
      </c>
      <c r="B131" s="2" t="str">
        <f t="shared" si="19"/>
        <v>'163'</v>
      </c>
      <c r="C131" t="str">
        <f t="shared" si="14"/>
        <v>'Proveedor 163'</v>
      </c>
      <c r="D131" s="3" t="str">
        <f t="shared" ref="D131:D148" si="22">CONCATENATE("'",1111111111,"'")</f>
        <v>'1111111111'</v>
      </c>
      <c r="E131" t="str">
        <f t="shared" si="15"/>
        <v>'Dom. Fiscal 163'</v>
      </c>
      <c r="F131" t="str">
        <f t="shared" si="16"/>
        <v>'CP 163'</v>
      </c>
      <c r="G131">
        <v>45744862</v>
      </c>
      <c r="H131" s="1" t="s">
        <v>90</v>
      </c>
      <c r="I131" s="1" t="s">
        <v>93</v>
      </c>
      <c r="J131" s="1" t="s">
        <v>95</v>
      </c>
      <c r="K131" s="1" t="s">
        <v>97</v>
      </c>
      <c r="L131">
        <v>123456866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 t="s">
        <v>0</v>
      </c>
      <c r="U131" s="5" t="s">
        <v>102</v>
      </c>
      <c r="V131" s="5" t="s">
        <v>3</v>
      </c>
      <c r="W131" s="5" t="s">
        <v>3</v>
      </c>
      <c r="X131" s="5" t="s">
        <v>3</v>
      </c>
      <c r="Y131" s="4" t="s">
        <v>104</v>
      </c>
      <c r="Z131" t="str">
        <f t="shared" si="20"/>
        <v>'163','Proveedor 163','1111111111','Dom. Fiscal 163','CP 163',45744862,@PaisId,@ProvId,@Locaid,@CondIVA,123456866,1,0,0,0,1,0,1,getdate(),@UserAlta,1,1,1</v>
      </c>
      <c r="AA131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values('163','Proveedor 163','1111111111','Dom. Fiscal 163','CP 163',45744862,@PaisId,@ProvId,@Locaid,@CondIVA,123456866,1,0,0,0,1,0,1,getdate(),@UserAlta,1,1,1)</v>
      </c>
    </row>
    <row r="132" spans="1:27" x14ac:dyDescent="0.25">
      <c r="A132" s="1" t="s">
        <v>136</v>
      </c>
      <c r="B132" s="2" t="str">
        <f t="shared" si="19"/>
        <v>'164'</v>
      </c>
      <c r="C132" t="str">
        <f t="shared" si="14"/>
        <v>'Proveedor 164'</v>
      </c>
      <c r="D132" s="3" t="str">
        <f t="shared" si="22"/>
        <v>'1111111111'</v>
      </c>
      <c r="E132" t="str">
        <f t="shared" si="15"/>
        <v>'Dom. Fiscal 164'</v>
      </c>
      <c r="F132" t="str">
        <f t="shared" si="16"/>
        <v>'CP 164'</v>
      </c>
      <c r="G132">
        <v>45744862</v>
      </c>
      <c r="H132" s="1" t="s">
        <v>90</v>
      </c>
      <c r="I132" s="1" t="s">
        <v>93</v>
      </c>
      <c r="J132" s="1" t="s">
        <v>95</v>
      </c>
      <c r="K132" s="1" t="s">
        <v>97</v>
      </c>
      <c r="L132">
        <v>123456866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 t="s">
        <v>0</v>
      </c>
      <c r="U132" s="5" t="s">
        <v>102</v>
      </c>
      <c r="V132" s="5" t="s">
        <v>3</v>
      </c>
      <c r="W132" s="5" t="s">
        <v>3</v>
      </c>
      <c r="X132" s="5" t="s">
        <v>3</v>
      </c>
      <c r="Y132" s="4" t="s">
        <v>104</v>
      </c>
      <c r="Z132" t="str">
        <f t="shared" si="20"/>
        <v>'164','Proveedor 164','1111111111','Dom. Fiscal 164','CP 164',45744862,@PaisId,@ProvId,@Locaid,@CondIVA,123456866,1,0,0,0,1,0,1,getdate(),@UserAlta,1,1,1</v>
      </c>
      <c r="AA132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values('164','Proveedor 164','1111111111','Dom. Fiscal 164','CP 164',45744862,@PaisId,@ProvId,@Locaid,@CondIVA,123456866,1,0,0,0,1,0,1,getdate(),@UserAlta,1,1,1)</v>
      </c>
    </row>
    <row r="133" spans="1:27" x14ac:dyDescent="0.25">
      <c r="A133" s="1" t="s">
        <v>137</v>
      </c>
      <c r="B133" s="2" t="str">
        <f t="shared" si="19"/>
        <v>'165'</v>
      </c>
      <c r="C133" t="str">
        <f t="shared" si="14"/>
        <v>'Proveedor 165'</v>
      </c>
      <c r="D133" s="3" t="str">
        <f t="shared" si="22"/>
        <v>'1111111111'</v>
      </c>
      <c r="E133" t="str">
        <f t="shared" si="15"/>
        <v>'Dom. Fiscal 165'</v>
      </c>
      <c r="F133" t="str">
        <f t="shared" si="16"/>
        <v>'CP 165'</v>
      </c>
      <c r="G133">
        <v>45744862</v>
      </c>
      <c r="H133" s="1" t="s">
        <v>90</v>
      </c>
      <c r="I133" s="1" t="s">
        <v>93</v>
      </c>
      <c r="J133" s="1" t="s">
        <v>95</v>
      </c>
      <c r="K133" s="1" t="s">
        <v>97</v>
      </c>
      <c r="L133">
        <v>123456866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 t="s">
        <v>0</v>
      </c>
      <c r="U133" s="5" t="s">
        <v>102</v>
      </c>
      <c r="V133" s="5" t="s">
        <v>3</v>
      </c>
      <c r="W133" s="5" t="s">
        <v>3</v>
      </c>
      <c r="X133" s="5" t="s">
        <v>3</v>
      </c>
      <c r="Y133" s="4" t="s">
        <v>104</v>
      </c>
      <c r="Z133" t="str">
        <f t="shared" si="20"/>
        <v>'165','Proveedor 165','1111111111','Dom. Fiscal 165','CP 165',45744862,@PaisId,@ProvId,@Locaid,@CondIVA,123456866,1,0,0,0,1,0,1,getdate(),@UserAlta,1,1,1</v>
      </c>
      <c r="AA133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values('165','Proveedor 165','1111111111','Dom. Fiscal 165','CP 165',45744862,@PaisId,@ProvId,@Locaid,@CondIVA,123456866,1,0,0,0,1,0,1,getdate(),@UserAlta,1,1,1)</v>
      </c>
    </row>
    <row r="134" spans="1:27" x14ac:dyDescent="0.25">
      <c r="A134" s="1" t="s">
        <v>138</v>
      </c>
      <c r="B134" s="2" t="str">
        <f t="shared" si="19"/>
        <v>'166'</v>
      </c>
      <c r="C134" t="str">
        <f t="shared" si="14"/>
        <v>'Proveedor 166'</v>
      </c>
      <c r="D134" s="3" t="str">
        <f t="shared" si="22"/>
        <v>'1111111111'</v>
      </c>
      <c r="E134" t="str">
        <f t="shared" si="15"/>
        <v>'Dom. Fiscal 166'</v>
      </c>
      <c r="F134" t="str">
        <f t="shared" si="16"/>
        <v>'CP 166'</v>
      </c>
      <c r="G134">
        <v>45744862</v>
      </c>
      <c r="H134" s="1" t="s">
        <v>90</v>
      </c>
      <c r="I134" s="1" t="s">
        <v>93</v>
      </c>
      <c r="J134" s="1" t="s">
        <v>95</v>
      </c>
      <c r="K134" s="1" t="s">
        <v>97</v>
      </c>
      <c r="L134">
        <v>123456866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 t="s">
        <v>0</v>
      </c>
      <c r="U134" s="5" t="s">
        <v>102</v>
      </c>
      <c r="V134" s="5" t="s">
        <v>3</v>
      </c>
      <c r="W134" s="5" t="s">
        <v>3</v>
      </c>
      <c r="X134" s="5" t="s">
        <v>3</v>
      </c>
      <c r="Y134" s="4" t="s">
        <v>104</v>
      </c>
      <c r="Z134" t="str">
        <f t="shared" si="20"/>
        <v>'166','Proveedor 166','1111111111','Dom. Fiscal 166','CP 166',45744862,@PaisId,@ProvId,@Locaid,@CondIVA,123456866,1,0,0,0,1,0,1,getdate(),@UserAlta,1,1,1</v>
      </c>
      <c r="AA134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values('166','Proveedor 166','1111111111','Dom. Fiscal 166','CP 166',45744862,@PaisId,@ProvId,@Locaid,@CondIVA,123456866,1,0,0,0,1,0,1,getdate(),@UserAlta,1,1,1)</v>
      </c>
    </row>
    <row r="135" spans="1:27" x14ac:dyDescent="0.25">
      <c r="A135" s="1" t="s">
        <v>139</v>
      </c>
      <c r="B135" s="2" t="str">
        <f t="shared" si="19"/>
        <v>'168'</v>
      </c>
      <c r="C135" t="str">
        <f t="shared" si="14"/>
        <v>'Proveedor 168'</v>
      </c>
      <c r="D135" s="3" t="str">
        <f t="shared" si="22"/>
        <v>'1111111111'</v>
      </c>
      <c r="E135" t="str">
        <f t="shared" si="15"/>
        <v>'Dom. Fiscal 168'</v>
      </c>
      <c r="F135" t="str">
        <f t="shared" si="16"/>
        <v>'CP 168'</v>
      </c>
      <c r="G135">
        <v>45744862</v>
      </c>
      <c r="H135" s="1" t="s">
        <v>90</v>
      </c>
      <c r="I135" s="1" t="s">
        <v>93</v>
      </c>
      <c r="J135" s="1" t="s">
        <v>95</v>
      </c>
      <c r="K135" s="1" t="s">
        <v>97</v>
      </c>
      <c r="L135">
        <v>123456866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 t="s">
        <v>0</v>
      </c>
      <c r="U135" s="5" t="s">
        <v>102</v>
      </c>
      <c r="V135" s="5" t="s">
        <v>3</v>
      </c>
      <c r="W135" s="5" t="s">
        <v>3</v>
      </c>
      <c r="X135" s="5" t="s">
        <v>3</v>
      </c>
      <c r="Y135" s="4" t="s">
        <v>104</v>
      </c>
      <c r="Z135" t="str">
        <f t="shared" si="20"/>
        <v>'168','Proveedor 168','1111111111','Dom. Fiscal 168','CP 168',45744862,@PaisId,@ProvId,@Locaid,@CondIVA,123456866,1,0,0,0,1,0,1,getdate(),@UserAlta,1,1,1</v>
      </c>
      <c r="AA135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values('168','Proveedor 168','1111111111','Dom. Fiscal 168','CP 168',45744862,@PaisId,@ProvId,@Locaid,@CondIVA,123456866,1,0,0,0,1,0,1,getdate(),@UserAlta,1,1,1)</v>
      </c>
    </row>
    <row r="136" spans="1:27" x14ac:dyDescent="0.25">
      <c r="A136" s="1" t="s">
        <v>140</v>
      </c>
      <c r="B136" s="2" t="str">
        <f t="shared" si="19"/>
        <v>'169'</v>
      </c>
      <c r="C136" t="str">
        <f t="shared" si="14"/>
        <v>'Proveedor 169'</v>
      </c>
      <c r="D136" s="3" t="str">
        <f t="shared" si="22"/>
        <v>'1111111111'</v>
      </c>
      <c r="E136" t="str">
        <f t="shared" si="15"/>
        <v>'Dom. Fiscal 169'</v>
      </c>
      <c r="F136" t="str">
        <f t="shared" si="16"/>
        <v>'CP 169'</v>
      </c>
      <c r="G136">
        <v>45744862</v>
      </c>
      <c r="H136" s="1" t="s">
        <v>90</v>
      </c>
      <c r="I136" s="1" t="s">
        <v>93</v>
      </c>
      <c r="J136" s="1" t="s">
        <v>95</v>
      </c>
      <c r="K136" s="1" t="s">
        <v>97</v>
      </c>
      <c r="L136">
        <v>123456866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 t="s">
        <v>0</v>
      </c>
      <c r="U136" s="5" t="s">
        <v>102</v>
      </c>
      <c r="V136" s="5" t="s">
        <v>3</v>
      </c>
      <c r="W136" s="5" t="s">
        <v>3</v>
      </c>
      <c r="X136" s="5" t="s">
        <v>3</v>
      </c>
      <c r="Y136" s="4" t="s">
        <v>104</v>
      </c>
      <c r="Z136" t="str">
        <f t="shared" si="20"/>
        <v>'169','Proveedor 169','1111111111','Dom. Fiscal 169','CP 169',45744862,@PaisId,@ProvId,@Locaid,@CondIVA,123456866,1,0,0,0,1,0,1,getdate(),@UserAlta,1,1,1</v>
      </c>
      <c r="AA136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values('169','Proveedor 169','1111111111','Dom. Fiscal 169','CP 169',45744862,@PaisId,@ProvId,@Locaid,@CondIVA,123456866,1,0,0,0,1,0,1,getdate(),@UserAlta,1,1,1)</v>
      </c>
    </row>
    <row r="137" spans="1:27" x14ac:dyDescent="0.25">
      <c r="A137" s="1" t="s">
        <v>141</v>
      </c>
      <c r="B137" s="2" t="str">
        <f t="shared" si="19"/>
        <v>'170'</v>
      </c>
      <c r="C137" t="str">
        <f t="shared" si="14"/>
        <v>'Proveedor 170'</v>
      </c>
      <c r="D137" s="3" t="str">
        <f t="shared" si="22"/>
        <v>'1111111111'</v>
      </c>
      <c r="E137" t="str">
        <f t="shared" si="15"/>
        <v>'Dom. Fiscal 170'</v>
      </c>
      <c r="F137" t="str">
        <f t="shared" si="16"/>
        <v>'CP 170'</v>
      </c>
      <c r="G137">
        <v>45744862</v>
      </c>
      <c r="H137" s="1" t="s">
        <v>90</v>
      </c>
      <c r="I137" s="1" t="s">
        <v>93</v>
      </c>
      <c r="J137" s="1" t="s">
        <v>95</v>
      </c>
      <c r="K137" s="1" t="s">
        <v>97</v>
      </c>
      <c r="L137">
        <v>123456866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 t="s">
        <v>0</v>
      </c>
      <c r="U137" s="5" t="s">
        <v>102</v>
      </c>
      <c r="V137" s="5" t="s">
        <v>3</v>
      </c>
      <c r="W137" s="5" t="s">
        <v>3</v>
      </c>
      <c r="X137" s="5" t="s">
        <v>3</v>
      </c>
      <c r="Y137" s="4" t="s">
        <v>104</v>
      </c>
      <c r="Z137" t="str">
        <f t="shared" si="20"/>
        <v>'170','Proveedor 170','1111111111','Dom. Fiscal 170','CP 170',45744862,@PaisId,@ProvId,@Locaid,@CondIVA,123456866,1,0,0,0,1,0,1,getdate(),@UserAlta,1,1,1</v>
      </c>
      <c r="AA137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values('170','Proveedor 170','1111111111','Dom. Fiscal 170','CP 170',45744862,@PaisId,@ProvId,@Locaid,@CondIVA,123456866,1,0,0,0,1,0,1,getdate(),@UserAlta,1,1,1)</v>
      </c>
    </row>
    <row r="138" spans="1:27" x14ac:dyDescent="0.25">
      <c r="A138" s="1" t="s">
        <v>142</v>
      </c>
      <c r="B138" s="2" t="str">
        <f t="shared" si="19"/>
        <v>'171'</v>
      </c>
      <c r="C138" t="str">
        <f t="shared" si="14"/>
        <v>'Proveedor 171'</v>
      </c>
      <c r="D138" s="3" t="str">
        <f t="shared" si="22"/>
        <v>'1111111111'</v>
      </c>
      <c r="E138" t="str">
        <f t="shared" si="15"/>
        <v>'Dom. Fiscal 171'</v>
      </c>
      <c r="F138" t="str">
        <f t="shared" si="16"/>
        <v>'CP 171'</v>
      </c>
      <c r="G138">
        <v>45744862</v>
      </c>
      <c r="H138" s="1" t="s">
        <v>90</v>
      </c>
      <c r="I138" s="1" t="s">
        <v>93</v>
      </c>
      <c r="J138" s="1" t="s">
        <v>95</v>
      </c>
      <c r="K138" s="1" t="s">
        <v>97</v>
      </c>
      <c r="L138">
        <v>123456866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 t="s">
        <v>0</v>
      </c>
      <c r="U138" s="5" t="s">
        <v>102</v>
      </c>
      <c r="V138" s="5" t="s">
        <v>3</v>
      </c>
      <c r="W138" s="5" t="s">
        <v>3</v>
      </c>
      <c r="X138" s="5" t="s">
        <v>3</v>
      </c>
      <c r="Y138" s="4" t="s">
        <v>104</v>
      </c>
      <c r="Z138" t="str">
        <f t="shared" si="20"/>
        <v>'171','Proveedor 171','1111111111','Dom. Fiscal 171','CP 171',45744862,@PaisId,@ProvId,@Locaid,@CondIVA,123456866,1,0,0,0,1,0,1,getdate(),@UserAlta,1,1,1</v>
      </c>
      <c r="AA138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values('171','Proveedor 171','1111111111','Dom. Fiscal 171','CP 171',45744862,@PaisId,@ProvId,@Locaid,@CondIVA,123456866,1,0,0,0,1,0,1,getdate(),@UserAlta,1,1,1)</v>
      </c>
    </row>
    <row r="139" spans="1:27" x14ac:dyDescent="0.25">
      <c r="A139" s="1" t="s">
        <v>143</v>
      </c>
      <c r="B139" s="2" t="str">
        <f t="shared" si="19"/>
        <v>'172'</v>
      </c>
      <c r="C139" t="str">
        <f t="shared" si="14"/>
        <v>'Proveedor 172'</v>
      </c>
      <c r="D139" s="3" t="str">
        <f t="shared" si="22"/>
        <v>'1111111111'</v>
      </c>
      <c r="E139" t="str">
        <f t="shared" si="15"/>
        <v>'Dom. Fiscal 172'</v>
      </c>
      <c r="F139" t="str">
        <f t="shared" si="16"/>
        <v>'CP 172'</v>
      </c>
      <c r="G139">
        <v>45744862</v>
      </c>
      <c r="H139" s="1" t="s">
        <v>90</v>
      </c>
      <c r="I139" s="1" t="s">
        <v>93</v>
      </c>
      <c r="J139" s="1" t="s">
        <v>95</v>
      </c>
      <c r="K139" s="1" t="s">
        <v>97</v>
      </c>
      <c r="L139">
        <v>123456866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 t="s">
        <v>0</v>
      </c>
      <c r="U139" s="5" t="s">
        <v>102</v>
      </c>
      <c r="V139" s="5" t="s">
        <v>3</v>
      </c>
      <c r="W139" s="5" t="s">
        <v>3</v>
      </c>
      <c r="X139" s="5" t="s">
        <v>3</v>
      </c>
      <c r="Y139" s="4" t="s">
        <v>104</v>
      </c>
      <c r="Z139" t="str">
        <f t="shared" si="20"/>
        <v>'172','Proveedor 172','1111111111','Dom. Fiscal 172','CP 172',45744862,@PaisId,@ProvId,@Locaid,@CondIVA,123456866,1,0,0,0,1,0,1,getdate(),@UserAlta,1,1,1</v>
      </c>
      <c r="AA139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values('172','Proveedor 172','1111111111','Dom. Fiscal 172','CP 172',45744862,@PaisId,@ProvId,@Locaid,@CondIVA,123456866,1,0,0,0,1,0,1,getdate(),@UserAlta,1,1,1)</v>
      </c>
    </row>
    <row r="140" spans="1:27" x14ac:dyDescent="0.25">
      <c r="A140" s="1" t="s">
        <v>144</v>
      </c>
      <c r="B140" s="2" t="str">
        <f t="shared" si="19"/>
        <v>'173'</v>
      </c>
      <c r="C140" t="str">
        <f t="shared" si="14"/>
        <v>'Proveedor 173'</v>
      </c>
      <c r="D140" s="3" t="str">
        <f t="shared" si="22"/>
        <v>'1111111111'</v>
      </c>
      <c r="E140" t="str">
        <f t="shared" si="15"/>
        <v>'Dom. Fiscal 173'</v>
      </c>
      <c r="F140" t="str">
        <f t="shared" si="16"/>
        <v>'CP 173'</v>
      </c>
      <c r="G140">
        <v>45744862</v>
      </c>
      <c r="H140" s="1" t="s">
        <v>90</v>
      </c>
      <c r="I140" s="1" t="s">
        <v>93</v>
      </c>
      <c r="J140" s="1" t="s">
        <v>95</v>
      </c>
      <c r="K140" s="1" t="s">
        <v>97</v>
      </c>
      <c r="L140">
        <v>123456866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 t="s">
        <v>0</v>
      </c>
      <c r="U140" s="5" t="s">
        <v>102</v>
      </c>
      <c r="V140" s="5" t="s">
        <v>3</v>
      </c>
      <c r="W140" s="5" t="s">
        <v>3</v>
      </c>
      <c r="X140" s="5" t="s">
        <v>3</v>
      </c>
      <c r="Y140" s="4" t="s">
        <v>104</v>
      </c>
      <c r="Z140" t="str">
        <f t="shared" si="20"/>
        <v>'173','Proveedor 173','1111111111','Dom. Fiscal 173','CP 173',45744862,@PaisId,@ProvId,@Locaid,@CondIVA,123456866,1,0,0,0,1,0,1,getdate(),@UserAlta,1,1,1</v>
      </c>
      <c r="AA140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values('173','Proveedor 173','1111111111','Dom. Fiscal 173','CP 173',45744862,@PaisId,@ProvId,@Locaid,@CondIVA,123456866,1,0,0,0,1,0,1,getdate(),@UserAlta,1,1,1)</v>
      </c>
    </row>
    <row r="141" spans="1:27" x14ac:dyDescent="0.25">
      <c r="A141" s="1" t="s">
        <v>145</v>
      </c>
      <c r="B141" s="2" t="str">
        <f t="shared" si="19"/>
        <v>'174'</v>
      </c>
      <c r="C141" t="str">
        <f t="shared" si="14"/>
        <v>'Proveedor 174'</v>
      </c>
      <c r="D141" s="3" t="str">
        <f t="shared" si="22"/>
        <v>'1111111111'</v>
      </c>
      <c r="E141" t="str">
        <f t="shared" si="15"/>
        <v>'Dom. Fiscal 174'</v>
      </c>
      <c r="F141" t="str">
        <f t="shared" si="16"/>
        <v>'CP 174'</v>
      </c>
      <c r="G141">
        <v>45744862</v>
      </c>
      <c r="H141" s="1" t="s">
        <v>90</v>
      </c>
      <c r="I141" s="1" t="s">
        <v>93</v>
      </c>
      <c r="J141" s="1" t="s">
        <v>95</v>
      </c>
      <c r="K141" s="1" t="s">
        <v>97</v>
      </c>
      <c r="L141">
        <v>123456866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 t="s">
        <v>0</v>
      </c>
      <c r="U141" s="5" t="s">
        <v>102</v>
      </c>
      <c r="V141" s="5" t="s">
        <v>3</v>
      </c>
      <c r="W141" s="5" t="s">
        <v>3</v>
      </c>
      <c r="X141" s="5" t="s">
        <v>3</v>
      </c>
      <c r="Y141" s="4" t="s">
        <v>104</v>
      </c>
      <c r="Z141" t="str">
        <f t="shared" si="20"/>
        <v>'174','Proveedor 174','1111111111','Dom. Fiscal 174','CP 174',45744862,@PaisId,@ProvId,@Locaid,@CondIVA,123456866,1,0,0,0,1,0,1,getdate(),@UserAlta,1,1,1</v>
      </c>
      <c r="AA141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values('174','Proveedor 174','1111111111','Dom. Fiscal 174','CP 174',45744862,@PaisId,@ProvId,@Locaid,@CondIVA,123456866,1,0,0,0,1,0,1,getdate(),@UserAlta,1,1,1)</v>
      </c>
    </row>
    <row r="142" spans="1:27" x14ac:dyDescent="0.25">
      <c r="A142" s="1" t="s">
        <v>146</v>
      </c>
      <c r="B142" s="2" t="str">
        <f t="shared" si="19"/>
        <v>'176'</v>
      </c>
      <c r="C142" t="str">
        <f t="shared" si="14"/>
        <v>'Proveedor 176'</v>
      </c>
      <c r="D142" s="3" t="str">
        <f t="shared" si="22"/>
        <v>'1111111111'</v>
      </c>
      <c r="E142" t="str">
        <f t="shared" si="15"/>
        <v>'Dom. Fiscal 176'</v>
      </c>
      <c r="F142" t="str">
        <f t="shared" si="16"/>
        <v>'CP 176'</v>
      </c>
      <c r="G142">
        <v>45744862</v>
      </c>
      <c r="H142" s="1" t="s">
        <v>90</v>
      </c>
      <c r="I142" s="1" t="s">
        <v>93</v>
      </c>
      <c r="J142" s="1" t="s">
        <v>95</v>
      </c>
      <c r="K142" s="1" t="s">
        <v>97</v>
      </c>
      <c r="L142">
        <v>123456866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 t="s">
        <v>0</v>
      </c>
      <c r="U142" s="5" t="s">
        <v>102</v>
      </c>
      <c r="V142" s="5" t="s">
        <v>3</v>
      </c>
      <c r="W142" s="5" t="s">
        <v>3</v>
      </c>
      <c r="X142" s="5" t="s">
        <v>3</v>
      </c>
      <c r="Y142" s="4" t="s">
        <v>104</v>
      </c>
      <c r="Z142" t="str">
        <f t="shared" si="20"/>
        <v>'176','Proveedor 176','1111111111','Dom. Fiscal 176','CP 176',45744862,@PaisId,@ProvId,@Locaid,@CondIVA,123456866,1,0,0,0,1,0,1,getdate(),@UserAlta,1,1,1</v>
      </c>
      <c r="AA142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values('176','Proveedor 176','1111111111','Dom. Fiscal 176','CP 176',45744862,@PaisId,@ProvId,@Locaid,@CondIVA,123456866,1,0,0,0,1,0,1,getdate(),@UserAlta,1,1,1)</v>
      </c>
    </row>
    <row r="143" spans="1:27" x14ac:dyDescent="0.25">
      <c r="A143" s="1" t="s">
        <v>147</v>
      </c>
      <c r="B143" s="2" t="str">
        <f t="shared" si="19"/>
        <v>'177'</v>
      </c>
      <c r="C143" t="str">
        <f t="shared" si="14"/>
        <v>'Proveedor 177'</v>
      </c>
      <c r="D143" s="3" t="str">
        <f t="shared" si="22"/>
        <v>'1111111111'</v>
      </c>
      <c r="E143" t="str">
        <f t="shared" si="15"/>
        <v>'Dom. Fiscal 177'</v>
      </c>
      <c r="F143" t="str">
        <f t="shared" si="16"/>
        <v>'CP 177'</v>
      </c>
      <c r="G143">
        <v>45744862</v>
      </c>
      <c r="H143" s="1" t="s">
        <v>90</v>
      </c>
      <c r="I143" s="1" t="s">
        <v>93</v>
      </c>
      <c r="J143" s="1" t="s">
        <v>95</v>
      </c>
      <c r="K143" s="1" t="s">
        <v>97</v>
      </c>
      <c r="L143">
        <v>123456866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 t="s">
        <v>0</v>
      </c>
      <c r="U143" s="5" t="s">
        <v>102</v>
      </c>
      <c r="V143" s="5" t="s">
        <v>3</v>
      </c>
      <c r="W143" s="5" t="s">
        <v>3</v>
      </c>
      <c r="X143" s="5" t="s">
        <v>3</v>
      </c>
      <c r="Y143" s="4" t="s">
        <v>104</v>
      </c>
      <c r="Z143" t="str">
        <f t="shared" si="20"/>
        <v>'177','Proveedor 177','1111111111','Dom. Fiscal 177','CP 177',45744862,@PaisId,@ProvId,@Locaid,@CondIVA,123456866,1,0,0,0,1,0,1,getdate(),@UserAlta,1,1,1</v>
      </c>
      <c r="AA143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values('177','Proveedor 177','1111111111','Dom. Fiscal 177','CP 177',45744862,@PaisId,@ProvId,@Locaid,@CondIVA,123456866,1,0,0,0,1,0,1,getdate(),@UserAlta,1,1,1)</v>
      </c>
    </row>
    <row r="144" spans="1:27" x14ac:dyDescent="0.25">
      <c r="A144" s="1" t="s">
        <v>148</v>
      </c>
      <c r="B144" s="2" t="str">
        <f t="shared" si="19"/>
        <v>'178'</v>
      </c>
      <c r="C144" t="str">
        <f t="shared" si="14"/>
        <v>'Proveedor 178'</v>
      </c>
      <c r="D144" s="3" t="str">
        <f t="shared" si="22"/>
        <v>'1111111111'</v>
      </c>
      <c r="E144" t="str">
        <f t="shared" si="15"/>
        <v>'Dom. Fiscal 178'</v>
      </c>
      <c r="F144" t="str">
        <f t="shared" si="16"/>
        <v>'CP 178'</v>
      </c>
      <c r="G144">
        <v>45744862</v>
      </c>
      <c r="H144" s="1" t="s">
        <v>90</v>
      </c>
      <c r="I144" s="1" t="s">
        <v>93</v>
      </c>
      <c r="J144" s="1" t="s">
        <v>95</v>
      </c>
      <c r="K144" s="1" t="s">
        <v>97</v>
      </c>
      <c r="L144">
        <v>123456866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 t="s">
        <v>0</v>
      </c>
      <c r="U144" s="5" t="s">
        <v>102</v>
      </c>
      <c r="V144" s="5" t="s">
        <v>3</v>
      </c>
      <c r="W144" s="5" t="s">
        <v>3</v>
      </c>
      <c r="X144" s="5" t="s">
        <v>3</v>
      </c>
      <c r="Y144" s="4" t="s">
        <v>104</v>
      </c>
      <c r="Z144" t="str">
        <f t="shared" si="20"/>
        <v>'178','Proveedor 178','1111111111','Dom. Fiscal 178','CP 178',45744862,@PaisId,@ProvId,@Locaid,@CondIVA,123456866,1,0,0,0,1,0,1,getdate(),@UserAlta,1,1,1</v>
      </c>
      <c r="AA144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values('178','Proveedor 178','1111111111','Dom. Fiscal 178','CP 178',45744862,@PaisId,@ProvId,@Locaid,@CondIVA,123456866,1,0,0,0,1,0,1,getdate(),@UserAlta,1,1,1)</v>
      </c>
    </row>
    <row r="145" spans="1:27" x14ac:dyDescent="0.25">
      <c r="A145" s="1" t="s">
        <v>149</v>
      </c>
      <c r="B145" s="2" t="str">
        <f t="shared" si="19"/>
        <v>'179'</v>
      </c>
      <c r="C145" t="str">
        <f t="shared" si="14"/>
        <v>'Proveedor 179'</v>
      </c>
      <c r="D145" s="3" t="str">
        <f t="shared" si="22"/>
        <v>'1111111111'</v>
      </c>
      <c r="E145" t="str">
        <f t="shared" si="15"/>
        <v>'Dom. Fiscal 179'</v>
      </c>
      <c r="F145" t="str">
        <f t="shared" si="16"/>
        <v>'CP 179'</v>
      </c>
      <c r="G145">
        <v>45744862</v>
      </c>
      <c r="H145" s="1" t="s">
        <v>90</v>
      </c>
      <c r="I145" s="1" t="s">
        <v>93</v>
      </c>
      <c r="J145" s="1" t="s">
        <v>95</v>
      </c>
      <c r="K145" s="1" t="s">
        <v>97</v>
      </c>
      <c r="L145">
        <v>123456866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 t="s">
        <v>0</v>
      </c>
      <c r="U145" s="5" t="s">
        <v>102</v>
      </c>
      <c r="V145" s="5" t="s">
        <v>3</v>
      </c>
      <c r="W145" s="5" t="s">
        <v>3</v>
      </c>
      <c r="X145" s="5" t="s">
        <v>3</v>
      </c>
      <c r="Y145" s="4" t="s">
        <v>104</v>
      </c>
      <c r="Z145" t="str">
        <f t="shared" si="20"/>
        <v>'179','Proveedor 179','1111111111','Dom. Fiscal 179','CP 179',45744862,@PaisId,@ProvId,@Locaid,@CondIVA,123456866,1,0,0,0,1,0,1,getdate(),@UserAlta,1,1,1</v>
      </c>
      <c r="AA145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values('179','Proveedor 179','1111111111','Dom. Fiscal 179','CP 179',45744862,@PaisId,@ProvId,@Locaid,@CondIVA,123456866,1,0,0,0,1,0,1,getdate(),@UserAlta,1,1,1)</v>
      </c>
    </row>
    <row r="146" spans="1:27" x14ac:dyDescent="0.25">
      <c r="A146" s="1" t="s">
        <v>150</v>
      </c>
      <c r="B146" s="2" t="str">
        <f t="shared" si="19"/>
        <v>'180'</v>
      </c>
      <c r="C146" t="str">
        <f t="shared" si="14"/>
        <v>'Proveedor 180'</v>
      </c>
      <c r="D146" s="3" t="str">
        <f t="shared" si="22"/>
        <v>'1111111111'</v>
      </c>
      <c r="E146" t="str">
        <f t="shared" si="15"/>
        <v>'Dom. Fiscal 180'</v>
      </c>
      <c r="F146" t="str">
        <f t="shared" si="16"/>
        <v>'CP 180'</v>
      </c>
      <c r="G146">
        <v>45744862</v>
      </c>
      <c r="H146" s="1" t="s">
        <v>90</v>
      </c>
      <c r="I146" s="1" t="s">
        <v>93</v>
      </c>
      <c r="J146" s="1" t="s">
        <v>95</v>
      </c>
      <c r="K146" s="1" t="s">
        <v>97</v>
      </c>
      <c r="L146">
        <v>123456866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 t="s">
        <v>0</v>
      </c>
      <c r="U146" s="5" t="s">
        <v>102</v>
      </c>
      <c r="V146" s="5" t="s">
        <v>3</v>
      </c>
      <c r="W146" s="5" t="s">
        <v>3</v>
      </c>
      <c r="X146" s="5" t="s">
        <v>3</v>
      </c>
      <c r="Y146" s="4" t="s">
        <v>104</v>
      </c>
      <c r="Z146" t="str">
        <f t="shared" si="20"/>
        <v>'180','Proveedor 180','1111111111','Dom. Fiscal 180','CP 180',45744862,@PaisId,@ProvId,@Locaid,@CondIVA,123456866,1,0,0,0,1,0,1,getdate(),@UserAlta,1,1,1</v>
      </c>
      <c r="AA146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values('180','Proveedor 180','1111111111','Dom. Fiscal 180','CP 180',45744862,@PaisId,@ProvId,@Locaid,@CondIVA,123456866,1,0,0,0,1,0,1,getdate(),@UserAlta,1,1,1)</v>
      </c>
    </row>
    <row r="147" spans="1:27" x14ac:dyDescent="0.25">
      <c r="A147" s="1" t="s">
        <v>52</v>
      </c>
      <c r="B147" s="2" t="str">
        <f>CONCATENATE("'",TEXT(A147,"00"),"'")</f>
        <v>'50'</v>
      </c>
      <c r="C147" t="str">
        <f t="shared" si="14"/>
        <v>'Proveedor 50'</v>
      </c>
      <c r="D147" s="3" t="str">
        <f t="shared" si="22"/>
        <v>'1111111111'</v>
      </c>
      <c r="E147" t="str">
        <f t="shared" si="15"/>
        <v>'Dom. Fiscal 50'</v>
      </c>
      <c r="F147" t="str">
        <f t="shared" si="16"/>
        <v>'CP 50'</v>
      </c>
      <c r="G147">
        <v>45744862</v>
      </c>
      <c r="H147" s="1" t="s">
        <v>90</v>
      </c>
      <c r="I147" s="1" t="s">
        <v>93</v>
      </c>
      <c r="J147" s="1" t="s">
        <v>95</v>
      </c>
      <c r="K147" s="1" t="s">
        <v>97</v>
      </c>
      <c r="L147">
        <v>123456866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 t="s">
        <v>0</v>
      </c>
      <c r="U147" s="5" t="s">
        <v>102</v>
      </c>
      <c r="V147" s="5" t="s">
        <v>3</v>
      </c>
      <c r="W147" s="5" t="s">
        <v>3</v>
      </c>
      <c r="X147" s="5" t="s">
        <v>3</v>
      </c>
      <c r="Y147" s="4" t="s">
        <v>104</v>
      </c>
      <c r="Z147" t="str">
        <f t="shared" si="20"/>
        <v>'50','Proveedor 50','1111111111','Dom. Fiscal 50','CP 50',45744862,@PaisId,@ProvId,@Locaid,@CondIVA,123456866,1,0,0,0,1,0,1,getdate(),@UserAlta,1,1,1</v>
      </c>
      <c r="AA147" t="str">
        <f t="shared" si="21"/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values('50','Proveedor 50','1111111111','Dom. Fiscal 50','CP 50',45744862,@PaisId,@ProvId,@Locaid,@CondIVA,123456866,1,0,0,0,1,0,1,getdate(),@UserAlta,1,1,1)</v>
      </c>
    </row>
    <row r="148" spans="1:27" x14ac:dyDescent="0.25">
      <c r="A148" s="1" t="s">
        <v>151</v>
      </c>
      <c r="B148" s="2" t="str">
        <f>CONCATENATE("'",TEXT(A148,"000"),"'")</f>
        <v>'000Z'</v>
      </c>
      <c r="C148" t="str">
        <f t="shared" si="14"/>
        <v>'Proveedor 000Z'</v>
      </c>
      <c r="D148" s="3" t="str">
        <f t="shared" si="22"/>
        <v>'1111111111'</v>
      </c>
      <c r="E148" t="str">
        <f t="shared" si="15"/>
        <v>'Dom. Fiscal 000Z'</v>
      </c>
      <c r="F148" t="str">
        <f t="shared" si="16"/>
        <v>'CP 000Z'</v>
      </c>
      <c r="G148">
        <v>45744862</v>
      </c>
      <c r="H148" s="1" t="s">
        <v>90</v>
      </c>
      <c r="I148" s="1" t="s">
        <v>93</v>
      </c>
      <c r="J148" s="1" t="s">
        <v>95</v>
      </c>
      <c r="K148" s="1" t="s">
        <v>97</v>
      </c>
      <c r="L148">
        <v>123456866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 t="s">
        <v>0</v>
      </c>
      <c r="U148" s="5" t="s">
        <v>102</v>
      </c>
      <c r="V148" s="5" t="s">
        <v>3</v>
      </c>
      <c r="W148" s="5" t="s">
        <v>3</v>
      </c>
      <c r="X148" s="5" t="s">
        <v>3</v>
      </c>
      <c r="Y148" s="4" t="s">
        <v>104</v>
      </c>
      <c r="Z148" t="str">
        <f t="shared" ref="Z148" si="23">CONCATENATE(B148,",",C148,",",D148,",",E148,",",F148,",",G148,",",H148,",",I148,",",J148,",",K148,",",L148,",",M148,",",N148,",",O148,",",P148,",",Q148,",",R148,",",S148,",",T148,",",U148,",",V148,",",W148,",",X148)</f>
        <v>'000Z','Proveedor 000Z','1111111111','Dom. Fiscal 000Z','CP 000Z',45744862,@PaisId,@ProvId,@Locaid,@CondIVA,123456866,1,0,0,0,1,0,1,getdate(),@UserAlta,1,1,1</v>
      </c>
      <c r="AA148" t="str">
        <f t="shared" ref="AA148" si="24">CONCATENATE(Y148,Z148,")")</f>
        <v>insert into proveedores (codigo,RazonSocial,cuit,DomicilioFiscal,CodigoPostal,Telefono1,PaisId,ProvinciaId,LocalidadId,CondicionIVAId,IngresosBrutos,InsGanancias,AgentePercepcion,AgenteRetencion,IVA105,IVA21,IVA27,estado,fechaAlta,UsuarioAlta,CuentaContableId,TipoRetencionId,TipoImputacionId)
values('000Z','Proveedor 000Z','1111111111','Dom. Fiscal 000Z','CP 000Z',45744862,@PaisId,@ProvId,@Locaid,@CondIVA,123456866,1,0,0,0,1,0,1,getdate(),@UserAlta,1,1,1)</v>
      </c>
    </row>
    <row r="149" spans="1:27" x14ac:dyDescent="0.25">
      <c r="A14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2016-04-08T00:01:21Z</dcterms:created>
  <dcterms:modified xsi:type="dcterms:W3CDTF">2016-04-25T00:35:04Z</dcterms:modified>
</cp:coreProperties>
</file>