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75" windowWidth="5715" windowHeight="7740"/>
  </bookViews>
  <sheets>
    <sheet name="Notendasögur" sheetId="1" r:id="rId1"/>
    <sheet name="Burn-Down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A19" i="2"/>
  <c r="A3" s="1"/>
  <c r="A4" s="1"/>
  <c r="A5" s="1"/>
  <c r="A6" s="1"/>
  <c r="A7" s="1"/>
  <c r="A8" s="1"/>
  <c r="A9" s="1"/>
  <c r="A10" s="1"/>
  <c r="A11" s="1"/>
  <c r="A12" s="1"/>
  <c r="A13" s="1"/>
  <c r="A14" s="1"/>
  <c r="A15" s="1"/>
  <c r="C30" i="1"/>
  <c r="G2" s="1"/>
  <c r="G19" s="1"/>
  <c r="G3" l="1"/>
  <c r="G4" s="1"/>
  <c r="G5" s="1"/>
  <c r="G6" s="1"/>
  <c r="G7" s="1"/>
  <c r="G8" s="1"/>
  <c r="G9" s="1"/>
  <c r="G10" s="1"/>
  <c r="G11" s="1"/>
  <c r="G12" s="1"/>
  <c r="G13" s="1"/>
  <c r="G14" s="1"/>
  <c r="G15" s="1"/>
</calcChain>
</file>

<file path=xl/sharedStrings.xml><?xml version="1.0" encoding="utf-8"?>
<sst xmlns="http://schemas.openxmlformats.org/spreadsheetml/2006/main" count="58" uniqueCount="55">
  <si>
    <t>Textentry</t>
  </si>
  <si>
    <t>Validator á input</t>
  </si>
  <si>
    <t>Nokkur textentry</t>
  </si>
  <si>
    <t>Dropdown menu lána</t>
  </si>
  <si>
    <t>Validator</t>
  </si>
  <si>
    <t>Velja tegund láns</t>
  </si>
  <si>
    <t>Notandi vill geta séð hagnaðinn á því að leggja fyrir</t>
  </si>
  <si>
    <t>Dropdown menu</t>
  </si>
  <si>
    <t>Velja verðbólgutímabil</t>
  </si>
  <si>
    <t>Textentry fyrir pening og tíma</t>
  </si>
  <si>
    <t>Notandi vill geta séð niðurstöður myndrænt</t>
  </si>
  <si>
    <t>Teikniborð</t>
  </si>
  <si>
    <r>
      <t xml:space="preserve">                            </t>
    </r>
    <r>
      <rPr>
        <sz val="14"/>
        <color theme="1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Notandasögur   </t>
    </r>
    <r>
      <rPr>
        <b/>
        <sz val="11"/>
        <color theme="1"/>
        <rFont val="Calibri"/>
        <family val="2"/>
        <scheme val="minor"/>
      </rPr>
      <t xml:space="preserve">   </t>
    </r>
    <r>
      <rPr>
        <sz val="11"/>
        <color theme="1"/>
        <rFont val="Calibri"/>
        <family val="2"/>
        <scheme val="minor"/>
      </rPr>
      <t xml:space="preserve">                     </t>
    </r>
  </si>
  <si>
    <t>Notandi vill geta reiknað út hvaða leið er best til að greiða lánið sitt miðað við mánaðarlegan sparnað sinn.</t>
  </si>
  <si>
    <t xml:space="preserve">Textentry fyrir sinn eigin reikning </t>
  </si>
  <si>
    <t>Notandi vill geta séð hversu lengi hann er að safna ákveðinni upphæð.</t>
  </si>
  <si>
    <t>Í vinnslu</t>
  </si>
  <si>
    <t>Væntur tími (mín)</t>
  </si>
  <si>
    <t>Rauntími (mín)</t>
  </si>
  <si>
    <t>Notandi vill geta reiknað ávöxtun á mánaðarlegum sparnaði miðað við eitthvað tímabil</t>
  </si>
  <si>
    <t>Verðtrygging/Óverðtryggt/Vextir</t>
  </si>
  <si>
    <t>Rauntími eftir</t>
  </si>
  <si>
    <t>Dagsetningar</t>
  </si>
  <si>
    <t xml:space="preserve">Notandi vill geta slegið inn lánin sín                </t>
  </si>
  <si>
    <t>(1)</t>
  </si>
  <si>
    <t>(2)</t>
  </si>
  <si>
    <t>(3)</t>
  </si>
  <si>
    <t>(4)</t>
  </si>
  <si>
    <t>(5)</t>
  </si>
  <si>
    <t>(6)</t>
  </si>
  <si>
    <t>(7)</t>
  </si>
  <si>
    <t>Í byrjunarstöðu</t>
  </si>
  <si>
    <t>Komið af stað</t>
  </si>
  <si>
    <t>Nánast búið</t>
  </si>
  <si>
    <t xml:space="preserve">Notandi vill geta slegið inn mánaðargreiðslu   </t>
  </si>
  <si>
    <t>Væntur tími eftir</t>
  </si>
  <si>
    <t>(8)</t>
  </si>
  <si>
    <t>(9)</t>
  </si>
  <si>
    <t>(11)</t>
  </si>
  <si>
    <t>(10)</t>
  </si>
  <si>
    <t>(12)</t>
  </si>
  <si>
    <t>Nota útreikninga til þess að plotta línurit yfir gróða eða tap</t>
  </si>
  <si>
    <t>(13)</t>
  </si>
  <si>
    <t>(14)</t>
  </si>
  <si>
    <t>(15)</t>
  </si>
  <si>
    <t>(1)    (8)</t>
  </si>
  <si>
    <t>(2)    (9)</t>
  </si>
  <si>
    <t>(3)    (10)</t>
  </si>
  <si>
    <t>(4)    (11)</t>
  </si>
  <si>
    <t>(5)    (12)</t>
  </si>
  <si>
    <t>(6)    (13)</t>
  </si>
  <si>
    <t>(7)    (14)</t>
  </si>
  <si>
    <t xml:space="preserve">          (15)</t>
  </si>
  <si>
    <t>Ítrun 1</t>
  </si>
  <si>
    <t>Ítrun 2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</si>
</sst>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7" fillId="5" borderId="2" applyNumberFormat="0" applyAlignment="0" applyProtection="0"/>
    <xf numFmtId="0" fontId="8" fillId="5" borderId="1" applyNumberFormat="0" applyAlignment="0" applyProtection="0"/>
  </cellStyleXfs>
  <cellXfs count="20">
    <xf numFmtId="0" fontId="0" fillId="0" borderId="0" xfId="0"/>
    <xf numFmtId="0" fontId="6" fillId="0" borderId="0" xfId="0" applyFont="1"/>
    <xf numFmtId="0" fontId="2" fillId="3" borderId="0" xfId="2"/>
    <xf numFmtId="0" fontId="1" fillId="2" borderId="0" xfId="1"/>
    <xf numFmtId="0" fontId="3" fillId="4" borderId="0" xfId="3"/>
    <xf numFmtId="14" fontId="0" fillId="0" borderId="0" xfId="0" applyNumberFormat="1"/>
    <xf numFmtId="1" fontId="0" fillId="0" borderId="0" xfId="0" applyNumberFormat="1"/>
    <xf numFmtId="0" fontId="6" fillId="0" borderId="0" xfId="0" applyFont="1" applyAlignment="1">
      <alignment horizontal="center"/>
    </xf>
    <xf numFmtId="0" fontId="6" fillId="0" borderId="0" xfId="0" applyFont="1" applyAlignment="1"/>
    <xf numFmtId="49" fontId="0" fillId="0" borderId="0" xfId="0" applyNumberFormat="1"/>
    <xf numFmtId="49" fontId="2" fillId="3" borderId="0" xfId="2" applyNumberFormat="1"/>
    <xf numFmtId="49" fontId="3" fillId="4" borderId="0" xfId="3" applyNumberFormat="1"/>
    <xf numFmtId="49" fontId="1" fillId="2" borderId="0" xfId="1" applyNumberFormat="1"/>
    <xf numFmtId="0" fontId="0" fillId="0" borderId="0" xfId="0" applyAlignment="1">
      <alignment horizontal="right"/>
    </xf>
    <xf numFmtId="0" fontId="8" fillId="5" borderId="1" xfId="5"/>
    <xf numFmtId="49" fontId="8" fillId="5" borderId="1" xfId="5" applyNumberFormat="1"/>
    <xf numFmtId="0" fontId="7" fillId="5" borderId="2" xfId="4"/>
    <xf numFmtId="49" fontId="7" fillId="5" borderId="2" xfId="4" applyNumberFormat="1"/>
    <xf numFmtId="1" fontId="7" fillId="5" borderId="2" xfId="4" applyNumberFormat="1"/>
    <xf numFmtId="1" fontId="8" fillId="5" borderId="1" xfId="5" applyNumberFormat="1"/>
  </cellXfs>
  <cellStyles count="6">
    <cellStyle name="Bad" xfId="2" builtinId="27"/>
    <cellStyle name="Calculation" xfId="5" builtinId="22"/>
    <cellStyle name="Good" xfId="1" builtinId="26"/>
    <cellStyle name="Neutral" xfId="3" builtinId="28"/>
    <cellStyle name="Normal" xfId="0" builtinId="0"/>
    <cellStyle name="Output" xfId="4" builtinId="2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'Burn-Down'!$A$1</c:f>
              <c:strCache>
                <c:ptCount val="1"/>
                <c:pt idx="0">
                  <c:v>Væntur 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'Burn-Down'!$A$2:$A$16</c:f>
              <c:numCache>
                <c:formatCode>0</c:formatCode>
                <c:ptCount val="15"/>
                <c:pt idx="0">
                  <c:v>2070</c:v>
                </c:pt>
                <c:pt idx="1">
                  <c:v>1922.1428571428571</c:v>
                </c:pt>
                <c:pt idx="2">
                  <c:v>1774.2857142857142</c:v>
                </c:pt>
                <c:pt idx="3">
                  <c:v>1626.4285714285713</c:v>
                </c:pt>
                <c:pt idx="4">
                  <c:v>1478.5714285714284</c:v>
                </c:pt>
                <c:pt idx="5">
                  <c:v>1330.7142857142856</c:v>
                </c:pt>
                <c:pt idx="6">
                  <c:v>1182.8571428571427</c:v>
                </c:pt>
                <c:pt idx="7">
                  <c:v>1034.9999999999998</c:v>
                </c:pt>
                <c:pt idx="8">
                  <c:v>887.14285714285688</c:v>
                </c:pt>
                <c:pt idx="9">
                  <c:v>739.28571428571399</c:v>
                </c:pt>
                <c:pt idx="10">
                  <c:v>591.4285714285711</c:v>
                </c:pt>
                <c:pt idx="11">
                  <c:v>443.57142857142821</c:v>
                </c:pt>
                <c:pt idx="12">
                  <c:v>295.71428571428532</c:v>
                </c:pt>
                <c:pt idx="13">
                  <c:v>147.85714285714246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'Burn-Down'!$B$1</c:f>
              <c:strCache>
                <c:ptCount val="1"/>
                <c:pt idx="0">
                  <c:v>Rauntími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'Burn-Down'!$B$2:$B$16</c:f>
              <c:numCache>
                <c:formatCode>General</c:formatCode>
                <c:ptCount val="15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2130</c:v>
                </c:pt>
                <c:pt idx="5">
                  <c:v>2130</c:v>
                </c:pt>
                <c:pt idx="6">
                  <c:v>2130</c:v>
                </c:pt>
                <c:pt idx="7">
                  <c:v>2130</c:v>
                </c:pt>
                <c:pt idx="8">
                  <c:v>2130</c:v>
                </c:pt>
                <c:pt idx="9">
                  <c:v>2130</c:v>
                </c:pt>
                <c:pt idx="10">
                  <c:v>2130</c:v>
                </c:pt>
                <c:pt idx="11">
                  <c:v>2130</c:v>
                </c:pt>
                <c:pt idx="12">
                  <c:v>2130</c:v>
                </c:pt>
                <c:pt idx="13">
                  <c:v>2130</c:v>
                </c:pt>
                <c:pt idx="14">
                  <c:v>2130</c:v>
                </c:pt>
              </c:numCache>
            </c:numRef>
          </c:val>
        </c:ser>
        <c:marker val="1"/>
        <c:axId val="138192768"/>
        <c:axId val="138194304"/>
      </c:lineChart>
      <c:dateAx>
        <c:axId val="138192768"/>
        <c:scaling>
          <c:orientation val="minMax"/>
        </c:scaling>
        <c:axPos val="b"/>
        <c:numFmt formatCode="d/m/yyyy" sourceLinked="1"/>
        <c:majorTickMark val="none"/>
        <c:tickLblPos val="nextTo"/>
        <c:crossAx val="138194304"/>
        <c:crosses val="autoZero"/>
        <c:auto val="1"/>
        <c:lblOffset val="100"/>
      </c:dateAx>
      <c:valAx>
        <c:axId val="138194304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38192768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s-IS"/>
  <c:chart>
    <c:title>
      <c:tx>
        <c:rich>
          <a:bodyPr/>
          <a:lstStyle/>
          <a:p>
            <a:pPr>
              <a:defRPr/>
            </a:pPr>
            <a:r>
              <a:rPr lang="is-IS"/>
              <a:t>Burn-Down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'Burn-Down'!$A$1</c:f>
              <c:strCache>
                <c:ptCount val="1"/>
                <c:pt idx="0">
                  <c:v>Væntur 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'Burn-Down'!$A$2:$A$16</c:f>
              <c:numCache>
                <c:formatCode>0</c:formatCode>
                <c:ptCount val="15"/>
                <c:pt idx="0">
                  <c:v>2070</c:v>
                </c:pt>
                <c:pt idx="1">
                  <c:v>1922.1428571428571</c:v>
                </c:pt>
                <c:pt idx="2">
                  <c:v>1774.2857142857142</c:v>
                </c:pt>
                <c:pt idx="3">
                  <c:v>1626.4285714285713</c:v>
                </c:pt>
                <c:pt idx="4">
                  <c:v>1478.5714285714284</c:v>
                </c:pt>
                <c:pt idx="5">
                  <c:v>1330.7142857142856</c:v>
                </c:pt>
                <c:pt idx="6">
                  <c:v>1182.8571428571427</c:v>
                </c:pt>
                <c:pt idx="7">
                  <c:v>1034.9999999999998</c:v>
                </c:pt>
                <c:pt idx="8">
                  <c:v>887.14285714285688</c:v>
                </c:pt>
                <c:pt idx="9">
                  <c:v>739.28571428571399</c:v>
                </c:pt>
                <c:pt idx="10">
                  <c:v>591.4285714285711</c:v>
                </c:pt>
                <c:pt idx="11">
                  <c:v>443.57142857142821</c:v>
                </c:pt>
                <c:pt idx="12">
                  <c:v>295.71428571428532</c:v>
                </c:pt>
                <c:pt idx="13">
                  <c:v>147.85714285714246</c:v>
                </c:pt>
                <c:pt idx="14" formatCode="General">
                  <c:v>0</c:v>
                </c:pt>
              </c:numCache>
            </c:numRef>
          </c:val>
        </c:ser>
        <c:ser>
          <c:idx val="1"/>
          <c:order val="1"/>
          <c:tx>
            <c:strRef>
              <c:f>'Burn-Down'!$B$1</c:f>
              <c:strCache>
                <c:ptCount val="1"/>
                <c:pt idx="0">
                  <c:v>Rauntími eftir</c:v>
                </c:pt>
              </c:strCache>
            </c:strRef>
          </c:tx>
          <c:marker>
            <c:symbol val="none"/>
          </c:marker>
          <c:cat>
            <c:numRef>
              <c:f>'Burn-Down'!$C$2:$C$16</c:f>
              <c:numCache>
                <c:formatCode>d/m/yyyy</c:formatCode>
                <c:ptCount val="15"/>
                <c:pt idx="0">
                  <c:v>41668</c:v>
                </c:pt>
                <c:pt idx="1">
                  <c:v>41669</c:v>
                </c:pt>
                <c:pt idx="2">
                  <c:v>41670</c:v>
                </c:pt>
                <c:pt idx="3">
                  <c:v>41671</c:v>
                </c:pt>
                <c:pt idx="4">
                  <c:v>41672</c:v>
                </c:pt>
                <c:pt idx="5">
                  <c:v>41673</c:v>
                </c:pt>
                <c:pt idx="6">
                  <c:v>41674</c:v>
                </c:pt>
                <c:pt idx="7">
                  <c:v>41675</c:v>
                </c:pt>
                <c:pt idx="8">
                  <c:v>41676</c:v>
                </c:pt>
                <c:pt idx="9">
                  <c:v>41677</c:v>
                </c:pt>
                <c:pt idx="10">
                  <c:v>41678</c:v>
                </c:pt>
                <c:pt idx="11">
                  <c:v>41679</c:v>
                </c:pt>
                <c:pt idx="12">
                  <c:v>41680</c:v>
                </c:pt>
                <c:pt idx="13">
                  <c:v>41681</c:v>
                </c:pt>
                <c:pt idx="14">
                  <c:v>41682</c:v>
                </c:pt>
              </c:numCache>
            </c:numRef>
          </c:cat>
          <c:val>
            <c:numRef>
              <c:f>'Burn-Down'!$B$2:$B$16</c:f>
              <c:numCache>
                <c:formatCode>General</c:formatCode>
                <c:ptCount val="15"/>
                <c:pt idx="0">
                  <c:v>2130</c:v>
                </c:pt>
                <c:pt idx="1">
                  <c:v>2130</c:v>
                </c:pt>
                <c:pt idx="2">
                  <c:v>2130</c:v>
                </c:pt>
                <c:pt idx="3">
                  <c:v>2130</c:v>
                </c:pt>
                <c:pt idx="4">
                  <c:v>2130</c:v>
                </c:pt>
                <c:pt idx="5">
                  <c:v>2130</c:v>
                </c:pt>
                <c:pt idx="6">
                  <c:v>2130</c:v>
                </c:pt>
                <c:pt idx="7">
                  <c:v>2130</c:v>
                </c:pt>
                <c:pt idx="8">
                  <c:v>2130</c:v>
                </c:pt>
                <c:pt idx="9">
                  <c:v>2130</c:v>
                </c:pt>
                <c:pt idx="10">
                  <c:v>2130</c:v>
                </c:pt>
                <c:pt idx="11">
                  <c:v>2130</c:v>
                </c:pt>
                <c:pt idx="12">
                  <c:v>2130</c:v>
                </c:pt>
                <c:pt idx="13">
                  <c:v>2130</c:v>
                </c:pt>
                <c:pt idx="14">
                  <c:v>2130</c:v>
                </c:pt>
              </c:numCache>
            </c:numRef>
          </c:val>
        </c:ser>
        <c:marker val="1"/>
        <c:axId val="122686080"/>
        <c:axId val="135541120"/>
      </c:lineChart>
      <c:dateAx>
        <c:axId val="122686080"/>
        <c:scaling>
          <c:orientation val="minMax"/>
        </c:scaling>
        <c:axPos val="b"/>
        <c:numFmt formatCode="d/m/yyyy" sourceLinked="1"/>
        <c:majorTickMark val="none"/>
        <c:tickLblPos val="nextTo"/>
        <c:crossAx val="135541120"/>
        <c:crosses val="autoZero"/>
        <c:auto val="1"/>
        <c:lblOffset val="100"/>
      </c:dateAx>
      <c:valAx>
        <c:axId val="135541120"/>
        <c:scaling>
          <c:orientation val="minMax"/>
        </c:scaling>
        <c:axPos val="l"/>
        <c:majorGridlines/>
        <c:numFmt formatCode="0" sourceLinked="1"/>
        <c:majorTickMark val="none"/>
        <c:tickLblPos val="nextTo"/>
        <c:spPr>
          <a:ln w="9525">
            <a:noFill/>
          </a:ln>
        </c:spPr>
        <c:crossAx val="122686080"/>
        <c:crosses val="autoZero"/>
        <c:crossBetween val="between"/>
      </c:valAx>
    </c:plotArea>
    <c:legend>
      <c:legendPos val="b"/>
      <c:layout/>
    </c:legend>
    <c:plotVisOnly val="1"/>
  </c:chart>
  <c:spPr>
    <a:gradFill flip="none" rotWithShape="1">
      <a:gsLst>
        <a:gs pos="0">
          <a:srgbClr val="5E9EFF"/>
        </a:gs>
        <a:gs pos="39999">
          <a:srgbClr val="85C2FF"/>
        </a:gs>
        <a:gs pos="70000">
          <a:srgbClr val="C4D6EB"/>
        </a:gs>
        <a:gs pos="100000">
          <a:srgbClr val="FFEBFA"/>
        </a:gs>
      </a:gsLst>
      <a:lin ang="2700000" scaled="0"/>
      <a:tileRect/>
    </a:gradFill>
    <a:ln cap="rnd" cmpd="dbl">
      <a:solidFill>
        <a:schemeClr val="tx1"/>
      </a:solidFill>
    </a:ln>
    <a:effectLst>
      <a:innerShdw blurRad="114300">
        <a:prstClr val="black"/>
      </a:innerShdw>
    </a:effectLst>
    <a:scene3d>
      <a:camera prst="orthographicFront"/>
      <a:lightRig rig="threePt" dir="t"/>
    </a:scene3d>
    <a:sp3d>
      <a:bevelT/>
      <a:bevelB/>
    </a:sp3d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600075</xdr:colOff>
      <xdr:row>0</xdr:row>
      <xdr:rowOff>19050</xdr:rowOff>
    </xdr:from>
    <xdr:to>
      <xdr:col>23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600075</xdr:colOff>
      <xdr:row>0</xdr:row>
      <xdr:rowOff>19050</xdr:rowOff>
    </xdr:from>
    <xdr:to>
      <xdr:col>17</xdr:col>
      <xdr:colOff>9525</xdr:colOff>
      <xdr:row>18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31"/>
  <sheetViews>
    <sheetView tabSelected="1" topLeftCell="A10" workbookViewId="0">
      <selection activeCell="D15" sqref="D15"/>
    </sheetView>
  </sheetViews>
  <sheetFormatPr defaultRowHeight="15"/>
  <cols>
    <col min="1" max="1" width="4.42578125" bestFit="1" customWidth="1"/>
    <col min="2" max="2" width="97.42578125" bestFit="1" customWidth="1"/>
    <col min="3" max="3" width="22" bestFit="1" customWidth="1"/>
    <col min="4" max="4" width="26" customWidth="1"/>
    <col min="5" max="5" width="17.28515625" bestFit="1" customWidth="1"/>
    <col min="6" max="6" width="16.42578125" bestFit="1" customWidth="1"/>
    <col min="7" max="7" width="20.85546875" bestFit="1" customWidth="1"/>
    <col min="8" max="8" width="17.28515625" bestFit="1" customWidth="1"/>
    <col min="9" max="9" width="16.42578125" bestFit="1" customWidth="1"/>
  </cols>
  <sheetData>
    <row r="1" spans="1:9" ht="18.75">
      <c r="B1" t="s">
        <v>12</v>
      </c>
      <c r="C1" s="8" t="s">
        <v>17</v>
      </c>
      <c r="D1" s="7" t="s">
        <v>18</v>
      </c>
      <c r="E1" s="7" t="s">
        <v>16</v>
      </c>
      <c r="F1" s="1"/>
      <c r="G1" s="1" t="s">
        <v>35</v>
      </c>
      <c r="H1" s="1" t="s">
        <v>21</v>
      </c>
      <c r="I1" s="1" t="s">
        <v>22</v>
      </c>
    </row>
    <row r="2" spans="1:9">
      <c r="G2" s="6">
        <f>C30</f>
        <v>2070</v>
      </c>
      <c r="H2">
        <v>2130</v>
      </c>
      <c r="I2" s="5">
        <v>41668</v>
      </c>
    </row>
    <row r="3" spans="1:9">
      <c r="A3" s="14"/>
      <c r="B3" s="14" t="s">
        <v>34</v>
      </c>
      <c r="C3" s="19">
        <v>120</v>
      </c>
      <c r="D3" s="6"/>
      <c r="E3" s="10" t="s">
        <v>45</v>
      </c>
      <c r="G3" s="6">
        <f>G2-G19</f>
        <v>1922.1428571428571</v>
      </c>
      <c r="H3">
        <v>2130</v>
      </c>
      <c r="I3" s="5">
        <v>41669</v>
      </c>
    </row>
    <row r="4" spans="1:9">
      <c r="A4" s="15" t="s">
        <v>24</v>
      </c>
      <c r="B4" s="14" t="s">
        <v>0</v>
      </c>
      <c r="C4" s="19">
        <v>30</v>
      </c>
      <c r="D4" s="6"/>
      <c r="E4" s="10" t="s">
        <v>46</v>
      </c>
      <c r="G4" s="6">
        <f>G3-G19</f>
        <v>1774.2857142857142</v>
      </c>
      <c r="H4">
        <v>2130</v>
      </c>
      <c r="I4" s="5">
        <v>41670</v>
      </c>
    </row>
    <row r="5" spans="1:9">
      <c r="A5" s="15" t="s">
        <v>25</v>
      </c>
      <c r="B5" s="14" t="s">
        <v>1</v>
      </c>
      <c r="C5" s="19">
        <v>90</v>
      </c>
      <c r="D5" s="6"/>
      <c r="E5" s="10" t="s">
        <v>47</v>
      </c>
      <c r="G5" s="6">
        <f>G4-G19</f>
        <v>1626.4285714285713</v>
      </c>
      <c r="H5">
        <v>2130</v>
      </c>
      <c r="I5" s="5">
        <v>41671</v>
      </c>
    </row>
    <row r="6" spans="1:9">
      <c r="A6" s="9"/>
      <c r="C6" s="6"/>
      <c r="D6" s="6"/>
      <c r="E6" s="10" t="s">
        <v>48</v>
      </c>
      <c r="G6" s="6">
        <f>G5-G19</f>
        <v>1478.5714285714284</v>
      </c>
      <c r="H6">
        <v>2130</v>
      </c>
      <c r="I6" s="5">
        <v>41672</v>
      </c>
    </row>
    <row r="7" spans="1:9">
      <c r="A7" s="15"/>
      <c r="B7" s="14" t="s">
        <v>23</v>
      </c>
      <c r="C7" s="19">
        <v>270</v>
      </c>
      <c r="D7" s="6"/>
      <c r="E7" s="10" t="s">
        <v>49</v>
      </c>
      <c r="G7" s="6">
        <f>G6-G19</f>
        <v>1330.7142857142856</v>
      </c>
      <c r="H7">
        <v>2130</v>
      </c>
      <c r="I7" s="5">
        <v>41673</v>
      </c>
    </row>
    <row r="8" spans="1:9">
      <c r="A8" s="15" t="s">
        <v>26</v>
      </c>
      <c r="B8" s="14" t="s">
        <v>2</v>
      </c>
      <c r="C8" s="19">
        <v>30</v>
      </c>
      <c r="D8" s="6"/>
      <c r="E8" s="10" t="s">
        <v>50</v>
      </c>
      <c r="G8" s="6">
        <f>G7-G19</f>
        <v>1182.8571428571427</v>
      </c>
      <c r="H8">
        <v>2130</v>
      </c>
      <c r="I8" s="5">
        <v>41674</v>
      </c>
    </row>
    <row r="9" spans="1:9">
      <c r="A9" s="15" t="s">
        <v>27</v>
      </c>
      <c r="B9" s="14" t="s">
        <v>3</v>
      </c>
      <c r="C9" s="19">
        <v>60</v>
      </c>
      <c r="D9" s="6"/>
      <c r="E9" s="10" t="s">
        <v>51</v>
      </c>
      <c r="G9" s="6">
        <f>G8-G19</f>
        <v>1034.9999999999998</v>
      </c>
      <c r="H9">
        <v>2130</v>
      </c>
      <c r="I9" s="5">
        <v>41675</v>
      </c>
    </row>
    <row r="10" spans="1:9">
      <c r="A10" s="15" t="s">
        <v>28</v>
      </c>
      <c r="B10" s="14" t="s">
        <v>4</v>
      </c>
      <c r="C10" s="19">
        <v>90</v>
      </c>
      <c r="D10" s="6"/>
      <c r="E10" s="10" t="s">
        <v>52</v>
      </c>
      <c r="G10" s="6">
        <f>G9-G19</f>
        <v>887.14285714285688</v>
      </c>
      <c r="H10">
        <v>2130</v>
      </c>
      <c r="I10" s="5">
        <v>41676</v>
      </c>
    </row>
    <row r="11" spans="1:9">
      <c r="A11" s="15" t="s">
        <v>29</v>
      </c>
      <c r="B11" s="14" t="s">
        <v>5</v>
      </c>
      <c r="C11" s="19">
        <v>90</v>
      </c>
      <c r="D11" s="6"/>
      <c r="E11" s="11"/>
      <c r="G11" s="6">
        <f>G10-G19</f>
        <v>739.28571428571399</v>
      </c>
      <c r="H11">
        <v>2130</v>
      </c>
      <c r="I11" s="5">
        <v>41677</v>
      </c>
    </row>
    <row r="12" spans="1:9">
      <c r="A12" s="9"/>
      <c r="C12" s="6"/>
      <c r="D12" s="6"/>
      <c r="E12" s="11"/>
      <c r="G12" s="6">
        <f>G11-G19</f>
        <v>591.4285714285711</v>
      </c>
      <c r="H12">
        <v>2130</v>
      </c>
      <c r="I12" s="5">
        <v>41678</v>
      </c>
    </row>
    <row r="13" spans="1:9">
      <c r="A13" s="14"/>
      <c r="B13" s="14" t="s">
        <v>6</v>
      </c>
      <c r="C13" s="19">
        <v>540</v>
      </c>
      <c r="D13" s="6"/>
      <c r="E13" s="11"/>
      <c r="G13" s="6">
        <f>G12-G19</f>
        <v>443.57142857142821</v>
      </c>
      <c r="H13">
        <v>2130</v>
      </c>
      <c r="I13" s="5">
        <v>41679</v>
      </c>
    </row>
    <row r="14" spans="1:9">
      <c r="A14" s="15" t="s">
        <v>30</v>
      </c>
      <c r="B14" s="14" t="s">
        <v>7</v>
      </c>
      <c r="C14" s="19">
        <v>180</v>
      </c>
      <c r="D14" s="6"/>
      <c r="E14" s="11"/>
      <c r="G14" s="6">
        <f>G13-G19</f>
        <v>295.71428571428532</v>
      </c>
      <c r="H14">
        <v>2130</v>
      </c>
      <c r="I14" s="5">
        <v>41680</v>
      </c>
    </row>
    <row r="15" spans="1:9">
      <c r="A15" s="15" t="s">
        <v>36</v>
      </c>
      <c r="B15" s="14" t="s">
        <v>8</v>
      </c>
      <c r="C15" s="19">
        <v>210</v>
      </c>
      <c r="D15" s="6"/>
      <c r="E15" s="11"/>
      <c r="G15" s="6">
        <f>G14-G19</f>
        <v>147.85714285714246</v>
      </c>
      <c r="H15">
        <v>2130</v>
      </c>
      <c r="I15" s="5">
        <v>41681</v>
      </c>
    </row>
    <row r="16" spans="1:9">
      <c r="A16" s="15" t="s">
        <v>37</v>
      </c>
      <c r="B16" s="14" t="s">
        <v>9</v>
      </c>
      <c r="C16" s="19">
        <v>150</v>
      </c>
      <c r="D16" s="6"/>
      <c r="E16" s="11"/>
      <c r="G16">
        <v>0</v>
      </c>
      <c r="H16">
        <v>2130</v>
      </c>
      <c r="I16" s="5">
        <v>41682</v>
      </c>
    </row>
    <row r="17" spans="1:9">
      <c r="A17" s="9"/>
      <c r="C17" s="6"/>
      <c r="D17" s="6"/>
      <c r="E17" s="11"/>
      <c r="I17" s="5"/>
    </row>
    <row r="18" spans="1:9">
      <c r="A18" s="15" t="s">
        <v>39</v>
      </c>
      <c r="B18" s="14" t="s">
        <v>19</v>
      </c>
      <c r="C18" s="19">
        <v>180</v>
      </c>
      <c r="D18" s="6"/>
      <c r="E18" s="11"/>
    </row>
    <row r="19" spans="1:9">
      <c r="A19" s="9"/>
      <c r="C19" s="6"/>
      <c r="D19" s="6"/>
      <c r="E19" s="12"/>
      <c r="G19">
        <f>G2/14</f>
        <v>147.85714285714286</v>
      </c>
    </row>
    <row r="20" spans="1:9">
      <c r="A20" s="16"/>
      <c r="B20" s="16" t="s">
        <v>10</v>
      </c>
      <c r="C20" s="18">
        <v>360</v>
      </c>
      <c r="D20" s="6"/>
      <c r="E20" s="12"/>
    </row>
    <row r="21" spans="1:9">
      <c r="A21" s="17" t="s">
        <v>38</v>
      </c>
      <c r="B21" s="16" t="s">
        <v>11</v>
      </c>
      <c r="C21" s="18">
        <v>120</v>
      </c>
      <c r="D21" s="6"/>
      <c r="E21" s="12"/>
    </row>
    <row r="22" spans="1:9">
      <c r="A22" s="17" t="s">
        <v>40</v>
      </c>
      <c r="B22" s="16" t="s">
        <v>41</v>
      </c>
      <c r="C22" s="18">
        <v>240</v>
      </c>
      <c r="D22" s="6"/>
      <c r="E22" s="12"/>
    </row>
    <row r="23" spans="1:9">
      <c r="D23" s="6"/>
      <c r="E23" s="3"/>
    </row>
    <row r="24" spans="1:9">
      <c r="A24" s="16"/>
      <c r="B24" s="16" t="s">
        <v>13</v>
      </c>
      <c r="C24" s="18">
        <v>480</v>
      </c>
      <c r="D24" s="6"/>
      <c r="E24" s="12"/>
    </row>
    <row r="25" spans="1:9">
      <c r="A25" s="17" t="s">
        <v>42</v>
      </c>
      <c r="B25" s="16" t="s">
        <v>14</v>
      </c>
      <c r="C25" s="18">
        <v>180</v>
      </c>
      <c r="D25" s="6"/>
      <c r="E25" s="12"/>
    </row>
    <row r="26" spans="1:9">
      <c r="A26" s="17" t="s">
        <v>43</v>
      </c>
      <c r="B26" s="16" t="s">
        <v>20</v>
      </c>
      <c r="C26" s="18">
        <v>300</v>
      </c>
      <c r="D26" s="6"/>
      <c r="E26" s="12"/>
    </row>
    <row r="27" spans="1:9">
      <c r="A27" s="9"/>
      <c r="C27" s="6"/>
      <c r="D27" s="6"/>
    </row>
    <row r="28" spans="1:9">
      <c r="A28" s="17" t="s">
        <v>44</v>
      </c>
      <c r="B28" s="16" t="s">
        <v>15</v>
      </c>
      <c r="C28" s="18">
        <v>120</v>
      </c>
    </row>
    <row r="29" spans="1:9">
      <c r="D29" s="13" t="s">
        <v>31</v>
      </c>
      <c r="E29" s="2"/>
    </row>
    <row r="30" spans="1:9">
      <c r="B30" s="14" t="s">
        <v>53</v>
      </c>
      <c r="C30" s="6">
        <f>SUM(C3,C7,C13,C18,C20,C24,C28)</f>
        <v>2070</v>
      </c>
      <c r="D30" s="13" t="s">
        <v>32</v>
      </c>
      <c r="E30" s="4"/>
    </row>
    <row r="31" spans="1:9">
      <c r="B31" s="16" t="s">
        <v>54</v>
      </c>
      <c r="D31" s="13" t="s">
        <v>33</v>
      </c>
      <c r="E31" s="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9"/>
  <sheetViews>
    <sheetView workbookViewId="0">
      <selection sqref="A1:Q19"/>
    </sheetView>
  </sheetViews>
  <sheetFormatPr defaultRowHeight="15"/>
  <cols>
    <col min="1" max="1" width="21.140625" bestFit="1" customWidth="1"/>
    <col min="2" max="2" width="17.28515625" bestFit="1" customWidth="1"/>
    <col min="3" max="3" width="16.42578125" bestFit="1" customWidth="1"/>
  </cols>
  <sheetData>
    <row r="1" spans="1:3" ht="18.75">
      <c r="A1" s="1" t="s">
        <v>35</v>
      </c>
      <c r="B1" s="1" t="s">
        <v>21</v>
      </c>
      <c r="C1" s="1" t="s">
        <v>22</v>
      </c>
    </row>
    <row r="2" spans="1:3">
      <c r="A2" s="6">
        <v>2070</v>
      </c>
      <c r="B2">
        <v>2130</v>
      </c>
      <c r="C2" s="5">
        <v>41668</v>
      </c>
    </row>
    <row r="3" spans="1:3">
      <c r="A3" s="6">
        <f>A2-A19</f>
        <v>1922.1428571428571</v>
      </c>
      <c r="B3">
        <v>2130</v>
      </c>
      <c r="C3" s="5">
        <v>41669</v>
      </c>
    </row>
    <row r="4" spans="1:3">
      <c r="A4" s="6">
        <f>A3-A19</f>
        <v>1774.2857142857142</v>
      </c>
      <c r="B4">
        <v>2130</v>
      </c>
      <c r="C4" s="5">
        <v>41670</v>
      </c>
    </row>
    <row r="5" spans="1:3">
      <c r="A5" s="6">
        <f>A4-A19</f>
        <v>1626.4285714285713</v>
      </c>
      <c r="B5">
        <v>2130</v>
      </c>
      <c r="C5" s="5">
        <v>41671</v>
      </c>
    </row>
    <row r="6" spans="1:3">
      <c r="A6" s="6">
        <f>A5-A19</f>
        <v>1478.5714285714284</v>
      </c>
      <c r="B6">
        <v>2130</v>
      </c>
      <c r="C6" s="5">
        <v>41672</v>
      </c>
    </row>
    <row r="7" spans="1:3">
      <c r="A7" s="6">
        <f>A6-A19</f>
        <v>1330.7142857142856</v>
      </c>
      <c r="B7">
        <v>2130</v>
      </c>
      <c r="C7" s="5">
        <v>41673</v>
      </c>
    </row>
    <row r="8" spans="1:3">
      <c r="A8" s="6">
        <f>A7-A19</f>
        <v>1182.8571428571427</v>
      </c>
      <c r="B8">
        <v>2130</v>
      </c>
      <c r="C8" s="5">
        <v>41674</v>
      </c>
    </row>
    <row r="9" spans="1:3">
      <c r="A9" s="6">
        <f>A8-A19</f>
        <v>1034.9999999999998</v>
      </c>
      <c r="B9">
        <v>2130</v>
      </c>
      <c r="C9" s="5">
        <v>41675</v>
      </c>
    </row>
    <row r="10" spans="1:3">
      <c r="A10" s="6">
        <f>A9-A19</f>
        <v>887.14285714285688</v>
      </c>
      <c r="B10">
        <v>2130</v>
      </c>
      <c r="C10" s="5">
        <v>41676</v>
      </c>
    </row>
    <row r="11" spans="1:3">
      <c r="A11" s="6">
        <f>A10-A19</f>
        <v>739.28571428571399</v>
      </c>
      <c r="B11">
        <v>2130</v>
      </c>
      <c r="C11" s="5">
        <v>41677</v>
      </c>
    </row>
    <row r="12" spans="1:3">
      <c r="A12" s="6">
        <f>A11-A19</f>
        <v>591.4285714285711</v>
      </c>
      <c r="B12">
        <v>2130</v>
      </c>
      <c r="C12" s="5">
        <v>41678</v>
      </c>
    </row>
    <row r="13" spans="1:3">
      <c r="A13" s="6">
        <f>A12-A19</f>
        <v>443.57142857142821</v>
      </c>
      <c r="B13">
        <v>2130</v>
      </c>
      <c r="C13" s="5">
        <v>41679</v>
      </c>
    </row>
    <row r="14" spans="1:3">
      <c r="A14" s="6">
        <f>A13-A19</f>
        <v>295.71428571428532</v>
      </c>
      <c r="B14">
        <v>2130</v>
      </c>
      <c r="C14" s="5">
        <v>41680</v>
      </c>
    </row>
    <row r="15" spans="1:3">
      <c r="A15" s="6">
        <f>A14-A19</f>
        <v>147.85714285714246</v>
      </c>
      <c r="B15">
        <v>2130</v>
      </c>
      <c r="C15" s="5">
        <v>41681</v>
      </c>
    </row>
    <row r="16" spans="1:3">
      <c r="A16">
        <v>0</v>
      </c>
      <c r="B16">
        <v>2130</v>
      </c>
      <c r="C16" s="5">
        <v>41682</v>
      </c>
    </row>
    <row r="17" spans="1:3">
      <c r="C17" s="5"/>
    </row>
    <row r="19" spans="1:3">
      <c r="A19">
        <f>2070/14</f>
        <v>147.85714285714286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Notendasögur</vt:lpstr>
      <vt:lpstr>Burn-Down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Notandi</dc:creator>
  <cp:lastModifiedBy>Notandi</cp:lastModifiedBy>
  <dcterms:created xsi:type="dcterms:W3CDTF">2014-02-03T11:04:50Z</dcterms:created>
  <dcterms:modified xsi:type="dcterms:W3CDTF">2014-02-04T22:46:09Z</dcterms:modified>
</cp:coreProperties>
</file>