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sequential-lines\"/>
    </mc:Choice>
  </mc:AlternateContent>
  <bookViews>
    <workbookView xWindow="0" yWindow="0" windowWidth="17256" windowHeight="5640" activeTab="2"/>
  </bookViews>
  <sheets>
    <sheet name="image-size" sheetId="1" r:id="rId1"/>
    <sheet name="rectangle" sheetId="2" r:id="rId2"/>
    <sheet name="iteration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3" l="1"/>
  <c r="J63" i="3"/>
  <c r="M63" i="3" s="1"/>
  <c r="J62" i="3"/>
  <c r="M62" i="3" s="1"/>
  <c r="J61" i="3"/>
  <c r="M61" i="3" s="1"/>
  <c r="J60" i="3"/>
  <c r="M60" i="3" s="1"/>
  <c r="J59" i="3"/>
  <c r="M59" i="3" s="1"/>
  <c r="J58" i="3"/>
  <c r="J57" i="3"/>
  <c r="M57" i="3" s="1"/>
  <c r="J56" i="3"/>
  <c r="M56" i="3" s="1"/>
  <c r="J55" i="3"/>
  <c r="J54" i="3"/>
  <c r="M54" i="3" s="1"/>
  <c r="J53" i="3"/>
  <c r="M53" i="3" s="1"/>
  <c r="J52" i="3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M40" i="3" s="1"/>
  <c r="J39" i="3"/>
  <c r="M39" i="3" s="1"/>
  <c r="J38" i="3"/>
  <c r="M38" i="3" s="1"/>
  <c r="J37" i="3"/>
  <c r="J34" i="3"/>
  <c r="M34" i="3" s="1"/>
  <c r="J33" i="3"/>
  <c r="M33" i="3" s="1"/>
  <c r="J32" i="3"/>
  <c r="J31" i="3"/>
  <c r="M31" i="3" s="1"/>
  <c r="J30" i="3"/>
  <c r="M30" i="3" s="1"/>
  <c r="J29" i="3"/>
  <c r="J28" i="3"/>
  <c r="M28" i="3" s="1"/>
  <c r="J27" i="3"/>
  <c r="M27" i="3" s="1"/>
  <c r="J26" i="3"/>
  <c r="J25" i="3"/>
  <c r="M25" i="3" s="1"/>
  <c r="J24" i="3"/>
  <c r="M24" i="3" s="1"/>
  <c r="J23" i="3"/>
  <c r="M23" i="3" s="1"/>
  <c r="J22" i="3"/>
  <c r="J19" i="3"/>
  <c r="M19" i="3" s="1"/>
  <c r="J18" i="3"/>
  <c r="M18" i="3" s="1"/>
  <c r="J17" i="3"/>
  <c r="M17" i="3" s="1"/>
  <c r="J16" i="3"/>
  <c r="M16" i="3" s="1"/>
  <c r="J15" i="3"/>
  <c r="M15" i="3" s="1"/>
  <c r="J14" i="3"/>
  <c r="M14" i="3" s="1"/>
  <c r="J13" i="3"/>
  <c r="M13" i="3" s="1"/>
  <c r="J12" i="3"/>
  <c r="M12" i="3" s="1"/>
  <c r="J11" i="3"/>
  <c r="M11" i="3" s="1"/>
  <c r="J10" i="3"/>
  <c r="M10" i="3" s="1"/>
  <c r="J9" i="3"/>
  <c r="M9" i="3" s="1"/>
  <c r="J8" i="3"/>
  <c r="M8" i="3" s="1"/>
  <c r="J7" i="3"/>
  <c r="M7" i="3" s="1"/>
  <c r="K63" i="3" l="1"/>
  <c r="L63" i="3" s="1"/>
  <c r="K24" i="3"/>
  <c r="L24" i="3" s="1"/>
  <c r="K58" i="3"/>
  <c r="L58" i="3" s="1"/>
  <c r="K55" i="3"/>
  <c r="L55" i="3" s="1"/>
  <c r="K64" i="3"/>
  <c r="L64" i="3" s="1"/>
  <c r="K49" i="3"/>
  <c r="L49" i="3" s="1"/>
  <c r="K27" i="3"/>
  <c r="L27" i="3" s="1"/>
  <c r="K30" i="3"/>
  <c r="L30" i="3" s="1"/>
  <c r="M22" i="3"/>
  <c r="K29" i="3"/>
  <c r="L29" i="3" s="1"/>
  <c r="K32" i="3"/>
  <c r="L32" i="3" s="1"/>
  <c r="K34" i="3"/>
  <c r="L34" i="3" s="1"/>
  <c r="K26" i="3"/>
  <c r="L26" i="3" s="1"/>
  <c r="K33" i="3"/>
  <c r="L33" i="3" s="1"/>
  <c r="K11" i="3"/>
  <c r="L11" i="3" s="1"/>
  <c r="K17" i="3"/>
  <c r="L17" i="3" s="1"/>
  <c r="K14" i="3"/>
  <c r="L14" i="3" s="1"/>
  <c r="K8" i="3"/>
  <c r="L8" i="3" s="1"/>
  <c r="K23" i="3"/>
  <c r="L23" i="3" s="1"/>
  <c r="K61" i="3"/>
  <c r="L61" i="3" s="1"/>
  <c r="K9" i="3"/>
  <c r="L9" i="3" s="1"/>
  <c r="K12" i="3"/>
  <c r="L12" i="3" s="1"/>
  <c r="K15" i="3"/>
  <c r="L15" i="3" s="1"/>
  <c r="K18" i="3"/>
  <c r="L18" i="3" s="1"/>
  <c r="M26" i="3"/>
  <c r="M29" i="3"/>
  <c r="M32" i="3"/>
  <c r="K38" i="3"/>
  <c r="L38" i="3" s="1"/>
  <c r="K41" i="3"/>
  <c r="L41" i="3" s="1"/>
  <c r="K44" i="3"/>
  <c r="L44" i="3" s="1"/>
  <c r="K47" i="3"/>
  <c r="L47" i="3" s="1"/>
  <c r="M52" i="3"/>
  <c r="M55" i="3"/>
  <c r="M58" i="3"/>
  <c r="M64" i="3"/>
  <c r="K53" i="3"/>
  <c r="L53" i="3" s="1"/>
  <c r="K56" i="3"/>
  <c r="L56" i="3" s="1"/>
  <c r="K59" i="3"/>
  <c r="L59" i="3" s="1"/>
  <c r="K62" i="3"/>
  <c r="L62" i="3" s="1"/>
  <c r="K10" i="3"/>
  <c r="L10" i="3" s="1"/>
  <c r="K13" i="3"/>
  <c r="L13" i="3" s="1"/>
  <c r="K16" i="3"/>
  <c r="L16" i="3" s="1"/>
  <c r="K19" i="3"/>
  <c r="L19" i="3" s="1"/>
  <c r="K39" i="3"/>
  <c r="L39" i="3" s="1"/>
  <c r="K42" i="3"/>
  <c r="L42" i="3" s="1"/>
  <c r="K45" i="3"/>
  <c r="L45" i="3" s="1"/>
  <c r="K48" i="3"/>
  <c r="L48" i="3" s="1"/>
  <c r="M37" i="3"/>
  <c r="K25" i="3"/>
  <c r="L25" i="3" s="1"/>
  <c r="K28" i="3"/>
  <c r="L28" i="3" s="1"/>
  <c r="K31" i="3"/>
  <c r="L31" i="3" s="1"/>
  <c r="K54" i="3"/>
  <c r="L54" i="3" s="1"/>
  <c r="K57" i="3"/>
  <c r="L57" i="3" s="1"/>
  <c r="K60" i="3"/>
  <c r="L60" i="3" s="1"/>
  <c r="K40" i="3"/>
  <c r="L40" i="3" s="1"/>
  <c r="K43" i="3"/>
  <c r="L43" i="3" s="1"/>
  <c r="K46" i="3"/>
  <c r="L46" i="3" s="1"/>
  <c r="J7" i="2" l="1"/>
  <c r="M7" i="2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M40" i="2" s="1"/>
  <c r="J39" i="2"/>
  <c r="J38" i="2"/>
  <c r="M38" i="2" s="1"/>
  <c r="J37" i="2"/>
  <c r="J34" i="2"/>
  <c r="J33" i="2"/>
  <c r="J32" i="2"/>
  <c r="J31" i="2"/>
  <c r="J30" i="2"/>
  <c r="J29" i="2"/>
  <c r="J28" i="2"/>
  <c r="J27" i="2"/>
  <c r="J26" i="2"/>
  <c r="M26" i="2" s="1"/>
  <c r="J25" i="2"/>
  <c r="M25" i="2" s="1"/>
  <c r="J24" i="2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J11" i="2"/>
  <c r="M11" i="2" s="1"/>
  <c r="J10" i="2"/>
  <c r="M10" i="2" s="1"/>
  <c r="J9" i="2"/>
  <c r="J8" i="2"/>
  <c r="M8" i="2" s="1"/>
  <c r="K38" i="2" l="1"/>
  <c r="K29" i="2"/>
  <c r="L29" i="2" s="1"/>
  <c r="K31" i="2"/>
  <c r="M22" i="2"/>
  <c r="K25" i="2"/>
  <c r="L25" i="2" s="1"/>
  <c r="K34" i="2"/>
  <c r="L34" i="2" s="1"/>
  <c r="K24" i="2"/>
  <c r="K26" i="2"/>
  <c r="L26" i="2" s="1"/>
  <c r="K23" i="2"/>
  <c r="L23" i="2" s="1"/>
  <c r="L24" i="2"/>
  <c r="K9" i="2"/>
  <c r="L9" i="2" s="1"/>
  <c r="K8" i="2"/>
  <c r="L8" i="2" s="1"/>
  <c r="K18" i="2"/>
  <c r="L18" i="2" s="1"/>
  <c r="K16" i="2"/>
  <c r="L16" i="2" s="1"/>
  <c r="K12" i="2"/>
  <c r="L12" i="2" s="1"/>
  <c r="M9" i="2"/>
  <c r="M37" i="2"/>
  <c r="K43" i="2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L38" i="2"/>
  <c r="K39" i="2"/>
  <c r="L39" i="2" s="1"/>
  <c r="K40" i="2"/>
  <c r="L40" i="2" s="1"/>
  <c r="K41" i="2"/>
  <c r="L41" i="2" s="1"/>
  <c r="K42" i="2"/>
  <c r="L42" i="2" s="1"/>
  <c r="M34" i="2"/>
  <c r="M33" i="2"/>
  <c r="K33" i="2"/>
  <c r="M32" i="2"/>
  <c r="K32" i="2"/>
  <c r="L32" i="2" s="1"/>
  <c r="M31" i="2"/>
  <c r="M30" i="2"/>
  <c r="K30" i="2"/>
  <c r="L30" i="2" s="1"/>
  <c r="M29" i="2"/>
  <c r="M28" i="2"/>
  <c r="K28" i="2"/>
  <c r="L28" i="2" s="1"/>
  <c r="M27" i="2"/>
  <c r="K27" i="2"/>
  <c r="L27" i="2" s="1"/>
  <c r="M24" i="2"/>
  <c r="L33" i="2"/>
  <c r="K19" i="2"/>
  <c r="L19" i="2" s="1"/>
  <c r="K17" i="2"/>
  <c r="L17" i="2" s="1"/>
  <c r="K15" i="2"/>
  <c r="L15" i="2" s="1"/>
  <c r="K14" i="2"/>
  <c r="L14" i="2" s="1"/>
  <c r="K13" i="2"/>
  <c r="L13" i="2" s="1"/>
  <c r="K11" i="2"/>
  <c r="L11" i="2" s="1"/>
  <c r="K10" i="2"/>
  <c r="L10" i="2" s="1"/>
  <c r="M12" i="2"/>
  <c r="L31" i="2"/>
  <c r="M39" i="2"/>
  <c r="L43" i="2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<sst xmlns="http://schemas.openxmlformats.org/spreadsheetml/2006/main" count="160" uniqueCount="43">
  <si>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</si>
  <si>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</si>
  <si>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</si>
  <si>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</si>
  <si>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</si>
  <si>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</si>
  <si>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</si>
  <si>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</si>
  <si>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</si>
  <si>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</si>
  <si>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</si>
  <si>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</si>
  <si>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</si>
  <si>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</si>
  <si>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</si>
  <si>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</si>
  <si>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</si>
  <si>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</si>
  <si>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</si>
  <si>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sequential lines</t>
  </si>
  <si>
    <t>image size</t>
  </si>
  <si>
    <t>rectangle</t>
  </si>
  <si>
    <t>rectangle 1 : -2.0:0.0:-2.0:0.0</t>
  </si>
  <si>
    <t>rectangle 2 : 1.5:2.0:-0.25:0.25</t>
  </si>
  <si>
    <t>rectangle 3 : -0.75:0.75:0.0:1.25</t>
  </si>
  <si>
    <t>image size : 1920x1440</t>
  </si>
  <si>
    <t>tasks</t>
  </si>
  <si>
    <t>iterations</t>
  </si>
  <si>
    <t>iterations : 350</t>
  </si>
  <si>
    <t>iterations : 550</t>
  </si>
  <si>
    <t>iterations : 850</t>
  </si>
  <si>
    <t>iterations : 1150</t>
  </si>
  <si>
    <t>Mon Jun  8 21:47:46 EEST 2020</t>
  </si>
  <si>
    <t>Mon Jun  8 23:02:39 EEST 2020</t>
  </si>
  <si>
    <t>Tue Jun  9 00:49:22 EEST 2020</t>
  </si>
  <si>
    <t>Tue Jun  9 22:10:10 EEST 2020</t>
  </si>
  <si>
    <t>Wed Jun 10 06:44:38 EEST 2020</t>
  </si>
  <si>
    <t>Wed Jun 10 06:52:03 EEST 2020</t>
  </si>
  <si>
    <t>Wed Jun 10 13:42:23 EEST 2020</t>
  </si>
  <si>
    <t>Wed Jun 10 14:44:07 EEST 2020</t>
  </si>
  <si>
    <t>Mon Jun  8 18:43:40 EEST 2020</t>
  </si>
  <si>
    <t>Mon Jun  8 20:21:02 EEST 2020</t>
  </si>
  <si>
    <t>Mon Jun  8 17:29:44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</si>
</sst>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righ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1.9381956265549301</c:v>
                </c:pt>
                <c:pt idx="2">
                  <c:v>3.7074514715090796</c:v>
                </c:pt>
                <c:pt idx="3">
                  <c:v>5.2211640211640216</c:v>
                </c:pt>
                <c:pt idx="4">
                  <c:v>6.7358361774744031</c:v>
                </c:pt>
                <c:pt idx="5">
                  <c:v>8.1129076459303917</c:v>
                </c:pt>
                <c:pt idx="6">
                  <c:v>9.3713200379867043</c:v>
                </c:pt>
                <c:pt idx="7">
                  <c:v>10.584197354308188</c:v>
                </c:pt>
                <c:pt idx="8">
                  <c:v>11.021593447505584</c:v>
                </c:pt>
                <c:pt idx="9">
                  <c:v>11.501165501165501</c:v>
                </c:pt>
                <c:pt idx="10">
                  <c:v>11.961212121212121</c:v>
                </c:pt>
                <c:pt idx="11">
                  <c:v>12.651282051282051</c:v>
                </c:pt>
                <c:pt idx="12">
                  <c:v>13.169039145907472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1.9492591302039259</c:v>
                </c:pt>
                <c:pt idx="2">
                  <c:v>3.7982475993404248</c:v>
                </c:pt>
                <c:pt idx="3">
                  <c:v>5.6133409785932722</c:v>
                </c:pt>
                <c:pt idx="4">
                  <c:v>7.2332984422141493</c:v>
                </c:pt>
                <c:pt idx="5">
                  <c:v>8.8848888216608675</c:v>
                </c:pt>
                <c:pt idx="6">
                  <c:v>10.450671648429855</c:v>
                </c:pt>
                <c:pt idx="7">
                  <c:v>11.969026999490575</c:v>
                </c:pt>
                <c:pt idx="8">
                  <c:v>12.785807575097953</c:v>
                </c:pt>
                <c:pt idx="9">
                  <c:v>13.015289164635497</c:v>
                </c:pt>
                <c:pt idx="10">
                  <c:v>13.603056970819823</c:v>
                </c:pt>
                <c:pt idx="11">
                  <c:v>13.980245150541473</c:v>
                </c:pt>
                <c:pt idx="12">
                  <c:v>14.524727992087042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1.9685239318510646</c:v>
                </c:pt>
                <c:pt idx="2">
                  <c:v>3.8740194084490676</c:v>
                </c:pt>
                <c:pt idx="3">
                  <c:v>5.7319233083999652</c:v>
                </c:pt>
                <c:pt idx="4">
                  <c:v>7.4750385423966366</c:v>
                </c:pt>
                <c:pt idx="5">
                  <c:v>9.1810232045720586</c:v>
                </c:pt>
                <c:pt idx="6">
                  <c:v>10.824045135365507</c:v>
                </c:pt>
                <c:pt idx="7">
                  <c:v>12.486397902327106</c:v>
                </c:pt>
                <c:pt idx="8">
                  <c:v>13.24485944174034</c:v>
                </c:pt>
                <c:pt idx="9">
                  <c:v>13.864614744722887</c:v>
                </c:pt>
                <c:pt idx="10">
                  <c:v>14.366555328089646</c:v>
                </c:pt>
                <c:pt idx="11">
                  <c:v>14.823346303501946</c:v>
                </c:pt>
                <c:pt idx="12">
                  <c:v>15.36748688987495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1.9729604462726467</c:v>
                </c:pt>
                <c:pt idx="2">
                  <c:v>3.8586389977014472</c:v>
                </c:pt>
                <c:pt idx="3">
                  <c:v>5.6929727147889428</c:v>
                </c:pt>
                <c:pt idx="4">
                  <c:v>7.4598341417618528</c:v>
                </c:pt>
                <c:pt idx="5">
                  <c:v>9.1661315440370679</c:v>
                </c:pt>
                <c:pt idx="6">
                  <c:v>10.842801910393449</c:v>
                </c:pt>
                <c:pt idx="7">
                  <c:v>12.525168137873056</c:v>
                </c:pt>
                <c:pt idx="8">
                  <c:v>13.432451469303807</c:v>
                </c:pt>
                <c:pt idx="9">
                  <c:v>13.911006069094304</c:v>
                </c:pt>
                <c:pt idx="10">
                  <c:v>14.556607230092819</c:v>
                </c:pt>
                <c:pt idx="11">
                  <c:v>15.026885617927947</c:v>
                </c:pt>
                <c:pt idx="12">
                  <c:v>15.541219806369593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8048"/>
        <c:axId val="1455029680"/>
      </c:lineChart>
      <c:catAx>
        <c:axId val="145502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9680"/>
        <c:crosses val="autoZero"/>
        <c:auto val="1"/>
        <c:lblAlgn val="ctr"/>
        <c:lblOffset val="100"/>
        <c:noMultiLvlLbl val="0"/>
      </c:catAx>
      <c:valAx>
        <c:axId val="14550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1.9588864462670161</c:v>
                </c:pt>
                <c:pt idx="2">
                  <c:v>3.8313591731266148</c:v>
                </c:pt>
                <c:pt idx="3">
                  <c:v>5.6491206681093606</c:v>
                </c:pt>
                <c:pt idx="4">
                  <c:v>7.36214498510427</c:v>
                </c:pt>
                <c:pt idx="5">
                  <c:v>9.0419553127134353</c:v>
                </c:pt>
                <c:pt idx="6">
                  <c:v>10.621318051575932</c:v>
                </c:pt>
                <c:pt idx="7">
                  <c:v>12.211226775596257</c:v>
                </c:pt>
                <c:pt idx="8">
                  <c:v>13.066976875352509</c:v>
                </c:pt>
                <c:pt idx="9">
                  <c:v>13.523677489967165</c:v>
                </c:pt>
                <c:pt idx="10">
                  <c:v>13.928158112271737</c:v>
                </c:pt>
                <c:pt idx="11">
                  <c:v>14.60766078184111</c:v>
                </c:pt>
                <c:pt idx="12">
                  <c:v>15.045214708986119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1.9633150165925488</c:v>
                </c:pt>
                <c:pt idx="2">
                  <c:v>3.8765784168081492</c:v>
                </c:pt>
                <c:pt idx="3">
                  <c:v>5.6943594739405752</c:v>
                </c:pt>
                <c:pt idx="4">
                  <c:v>7.4534071202693051</c:v>
                </c:pt>
                <c:pt idx="5">
                  <c:v>9.17882604189567</c:v>
                </c:pt>
                <c:pt idx="6">
                  <c:v>10.82255137937419</c:v>
                </c:pt>
                <c:pt idx="7">
                  <c:v>12.450498423788021</c:v>
                </c:pt>
                <c:pt idx="8">
                  <c:v>13.217393270622287</c:v>
                </c:pt>
                <c:pt idx="9">
                  <c:v>13.798357018082244</c:v>
                </c:pt>
                <c:pt idx="10">
                  <c:v>14.361818181818181</c:v>
                </c:pt>
                <c:pt idx="11">
                  <c:v>14.79138620375525</c:v>
                </c:pt>
                <c:pt idx="12">
                  <c:v>15.551694779971266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1.9689111056004385</c:v>
                </c:pt>
                <c:pt idx="2">
                  <c:v>3.83981266226604</c:v>
                </c:pt>
                <c:pt idx="3">
                  <c:v>5.6557567577700292</c:v>
                </c:pt>
                <c:pt idx="4">
                  <c:v>7.3865739607305487</c:v>
                </c:pt>
                <c:pt idx="5">
                  <c:v>9.1520323559150665</c:v>
                </c:pt>
                <c:pt idx="6">
                  <c:v>10.795992366412214</c:v>
                </c:pt>
                <c:pt idx="7">
                  <c:v>12.320474777448071</c:v>
                </c:pt>
                <c:pt idx="8">
                  <c:v>11.463221884498481</c:v>
                </c:pt>
                <c:pt idx="9">
                  <c:v>13.470488436467543</c:v>
                </c:pt>
                <c:pt idx="10">
                  <c:v>14.075889524757402</c:v>
                </c:pt>
                <c:pt idx="11">
                  <c:v>14.7493156042237</c:v>
                </c:pt>
                <c:pt idx="12">
                  <c:v>15.701082431307244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2.0627835461580002</c:v>
                </c:pt>
                <c:pt idx="2">
                  <c:v>4.0671350606957057</c:v>
                </c:pt>
                <c:pt idx="3">
                  <c:v>6.0047064582019445</c:v>
                </c:pt>
                <c:pt idx="4">
                  <c:v>7.8632514452648321</c:v>
                </c:pt>
                <c:pt idx="5">
                  <c:v>9.6695870975565388</c:v>
                </c:pt>
                <c:pt idx="6">
                  <c:v>11.362854241997827</c:v>
                </c:pt>
                <c:pt idx="7">
                  <c:v>13.128668450298415</c:v>
                </c:pt>
                <c:pt idx="8">
                  <c:v>14.107700473262859</c:v>
                </c:pt>
                <c:pt idx="9">
                  <c:v>14.615818173486689</c:v>
                </c:pt>
                <c:pt idx="10">
                  <c:v>15.182112428007045</c:v>
                </c:pt>
                <c:pt idx="11">
                  <c:v>15.678767173790154</c:v>
                </c:pt>
                <c:pt idx="12">
                  <c:v>16.390174969810641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[2]image!$D$7:$D$19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75424"/>
        <c:axId val="1523881952"/>
      </c:lineChart>
      <c:catAx>
        <c:axId val="152387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81952"/>
        <c:crosses val="autoZero"/>
        <c:auto val="1"/>
        <c:lblAlgn val="ctr"/>
        <c:lblOffset val="100"/>
        <c:noMultiLvlLbl val="0"/>
      </c:catAx>
      <c:valAx>
        <c:axId val="1523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0.97944322313350807</c:v>
                </c:pt>
                <c:pt idx="2">
                  <c:v>0.9578397932816537</c:v>
                </c:pt>
                <c:pt idx="3">
                  <c:v>0.94152011135156011</c:v>
                </c:pt>
                <c:pt idx="4">
                  <c:v>0.92026812313803374</c:v>
                </c:pt>
                <c:pt idx="5">
                  <c:v>0.90419553127134356</c:v>
                </c:pt>
                <c:pt idx="6">
                  <c:v>0.88510983763132767</c:v>
                </c:pt>
                <c:pt idx="7">
                  <c:v>0.87223048397116121</c:v>
                </c:pt>
                <c:pt idx="8">
                  <c:v>0.81668605470953182</c:v>
                </c:pt>
                <c:pt idx="9">
                  <c:v>0.75131541610928698</c:v>
                </c:pt>
                <c:pt idx="10">
                  <c:v>0.69640790561358679</c:v>
                </c:pt>
                <c:pt idx="11">
                  <c:v>0.66398458099277768</c:v>
                </c:pt>
                <c:pt idx="12">
                  <c:v>0.62688394620775501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[2]image!$D$22:$D$34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0.98165750829627441</c:v>
                </c:pt>
                <c:pt idx="2">
                  <c:v>0.9691446042020373</c:v>
                </c:pt>
                <c:pt idx="3">
                  <c:v>0.94905991232342923</c:v>
                </c:pt>
                <c:pt idx="4">
                  <c:v>0.93167589003366313</c:v>
                </c:pt>
                <c:pt idx="5">
                  <c:v>0.91788260418956702</c:v>
                </c:pt>
                <c:pt idx="6">
                  <c:v>0.9018792816145158</c:v>
                </c:pt>
                <c:pt idx="7">
                  <c:v>0.88932131598485864</c:v>
                </c:pt>
                <c:pt idx="8">
                  <c:v>0.82608707941389292</c:v>
                </c:pt>
                <c:pt idx="9">
                  <c:v>0.76657538989345797</c:v>
                </c:pt>
                <c:pt idx="10">
                  <c:v>0.71809090909090911</c:v>
                </c:pt>
                <c:pt idx="11">
                  <c:v>0.67233573653432954</c:v>
                </c:pt>
                <c:pt idx="12">
                  <c:v>0.64798728249880277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[2]image!$D$22:$D$34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0.98445555280021924</c:v>
                </c:pt>
                <c:pt idx="2">
                  <c:v>0.95995316556651</c:v>
                </c:pt>
                <c:pt idx="3">
                  <c:v>0.94262612629500486</c:v>
                </c:pt>
                <c:pt idx="4">
                  <c:v>0.92332174509131859</c:v>
                </c:pt>
                <c:pt idx="5">
                  <c:v>0.91520323559150663</c:v>
                </c:pt>
                <c:pt idx="6">
                  <c:v>0.89966603053435124</c:v>
                </c:pt>
                <c:pt idx="7">
                  <c:v>0.8800339126748622</c:v>
                </c:pt>
                <c:pt idx="8">
                  <c:v>0.71645136778115504</c:v>
                </c:pt>
                <c:pt idx="9">
                  <c:v>0.74836046869264128</c:v>
                </c:pt>
                <c:pt idx="10">
                  <c:v>0.70379447623787006</c:v>
                </c:pt>
                <c:pt idx="11">
                  <c:v>0.67042343655562275</c:v>
                </c:pt>
                <c:pt idx="12">
                  <c:v>0.65421176797113512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[2]image!$D$22:$D$34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1.0313917730790001</c:v>
                </c:pt>
                <c:pt idx="2">
                  <c:v>1.0167837651739264</c:v>
                </c:pt>
                <c:pt idx="3">
                  <c:v>1.000784409700324</c:v>
                </c:pt>
                <c:pt idx="4">
                  <c:v>0.98290643065810401</c:v>
                </c:pt>
                <c:pt idx="5">
                  <c:v>0.9669587097556539</c:v>
                </c:pt>
                <c:pt idx="6">
                  <c:v>0.94690452016648552</c:v>
                </c:pt>
                <c:pt idx="7">
                  <c:v>0.93776203216417253</c:v>
                </c:pt>
                <c:pt idx="8">
                  <c:v>0.88173127957892872</c:v>
                </c:pt>
                <c:pt idx="9">
                  <c:v>0.81198989852703829</c:v>
                </c:pt>
                <c:pt idx="10">
                  <c:v>0.7591056214003522</c:v>
                </c:pt>
                <c:pt idx="11">
                  <c:v>0.7126712351722797</c:v>
                </c:pt>
                <c:pt idx="12">
                  <c:v>0.6829239570754434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[2]image!$D$22:$D$34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82496"/>
        <c:axId val="1523879776"/>
      </c:lineChart>
      <c:catAx>
        <c:axId val="152388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9776"/>
        <c:crosses val="autoZero"/>
        <c:auto val="1"/>
        <c:lblAlgn val="ctr"/>
        <c:lblOffset val="100"/>
        <c:noMultiLvlLbl val="0"/>
      </c:catAx>
      <c:valAx>
        <c:axId val="15238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iterations!$M$7:$M$19</c:f>
              <c:numCache>
                <c:formatCode>General</c:formatCode>
                <c:ptCount val="13"/>
                <c:pt idx="0">
                  <c:v>185342</c:v>
                </c:pt>
                <c:pt idx="1">
                  <c:v>189232</c:v>
                </c:pt>
                <c:pt idx="2">
                  <c:v>193500</c:v>
                </c:pt>
                <c:pt idx="3">
                  <c:v>196854</c:v>
                </c:pt>
                <c:pt idx="4">
                  <c:v>201400</c:v>
                </c:pt>
                <c:pt idx="5">
                  <c:v>204980</c:v>
                </c:pt>
                <c:pt idx="6">
                  <c:v>209400</c:v>
                </c:pt>
                <c:pt idx="7">
                  <c:v>212492</c:v>
                </c:pt>
                <c:pt idx="8">
                  <c:v>226944</c:v>
                </c:pt>
                <c:pt idx="9">
                  <c:v>246690</c:v>
                </c:pt>
                <c:pt idx="10">
                  <c:v>266140</c:v>
                </c:pt>
                <c:pt idx="11">
                  <c:v>279136</c:v>
                </c:pt>
                <c:pt idx="12">
                  <c:v>295656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[2]image!$D$52:$D$64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iterations!$M$22:$M$34</c:f>
              <c:numCache>
                <c:formatCode>General</c:formatCode>
                <c:ptCount val="13"/>
                <c:pt idx="0">
                  <c:v>292263</c:v>
                </c:pt>
                <c:pt idx="1">
                  <c:v>297724</c:v>
                </c:pt>
                <c:pt idx="2">
                  <c:v>301568</c:v>
                </c:pt>
                <c:pt idx="3">
                  <c:v>307950</c:v>
                </c:pt>
                <c:pt idx="4">
                  <c:v>313696</c:v>
                </c:pt>
                <c:pt idx="5">
                  <c:v>318410</c:v>
                </c:pt>
                <c:pt idx="6">
                  <c:v>324060</c:v>
                </c:pt>
                <c:pt idx="7">
                  <c:v>328636</c:v>
                </c:pt>
                <c:pt idx="8">
                  <c:v>353792</c:v>
                </c:pt>
                <c:pt idx="9">
                  <c:v>381258</c:v>
                </c:pt>
                <c:pt idx="10">
                  <c:v>407000</c:v>
                </c:pt>
                <c:pt idx="11">
                  <c:v>434698</c:v>
                </c:pt>
                <c:pt idx="12">
                  <c:v>451032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[2]image!$D$52:$D$64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iterations!$M$37:$M$49</c:f>
              <c:numCache>
                <c:formatCode>General</c:formatCode>
                <c:ptCount val="13"/>
                <c:pt idx="0">
                  <c:v>452568</c:v>
                </c:pt>
                <c:pt idx="1">
                  <c:v>459714</c:v>
                </c:pt>
                <c:pt idx="2">
                  <c:v>471448</c:v>
                </c:pt>
                <c:pt idx="3">
                  <c:v>480114</c:v>
                </c:pt>
                <c:pt idx="4">
                  <c:v>490152</c:v>
                </c:pt>
                <c:pt idx="5">
                  <c:v>494500</c:v>
                </c:pt>
                <c:pt idx="6">
                  <c:v>503040</c:v>
                </c:pt>
                <c:pt idx="7">
                  <c:v>514262</c:v>
                </c:pt>
                <c:pt idx="8">
                  <c:v>631680</c:v>
                </c:pt>
                <c:pt idx="9">
                  <c:v>604746</c:v>
                </c:pt>
                <c:pt idx="10">
                  <c:v>643040</c:v>
                </c:pt>
                <c:pt idx="11">
                  <c:v>675048</c:v>
                </c:pt>
                <c:pt idx="12">
                  <c:v>691776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[2]image!$D$52:$D$64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iterations!$M$52:$M$64</c:f>
              <c:numCache>
                <c:formatCode>General</c:formatCode>
                <c:ptCount val="13"/>
                <c:pt idx="0">
                  <c:v>637922</c:v>
                </c:pt>
                <c:pt idx="1">
                  <c:v>618506</c:v>
                </c:pt>
                <c:pt idx="2">
                  <c:v>627392</c:v>
                </c:pt>
                <c:pt idx="3">
                  <c:v>637422</c:v>
                </c:pt>
                <c:pt idx="4">
                  <c:v>649016</c:v>
                </c:pt>
                <c:pt idx="5">
                  <c:v>659720</c:v>
                </c:pt>
                <c:pt idx="6">
                  <c:v>673692</c:v>
                </c:pt>
                <c:pt idx="7">
                  <c:v>680260</c:v>
                </c:pt>
                <c:pt idx="8">
                  <c:v>723488</c:v>
                </c:pt>
                <c:pt idx="9">
                  <c:v>785628</c:v>
                </c:pt>
                <c:pt idx="10">
                  <c:v>840360</c:v>
                </c:pt>
                <c:pt idx="11">
                  <c:v>895114</c:v>
                </c:pt>
                <c:pt idx="12">
                  <c:v>934104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[2]image!$D$52:$D$64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83040"/>
        <c:axId val="1523877600"/>
      </c:lineChart>
      <c:catAx>
        <c:axId val="15238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7600"/>
        <c:crosses val="autoZero"/>
        <c:auto val="1"/>
        <c:lblAlgn val="ctr"/>
        <c:lblOffset val="100"/>
        <c:noMultiLvlLbl val="0"/>
      </c:catAx>
      <c:valAx>
        <c:axId val="1523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0.96909781327746503</c:v>
                </c:pt>
                <c:pt idx="2">
                  <c:v>0.9268628678772699</c:v>
                </c:pt>
                <c:pt idx="3">
                  <c:v>0.87019400352733689</c:v>
                </c:pt>
                <c:pt idx="4">
                  <c:v>0.84197952218430039</c:v>
                </c:pt>
                <c:pt idx="5">
                  <c:v>0.81129076459303917</c:v>
                </c:pt>
                <c:pt idx="6">
                  <c:v>0.78094333649889203</c:v>
                </c:pt>
                <c:pt idx="7">
                  <c:v>0.75601409673629916</c:v>
                </c:pt>
                <c:pt idx="8">
                  <c:v>0.68884959046909899</c:v>
                </c:pt>
                <c:pt idx="9">
                  <c:v>0.63895363895363888</c:v>
                </c:pt>
                <c:pt idx="10">
                  <c:v>0.59806060606060607</c:v>
                </c:pt>
                <c:pt idx="11">
                  <c:v>0.575058275058275</c:v>
                </c:pt>
                <c:pt idx="12">
                  <c:v>0.54870996441281139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0.97462956510196297</c:v>
                </c:pt>
                <c:pt idx="2">
                  <c:v>0.94956189983510619</c:v>
                </c:pt>
                <c:pt idx="3">
                  <c:v>0.93555682976554533</c:v>
                </c:pt>
                <c:pt idx="4">
                  <c:v>0.90416230527676866</c:v>
                </c:pt>
                <c:pt idx="5">
                  <c:v>0.88848888216608679</c:v>
                </c:pt>
                <c:pt idx="6">
                  <c:v>0.87088930403582132</c:v>
                </c:pt>
                <c:pt idx="7">
                  <c:v>0.85493049996361248</c:v>
                </c:pt>
                <c:pt idx="8">
                  <c:v>0.79911297344362209</c:v>
                </c:pt>
                <c:pt idx="9">
                  <c:v>0.72307162025752758</c:v>
                </c:pt>
                <c:pt idx="10">
                  <c:v>0.68015284854099112</c:v>
                </c:pt>
                <c:pt idx="11">
                  <c:v>0.63546568866097608</c:v>
                </c:pt>
                <c:pt idx="12">
                  <c:v>0.60519699967029339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0.98426196592553228</c:v>
                </c:pt>
                <c:pt idx="2">
                  <c:v>0.96850485211226689</c:v>
                </c:pt>
                <c:pt idx="3">
                  <c:v>0.95532055139999417</c:v>
                </c:pt>
                <c:pt idx="4">
                  <c:v>0.93437981779957957</c:v>
                </c:pt>
                <c:pt idx="5">
                  <c:v>0.91810232045720586</c:v>
                </c:pt>
                <c:pt idx="6">
                  <c:v>0.90200376128045889</c:v>
                </c:pt>
                <c:pt idx="7">
                  <c:v>0.89188556445193612</c:v>
                </c:pt>
                <c:pt idx="8">
                  <c:v>0.82780371510877127</c:v>
                </c:pt>
                <c:pt idx="9">
                  <c:v>0.77025637470682706</c:v>
                </c:pt>
                <c:pt idx="10">
                  <c:v>0.71832776640448226</c:v>
                </c:pt>
                <c:pt idx="11">
                  <c:v>0.67378846834099759</c:v>
                </c:pt>
                <c:pt idx="12">
                  <c:v>0.64031195374478955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0.98648022313632333</c:v>
                </c:pt>
                <c:pt idx="2">
                  <c:v>0.96465974942536181</c:v>
                </c:pt>
                <c:pt idx="3">
                  <c:v>0.9488287857981571</c:v>
                </c:pt>
                <c:pt idx="4">
                  <c:v>0.9324792677202316</c:v>
                </c:pt>
                <c:pt idx="5">
                  <c:v>0.91661315440370683</c:v>
                </c:pt>
                <c:pt idx="6">
                  <c:v>0.9035668258661208</c:v>
                </c:pt>
                <c:pt idx="7">
                  <c:v>0.89465486699093255</c:v>
                </c:pt>
                <c:pt idx="8">
                  <c:v>0.83952821683148793</c:v>
                </c:pt>
                <c:pt idx="9">
                  <c:v>0.7728336705052391</c:v>
                </c:pt>
                <c:pt idx="10">
                  <c:v>0.72783036150464098</c:v>
                </c:pt>
                <c:pt idx="11">
                  <c:v>0.68304025536036128</c:v>
                </c:pt>
                <c:pt idx="12">
                  <c:v>0.64755082526539975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2944"/>
        <c:axId val="1455030224"/>
      </c:lineChart>
      <c:catAx>
        <c:axId val="145503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0224"/>
        <c:crosses val="autoZero"/>
        <c:auto val="1"/>
        <c:lblAlgn val="ctr"/>
        <c:lblOffset val="100"/>
        <c:noMultiLvlLbl val="0"/>
      </c:catAx>
      <c:valAx>
        <c:axId val="14550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29604</c:v>
                </c:pt>
                <c:pt idx="1">
                  <c:v>30548</c:v>
                </c:pt>
                <c:pt idx="2">
                  <c:v>31940</c:v>
                </c:pt>
                <c:pt idx="3">
                  <c:v>34020</c:v>
                </c:pt>
                <c:pt idx="4">
                  <c:v>35160</c:v>
                </c:pt>
                <c:pt idx="5">
                  <c:v>36490</c:v>
                </c:pt>
                <c:pt idx="6">
                  <c:v>37908</c:v>
                </c:pt>
                <c:pt idx="7">
                  <c:v>39158</c:v>
                </c:pt>
                <c:pt idx="8">
                  <c:v>42976</c:v>
                </c:pt>
                <c:pt idx="9">
                  <c:v>46332</c:v>
                </c:pt>
                <c:pt idx="10">
                  <c:v>49500</c:v>
                </c:pt>
                <c:pt idx="11">
                  <c:v>51480</c:v>
                </c:pt>
                <c:pt idx="12">
                  <c:v>53952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117476</c:v>
                </c:pt>
                <c:pt idx="1">
                  <c:v>120534</c:v>
                </c:pt>
                <c:pt idx="2">
                  <c:v>123716</c:v>
                </c:pt>
                <c:pt idx="3">
                  <c:v>125568</c:v>
                </c:pt>
                <c:pt idx="4">
                  <c:v>129928</c:v>
                </c:pt>
                <c:pt idx="5">
                  <c:v>132220</c:v>
                </c:pt>
                <c:pt idx="6">
                  <c:v>134892</c:v>
                </c:pt>
                <c:pt idx="7">
                  <c:v>137410</c:v>
                </c:pt>
                <c:pt idx="8">
                  <c:v>147008</c:v>
                </c:pt>
                <c:pt idx="9">
                  <c:v>162468</c:v>
                </c:pt>
                <c:pt idx="10">
                  <c:v>172720</c:v>
                </c:pt>
                <c:pt idx="11">
                  <c:v>184866</c:v>
                </c:pt>
                <c:pt idx="12">
                  <c:v>194112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266672</c:v>
                </c:pt>
                <c:pt idx="1">
                  <c:v>270936</c:v>
                </c:pt>
                <c:pt idx="2">
                  <c:v>275344</c:v>
                </c:pt>
                <c:pt idx="3">
                  <c:v>279144</c:v>
                </c:pt>
                <c:pt idx="4">
                  <c:v>285400</c:v>
                </c:pt>
                <c:pt idx="5">
                  <c:v>290460</c:v>
                </c:pt>
                <c:pt idx="6">
                  <c:v>295644</c:v>
                </c:pt>
                <c:pt idx="7">
                  <c:v>298998</c:v>
                </c:pt>
                <c:pt idx="8">
                  <c:v>322144</c:v>
                </c:pt>
                <c:pt idx="9">
                  <c:v>346212</c:v>
                </c:pt>
                <c:pt idx="10">
                  <c:v>371240</c:v>
                </c:pt>
                <c:pt idx="11">
                  <c:v>395780</c:v>
                </c:pt>
                <c:pt idx="12">
                  <c:v>416472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476758</c:v>
                </c:pt>
                <c:pt idx="1">
                  <c:v>483292</c:v>
                </c:pt>
                <c:pt idx="2">
                  <c:v>494224</c:v>
                </c:pt>
                <c:pt idx="3">
                  <c:v>502470</c:v>
                </c:pt>
                <c:pt idx="4">
                  <c:v>511280</c:v>
                </c:pt>
                <c:pt idx="5">
                  <c:v>520130</c:v>
                </c:pt>
                <c:pt idx="6">
                  <c:v>527640</c:v>
                </c:pt>
                <c:pt idx="7">
                  <c:v>532896</c:v>
                </c:pt>
                <c:pt idx="8">
                  <c:v>567888</c:v>
                </c:pt>
                <c:pt idx="9">
                  <c:v>616896</c:v>
                </c:pt>
                <c:pt idx="10">
                  <c:v>655040</c:v>
                </c:pt>
                <c:pt idx="11">
                  <c:v>697994</c:v>
                </c:pt>
                <c:pt idx="12">
                  <c:v>736248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1312"/>
        <c:axId val="1455035120"/>
      </c:lineChart>
      <c:catAx>
        <c:axId val="145503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5120"/>
        <c:crosses val="autoZero"/>
        <c:auto val="1"/>
        <c:lblAlgn val="ctr"/>
        <c:lblOffset val="100"/>
        <c:noMultiLvlLbl val="0"/>
      </c:catAx>
      <c:valAx>
        <c:axId val="1455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1.9605143136525172</c:v>
                </c:pt>
                <c:pt idx="2">
                  <c:v>3.8531250896365776</c:v>
                </c:pt>
                <c:pt idx="3">
                  <c:v>5.6314035381906598</c:v>
                </c:pt>
                <c:pt idx="4">
                  <c:v>7.3618403025154819</c:v>
                </c:pt>
                <c:pt idx="5">
                  <c:v>9.0663449532615665</c:v>
                </c:pt>
                <c:pt idx="6">
                  <c:v>10.719934562285532</c:v>
                </c:pt>
                <c:pt idx="7">
                  <c:v>12.356298578852964</c:v>
                </c:pt>
                <c:pt idx="8">
                  <c:v>12.806282472949139</c:v>
                </c:pt>
                <c:pt idx="9">
                  <c:v>13.25094944512947</c:v>
                </c:pt>
                <c:pt idx="10">
                  <c:v>13.423082687984012</c:v>
                </c:pt>
                <c:pt idx="11">
                  <c:v>13.784658799384299</c:v>
                </c:pt>
                <c:pt idx="12">
                  <c:v>15.112954941778703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1.9541917178950212</c:v>
                </c:pt>
                <c:pt idx="2">
                  <c:v>3.8572590538162035</c:v>
                </c:pt>
                <c:pt idx="3">
                  <c:v>5.6751417417063932</c:v>
                </c:pt>
                <c:pt idx="4">
                  <c:v>7.4349491107227301</c:v>
                </c:pt>
                <c:pt idx="5">
                  <c:v>9.0677386997680394</c:v>
                </c:pt>
                <c:pt idx="6">
                  <c:v>10.662698120162181</c:v>
                </c:pt>
                <c:pt idx="7">
                  <c:v>12.295095205712343</c:v>
                </c:pt>
                <c:pt idx="8">
                  <c:v>13.168199198834669</c:v>
                </c:pt>
                <c:pt idx="9">
                  <c:v>13.651031098107687</c:v>
                </c:pt>
                <c:pt idx="10">
                  <c:v>14.129780686758169</c:v>
                </c:pt>
                <c:pt idx="11">
                  <c:v>14.752358610841961</c:v>
                </c:pt>
                <c:pt idx="12">
                  <c:v>15.264577067173237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1.9723740372651242</c:v>
                </c:pt>
                <c:pt idx="2">
                  <c:v>3.7951328908688668</c:v>
                </c:pt>
                <c:pt idx="3">
                  <c:v>5.6105734767025091</c:v>
                </c:pt>
                <c:pt idx="4">
                  <c:v>7.3393699633699629</c:v>
                </c:pt>
                <c:pt idx="5">
                  <c:v>8.9605380845050266</c:v>
                </c:pt>
                <c:pt idx="6">
                  <c:v>10.510113302559798</c:v>
                </c:pt>
                <c:pt idx="7">
                  <c:v>12.036524413687044</c:v>
                </c:pt>
                <c:pt idx="8">
                  <c:v>13.027620286085826</c:v>
                </c:pt>
                <c:pt idx="9">
                  <c:v>13.508225014831995</c:v>
                </c:pt>
                <c:pt idx="10">
                  <c:v>14.068190754367242</c:v>
                </c:pt>
                <c:pt idx="11">
                  <c:v>14.399816017938251</c:v>
                </c:pt>
                <c:pt idx="12">
                  <c:v>15.097715353547532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6208"/>
        <c:axId val="1455030768"/>
      </c:lineChart>
      <c:catAx>
        <c:axId val="145503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0768"/>
        <c:crosses val="autoZero"/>
        <c:auto val="1"/>
        <c:lblAlgn val="ctr"/>
        <c:lblOffset val="100"/>
        <c:noMultiLvlLbl val="0"/>
      </c:catAx>
      <c:valAx>
        <c:axId val="14550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0.98025715682625858</c:v>
                </c:pt>
                <c:pt idx="2">
                  <c:v>0.96328127240914441</c:v>
                </c:pt>
                <c:pt idx="3">
                  <c:v>0.93856725636510996</c:v>
                </c:pt>
                <c:pt idx="4">
                  <c:v>0.92023003781443524</c:v>
                </c:pt>
                <c:pt idx="5">
                  <c:v>0.9066344953261567</c:v>
                </c:pt>
                <c:pt idx="6">
                  <c:v>0.89332788019046105</c:v>
                </c:pt>
                <c:pt idx="7">
                  <c:v>0.88259275563235462</c:v>
                </c:pt>
                <c:pt idx="8">
                  <c:v>0.80039265455932118</c:v>
                </c:pt>
                <c:pt idx="9">
                  <c:v>0.73616385806274831</c:v>
                </c:pt>
                <c:pt idx="10">
                  <c:v>0.67115413439920057</c:v>
                </c:pt>
                <c:pt idx="11">
                  <c:v>0.62657539997201361</c:v>
                </c:pt>
                <c:pt idx="12">
                  <c:v>0.62970645590744601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0.97709585894751061</c:v>
                </c:pt>
                <c:pt idx="2">
                  <c:v>0.96431476345405087</c:v>
                </c:pt>
                <c:pt idx="3">
                  <c:v>0.94585695695106553</c:v>
                </c:pt>
                <c:pt idx="4">
                  <c:v>0.92936863884034127</c:v>
                </c:pt>
                <c:pt idx="5">
                  <c:v>0.90677386997680398</c:v>
                </c:pt>
                <c:pt idx="6">
                  <c:v>0.88855817668018178</c:v>
                </c:pt>
                <c:pt idx="7">
                  <c:v>0.8782210861223102</c:v>
                </c:pt>
                <c:pt idx="8">
                  <c:v>0.82301244992716682</c:v>
                </c:pt>
                <c:pt idx="9">
                  <c:v>0.75839061656153817</c:v>
                </c:pt>
                <c:pt idx="10">
                  <c:v>0.70648903433790844</c:v>
                </c:pt>
                <c:pt idx="11">
                  <c:v>0.67056175503827098</c:v>
                </c:pt>
                <c:pt idx="12">
                  <c:v>0.6360240444655515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0.98618701863256208</c:v>
                </c:pt>
                <c:pt idx="2">
                  <c:v>0.94878322271721671</c:v>
                </c:pt>
                <c:pt idx="3">
                  <c:v>0.93509557945041821</c:v>
                </c:pt>
                <c:pt idx="4">
                  <c:v>0.91742124542124537</c:v>
                </c:pt>
                <c:pt idx="5">
                  <c:v>0.89605380845050264</c:v>
                </c:pt>
                <c:pt idx="6">
                  <c:v>0.87584277521331655</c:v>
                </c:pt>
                <c:pt idx="7">
                  <c:v>0.85975174383478881</c:v>
                </c:pt>
                <c:pt idx="8">
                  <c:v>0.81422626788036412</c:v>
                </c:pt>
                <c:pt idx="9">
                  <c:v>0.7504569452684442</c:v>
                </c:pt>
                <c:pt idx="10">
                  <c:v>0.70340953771836212</c:v>
                </c:pt>
                <c:pt idx="11">
                  <c:v>0.65453709172446595</c:v>
                </c:pt>
                <c:pt idx="12">
                  <c:v>0.62907147306448052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997888"/>
        <c:axId val="1415001152"/>
      </c:lineChart>
      <c:catAx>
        <c:axId val="14149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5001152"/>
        <c:crosses val="autoZero"/>
        <c:auto val="1"/>
        <c:lblAlgn val="ctr"/>
        <c:lblOffset val="100"/>
        <c:noMultiLvlLbl val="0"/>
      </c:catAx>
      <c:valAx>
        <c:axId val="14150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49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(rectangle)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268663</c:v>
                </c:pt>
                <c:pt idx="1">
                  <c:v>274074</c:v>
                </c:pt>
                <c:pt idx="2">
                  <c:v>278904</c:v>
                </c:pt>
                <c:pt idx="3">
                  <c:v>286248</c:v>
                </c:pt>
                <c:pt idx="4">
                  <c:v>291952</c:v>
                </c:pt>
                <c:pt idx="5">
                  <c:v>296330</c:v>
                </c:pt>
                <c:pt idx="6">
                  <c:v>300744</c:v>
                </c:pt>
                <c:pt idx="7">
                  <c:v>304402</c:v>
                </c:pt>
                <c:pt idx="8">
                  <c:v>335664</c:v>
                </c:pt>
                <c:pt idx="9">
                  <c:v>364950</c:v>
                </c:pt>
                <c:pt idx="10">
                  <c:v>400300</c:v>
                </c:pt>
                <c:pt idx="11">
                  <c:v>428780</c:v>
                </c:pt>
                <c:pt idx="12">
                  <c:v>426648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289279</c:v>
                </c:pt>
                <c:pt idx="1">
                  <c:v>296060</c:v>
                </c:pt>
                <c:pt idx="2">
                  <c:v>299984</c:v>
                </c:pt>
                <c:pt idx="3">
                  <c:v>305838</c:v>
                </c:pt>
                <c:pt idx="4">
                  <c:v>311264</c:v>
                </c:pt>
                <c:pt idx="5">
                  <c:v>319020</c:v>
                </c:pt>
                <c:pt idx="6">
                  <c:v>325560</c:v>
                </c:pt>
                <c:pt idx="7">
                  <c:v>329392</c:v>
                </c:pt>
                <c:pt idx="8">
                  <c:v>351488</c:v>
                </c:pt>
                <c:pt idx="9">
                  <c:v>381438</c:v>
                </c:pt>
                <c:pt idx="10">
                  <c:v>409460</c:v>
                </c:pt>
                <c:pt idx="11">
                  <c:v>431398</c:v>
                </c:pt>
                <c:pt idx="12">
                  <c:v>454824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250456</c:v>
                </c:pt>
                <c:pt idx="1">
                  <c:v>253964</c:v>
                </c:pt>
                <c:pt idx="2">
                  <c:v>263976</c:v>
                </c:pt>
                <c:pt idx="3">
                  <c:v>267840</c:v>
                </c:pt>
                <c:pt idx="4">
                  <c:v>273000</c:v>
                </c:pt>
                <c:pt idx="5">
                  <c:v>279510</c:v>
                </c:pt>
                <c:pt idx="6">
                  <c:v>285960</c:v>
                </c:pt>
                <c:pt idx="7">
                  <c:v>291312</c:v>
                </c:pt>
                <c:pt idx="8">
                  <c:v>307600</c:v>
                </c:pt>
                <c:pt idx="9">
                  <c:v>333738</c:v>
                </c:pt>
                <c:pt idx="10">
                  <c:v>356060</c:v>
                </c:pt>
                <c:pt idx="11">
                  <c:v>382646</c:v>
                </c:pt>
                <c:pt idx="12">
                  <c:v>398136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05504"/>
        <c:axId val="1414990816"/>
      </c:lineChart>
      <c:catAx>
        <c:axId val="14150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4990816"/>
        <c:crosses val="autoZero"/>
        <c:auto val="1"/>
        <c:lblAlgn val="ctr"/>
        <c:lblOffset val="100"/>
        <c:noMultiLvlLbl val="0"/>
      </c:catAx>
      <c:valAx>
        <c:axId val="1414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5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78144"/>
        <c:axId val="1523881408"/>
      </c:lineChart>
      <c:catAx>
        <c:axId val="15238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81408"/>
        <c:crosses val="autoZero"/>
        <c:auto val="1"/>
        <c:lblAlgn val="ctr"/>
        <c:lblOffset val="100"/>
        <c:noMultiLvlLbl val="0"/>
      </c:catAx>
      <c:valAx>
        <c:axId val="15238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73248"/>
        <c:axId val="1523880864"/>
      </c:lineChart>
      <c:catAx>
        <c:axId val="152387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80864"/>
        <c:crosses val="autoZero"/>
        <c:auto val="1"/>
        <c:lblAlgn val="ctr"/>
        <c:lblOffset val="100"/>
        <c:noMultiLvlLbl val="0"/>
      </c:catAx>
      <c:valAx>
        <c:axId val="15238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[2]rectangle!$M$37:$M$49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868352"/>
        <c:axId val="1523874336"/>
      </c:lineChart>
      <c:catAx>
        <c:axId val="15238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74336"/>
        <c:crosses val="autoZero"/>
        <c:auto val="1"/>
        <c:lblAlgn val="ctr"/>
        <c:lblOffset val="100"/>
        <c:noMultiLvlLbl val="0"/>
      </c:catAx>
      <c:valAx>
        <c:axId val="152387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5238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plan-sequential-l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tasks/test-plan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  <sheetName val="iterations"/>
    </sheetNames>
    <sheetDataSet>
      <sheetData sheetId="0"/>
      <sheetData sheetId="1">
        <row r="7">
          <cell r="K7">
            <v>1</v>
          </cell>
          <cell r="L7">
            <v>1</v>
          </cell>
          <cell r="M7">
            <v>293062</v>
          </cell>
        </row>
        <row r="8">
          <cell r="K8">
            <v>2.0559838923537788</v>
          </cell>
          <cell r="L8">
            <v>1.0279919461768894</v>
          </cell>
          <cell r="M8">
            <v>285082</v>
          </cell>
        </row>
        <row r="9">
          <cell r="K9">
            <v>4.234816409693221</v>
          </cell>
          <cell r="L9">
            <v>1.0587041024233053</v>
          </cell>
          <cell r="M9">
            <v>276812</v>
          </cell>
        </row>
        <row r="10">
          <cell r="K10">
            <v>6.191363501922508</v>
          </cell>
          <cell r="L10">
            <v>1.0318939169870847</v>
          </cell>
          <cell r="M10">
            <v>284004</v>
          </cell>
        </row>
        <row r="11">
          <cell r="K11">
            <v>8.086476642476752</v>
          </cell>
          <cell r="L11">
            <v>1.010809580309594</v>
          </cell>
          <cell r="M11">
            <v>289928</v>
          </cell>
        </row>
        <row r="12">
          <cell r="K12">
            <v>9.9208530805687207</v>
          </cell>
          <cell r="L12">
            <v>0.99208530805687212</v>
          </cell>
          <cell r="M12">
            <v>295400</v>
          </cell>
        </row>
        <row r="13">
          <cell r="K13">
            <v>11.818922406839812</v>
          </cell>
          <cell r="L13">
            <v>0.98491020056998435</v>
          </cell>
          <cell r="M13">
            <v>297552</v>
          </cell>
        </row>
        <row r="14">
          <cell r="K14">
            <v>13.558269720101782</v>
          </cell>
          <cell r="L14">
            <v>0.96844783715012728</v>
          </cell>
          <cell r="M14">
            <v>302610</v>
          </cell>
        </row>
        <row r="15">
          <cell r="K15">
            <v>14.554131903059197</v>
          </cell>
          <cell r="L15">
            <v>0.90963324394119982</v>
          </cell>
          <cell r="M15">
            <v>322176</v>
          </cell>
        </row>
        <row r="16">
          <cell r="K16">
            <v>15.12578064516129</v>
          </cell>
          <cell r="L16">
            <v>0.84032114695340498</v>
          </cell>
          <cell r="M16">
            <v>348750</v>
          </cell>
        </row>
        <row r="17">
          <cell r="K17">
            <v>15.750940556809631</v>
          </cell>
          <cell r="L17">
            <v>0.78754702784048158</v>
          </cell>
          <cell r="M17">
            <v>372120</v>
          </cell>
        </row>
        <row r="18">
          <cell r="K18">
            <v>16.368521000893654</v>
          </cell>
          <cell r="L18">
            <v>0.74402368185880252</v>
          </cell>
          <cell r="M18">
            <v>393888</v>
          </cell>
        </row>
        <row r="19">
          <cell r="K19">
            <v>16.25954283177985</v>
          </cell>
          <cell r="L19">
            <v>0.67748095132416042</v>
          </cell>
          <cell r="M19">
            <v>432576</v>
          </cell>
        </row>
        <row r="22">
          <cell r="K22">
            <v>1</v>
          </cell>
          <cell r="L22">
            <v>1</v>
          </cell>
          <cell r="M22">
            <v>290918</v>
          </cell>
        </row>
        <row r="23">
          <cell r="K23">
            <v>1.9323038092391485</v>
          </cell>
          <cell r="L23">
            <v>0.96615190461957423</v>
          </cell>
          <cell r="M23">
            <v>301110</v>
          </cell>
        </row>
        <row r="24">
          <cell r="K24">
            <v>3.8725041265108353</v>
          </cell>
          <cell r="L24">
            <v>0.96812603162770883</v>
          </cell>
          <cell r="M24">
            <v>300496</v>
          </cell>
        </row>
        <row r="25">
          <cell r="K25">
            <v>5.7005858954010149</v>
          </cell>
          <cell r="L25">
            <v>0.95009764923350248</v>
          </cell>
          <cell r="M25">
            <v>306198</v>
          </cell>
        </row>
        <row r="26">
          <cell r="K26">
            <v>7.4598184522283191</v>
          </cell>
          <cell r="L26">
            <v>0.93247730652853988</v>
          </cell>
          <cell r="M26">
            <v>311984</v>
          </cell>
        </row>
        <row r="27">
          <cell r="K27">
            <v>9.1786717147815118</v>
          </cell>
          <cell r="L27">
            <v>0.91786717147815122</v>
          </cell>
          <cell r="M27">
            <v>316950</v>
          </cell>
        </row>
        <row r="28">
          <cell r="K28">
            <v>10.729042965148443</v>
          </cell>
          <cell r="L28">
            <v>0.89408691376237026</v>
          </cell>
          <cell r="M28">
            <v>325380</v>
          </cell>
        </row>
        <row r="29">
          <cell r="K29">
            <v>12.395313165743502</v>
          </cell>
          <cell r="L29">
            <v>0.88537951183882158</v>
          </cell>
          <cell r="M29">
            <v>328580</v>
          </cell>
        </row>
        <row r="30">
          <cell r="K30">
            <v>13.566405521357956</v>
          </cell>
          <cell r="L30">
            <v>0.84790034508487222</v>
          </cell>
          <cell r="M30">
            <v>343104</v>
          </cell>
        </row>
        <row r="31">
          <cell r="K31">
            <v>13.974349120953022</v>
          </cell>
          <cell r="L31">
            <v>0.7763527289418346</v>
          </cell>
          <cell r="M31">
            <v>374724</v>
          </cell>
        </row>
        <row r="32">
          <cell r="K32">
            <v>14.519764424036733</v>
          </cell>
          <cell r="L32">
            <v>0.7259882212018367</v>
          </cell>
          <cell r="M32">
            <v>400720</v>
          </cell>
        </row>
        <row r="33">
          <cell r="K33">
            <v>15.08989055448934</v>
          </cell>
          <cell r="L33">
            <v>0.68590411611315183</v>
          </cell>
          <cell r="M33">
            <v>424138</v>
          </cell>
        </row>
        <row r="34">
          <cell r="K34">
            <v>15.659274410593175</v>
          </cell>
          <cell r="L34">
            <v>0.65246976710804894</v>
          </cell>
          <cell r="M34">
            <v>445872</v>
          </cell>
        </row>
        <row r="37">
          <cell r="K37">
            <v>1</v>
          </cell>
          <cell r="L37">
            <v>1</v>
          </cell>
          <cell r="M37">
            <v>252735</v>
          </cell>
        </row>
        <row r="38">
          <cell r="K38">
            <v>1.9900080313695847</v>
          </cell>
          <cell r="L38">
            <v>0.99500401568479235</v>
          </cell>
          <cell r="M38">
            <v>254004</v>
          </cell>
        </row>
        <row r="39">
          <cell r="K39">
            <v>3.900592647467358</v>
          </cell>
          <cell r="L39">
            <v>0.9751481618668395</v>
          </cell>
          <cell r="M39">
            <v>259176</v>
          </cell>
        </row>
        <row r="40">
          <cell r="K40">
            <v>5.7382390336935796</v>
          </cell>
          <cell r="L40">
            <v>0.95637317228226326</v>
          </cell>
          <cell r="M40">
            <v>264264</v>
          </cell>
        </row>
        <row r="41">
          <cell r="K41">
            <v>7.554476162008668</v>
          </cell>
          <cell r="L41">
            <v>0.9443095202510835</v>
          </cell>
          <cell r="M41">
            <v>267640</v>
          </cell>
        </row>
        <row r="42">
          <cell r="K42">
            <v>9.0931496006332306</v>
          </cell>
          <cell r="L42">
            <v>0.90931496006332302</v>
          </cell>
          <cell r="M42">
            <v>277940</v>
          </cell>
        </row>
        <row r="43">
          <cell r="K43">
            <v>10.74644952802109</v>
          </cell>
          <cell r="L43">
            <v>0.89553746066842421</v>
          </cell>
          <cell r="M43">
            <v>282216</v>
          </cell>
        </row>
        <row r="44">
          <cell r="K44">
            <v>12.336961827589572</v>
          </cell>
          <cell r="L44">
            <v>0.88121155911354088</v>
          </cell>
          <cell r="M44">
            <v>286804</v>
          </cell>
        </row>
        <row r="45">
          <cell r="K45">
            <v>13.436204146730462</v>
          </cell>
          <cell r="L45">
            <v>0.83976275917065391</v>
          </cell>
          <cell r="M45">
            <v>300960</v>
          </cell>
        </row>
        <row r="46">
          <cell r="K46">
            <v>13.881199538638985</v>
          </cell>
          <cell r="L46">
            <v>0.77117775214661022</v>
          </cell>
          <cell r="M46">
            <v>327726</v>
          </cell>
        </row>
        <row r="47">
          <cell r="K47">
            <v>14.342015662240382</v>
          </cell>
          <cell r="L47">
            <v>0.71710078311201908</v>
          </cell>
          <cell r="M47">
            <v>352440</v>
          </cell>
        </row>
        <row r="48">
          <cell r="K48">
            <v>14.910619469026548</v>
          </cell>
          <cell r="L48">
            <v>0.67775543041029762</v>
          </cell>
          <cell r="M48">
            <v>372900</v>
          </cell>
        </row>
        <row r="49">
          <cell r="K49">
            <v>15.480521866960677</v>
          </cell>
          <cell r="L49">
            <v>0.64502174445669491</v>
          </cell>
          <cell r="M49">
            <v>391824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43" zoomScaleNormal="100" workbookViewId="0">
      <selection activeCell="B28" sqref="B28"/>
    </sheetView>
  </sheetViews>
  <sheetFormatPr defaultRowHeight="14.4" x14ac:dyDescent="0.3"/>
  <cols>
    <col min="2" max="2" width="21.3320312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19</v>
      </c>
    </row>
    <row r="4" spans="1:13" x14ac:dyDescent="0.3">
      <c r="B4" t="s">
        <v>20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15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36</v>
      </c>
      <c r="B7" s="13"/>
      <c r="C7" s="6">
        <v>1</v>
      </c>
      <c r="D7" s="8">
        <v>1</v>
      </c>
      <c r="E7" s="1">
        <v>32029</v>
      </c>
      <c r="F7" s="1">
        <v>29935</v>
      </c>
      <c r="G7" s="1">
        <v>30328</v>
      </c>
      <c r="H7" s="1">
        <v>29604</v>
      </c>
      <c r="I7">
        <v>30809</v>
      </c>
      <c r="J7" s="7">
        <f t="shared" ref="J7:J12" si="0">MIN(E7:I7)</f>
        <v>29604</v>
      </c>
      <c r="K7" s="7">
        <v>1</v>
      </c>
      <c r="L7" s="7">
        <v>1</v>
      </c>
      <c r="M7" s="7">
        <f t="shared" ref="M7:M19" si="1">D7*J7</f>
        <v>29604</v>
      </c>
    </row>
    <row r="8" spans="1:13" x14ac:dyDescent="0.3">
      <c r="A8" s="12" t="s">
        <v>12</v>
      </c>
      <c r="B8" s="13"/>
      <c r="C8" s="6">
        <v>2</v>
      </c>
      <c r="D8" s="8">
        <v>2</v>
      </c>
      <c r="E8" s="1">
        <v>15671</v>
      </c>
      <c r="F8" s="1">
        <v>15476</v>
      </c>
      <c r="G8" s="1">
        <v>15674</v>
      </c>
      <c r="H8" s="1">
        <v>15274</v>
      </c>
      <c r="I8">
        <v>15565</v>
      </c>
      <c r="J8" s="7">
        <f t="shared" si="0"/>
        <v>15274</v>
      </c>
      <c r="K8" s="7">
        <f t="shared" ref="K8:K19" si="2">$J$7/J8</f>
        <v>1.9381956265549301</v>
      </c>
      <c r="L8" s="7">
        <f t="shared" ref="L8:L19" si="3">K8/D8</f>
        <v>0.96909781327746503</v>
      </c>
      <c r="M8" s="7">
        <f t="shared" si="1"/>
        <v>30548</v>
      </c>
    </row>
    <row r="9" spans="1:13" x14ac:dyDescent="0.3">
      <c r="B9" s="1"/>
      <c r="C9" s="6">
        <v>3</v>
      </c>
      <c r="D9" s="8">
        <v>4</v>
      </c>
      <c r="E9" s="1">
        <v>8202</v>
      </c>
      <c r="F9" s="1">
        <v>8174</v>
      </c>
      <c r="G9" s="1">
        <v>8147</v>
      </c>
      <c r="H9" s="1">
        <v>8297</v>
      </c>
      <c r="I9">
        <v>7985</v>
      </c>
      <c r="J9" s="7">
        <f t="shared" si="0"/>
        <v>7985</v>
      </c>
      <c r="K9" s="7">
        <f t="shared" si="2"/>
        <v>3.7074514715090796</v>
      </c>
      <c r="L9" s="7">
        <f t="shared" si="3"/>
        <v>0.9268628678772699</v>
      </c>
      <c r="M9" s="7">
        <f t="shared" si="1"/>
        <v>31940</v>
      </c>
    </row>
    <row r="10" spans="1:13" x14ac:dyDescent="0.3">
      <c r="B10" s="1"/>
      <c r="C10" s="6">
        <v>4</v>
      </c>
      <c r="D10" s="8">
        <v>6</v>
      </c>
      <c r="E10" s="1">
        <v>5815</v>
      </c>
      <c r="F10" s="1">
        <v>5810</v>
      </c>
      <c r="G10" s="1">
        <v>5700</v>
      </c>
      <c r="H10" s="1">
        <v>5670</v>
      </c>
      <c r="I10">
        <v>5721</v>
      </c>
      <c r="J10" s="7">
        <f t="shared" si="0"/>
        <v>5670</v>
      </c>
      <c r="K10" s="7">
        <f t="shared" si="2"/>
        <v>5.2211640211640216</v>
      </c>
      <c r="L10" s="7">
        <f t="shared" si="3"/>
        <v>0.87019400352733689</v>
      </c>
      <c r="M10" s="7">
        <f t="shared" si="1"/>
        <v>34020</v>
      </c>
    </row>
    <row r="11" spans="1:13" x14ac:dyDescent="0.3">
      <c r="B11" s="1"/>
      <c r="C11" s="6">
        <v>5</v>
      </c>
      <c r="D11" s="8">
        <v>8</v>
      </c>
      <c r="E11" s="1">
        <v>4515</v>
      </c>
      <c r="F11" s="1">
        <v>4517</v>
      </c>
      <c r="G11" s="1">
        <v>4718</v>
      </c>
      <c r="H11" s="1">
        <v>4528</v>
      </c>
      <c r="I11">
        <v>4395</v>
      </c>
      <c r="J11" s="7">
        <f t="shared" si="0"/>
        <v>4395</v>
      </c>
      <c r="K11" s="7">
        <f t="shared" si="2"/>
        <v>6.7358361774744031</v>
      </c>
      <c r="L11" s="7">
        <f t="shared" si="3"/>
        <v>0.84197952218430039</v>
      </c>
      <c r="M11" s="7">
        <f t="shared" si="1"/>
        <v>35160</v>
      </c>
    </row>
    <row r="12" spans="1:13" x14ac:dyDescent="0.3">
      <c r="B12" s="1"/>
      <c r="C12" s="6">
        <v>6</v>
      </c>
      <c r="D12" s="8">
        <v>10</v>
      </c>
      <c r="E12" s="1">
        <v>3649</v>
      </c>
      <c r="F12" s="1">
        <v>3705</v>
      </c>
      <c r="G12" s="1">
        <v>3724</v>
      </c>
      <c r="H12" s="1">
        <v>3704</v>
      </c>
      <c r="I12">
        <v>3695</v>
      </c>
      <c r="J12" s="7">
        <f t="shared" si="0"/>
        <v>3649</v>
      </c>
      <c r="K12" s="7">
        <f t="shared" si="2"/>
        <v>8.1129076459303917</v>
      </c>
      <c r="L12" s="7">
        <f t="shared" si="3"/>
        <v>0.81129076459303917</v>
      </c>
      <c r="M12" s="7">
        <f t="shared" si="1"/>
        <v>36490</v>
      </c>
    </row>
    <row r="13" spans="1:13" x14ac:dyDescent="0.3">
      <c r="B13" s="1"/>
      <c r="C13" s="6">
        <v>7</v>
      </c>
      <c r="D13" s="8">
        <v>12</v>
      </c>
      <c r="E13" s="1">
        <v>3202</v>
      </c>
      <c r="F13" s="1">
        <v>3302</v>
      </c>
      <c r="G13" s="1">
        <v>3159</v>
      </c>
      <c r="H13" s="1">
        <v>3296</v>
      </c>
      <c r="I13">
        <v>3170</v>
      </c>
      <c r="J13" s="7">
        <f t="shared" ref="J13:J17" si="4">MIN(E13:I13)</f>
        <v>3159</v>
      </c>
      <c r="K13" s="7">
        <f t="shared" si="2"/>
        <v>9.3713200379867043</v>
      </c>
      <c r="L13" s="7">
        <f t="shared" si="3"/>
        <v>0.78094333649889203</v>
      </c>
      <c r="M13" s="7">
        <f t="shared" si="1"/>
        <v>37908</v>
      </c>
    </row>
    <row r="14" spans="1:13" x14ac:dyDescent="0.3">
      <c r="B14" s="1"/>
      <c r="C14" s="6">
        <v>8</v>
      </c>
      <c r="D14" s="8">
        <v>14</v>
      </c>
      <c r="E14" s="1">
        <v>2797</v>
      </c>
      <c r="F14" s="1">
        <v>2867</v>
      </c>
      <c r="G14" s="1">
        <v>2848</v>
      </c>
      <c r="H14" s="1">
        <v>2904</v>
      </c>
      <c r="I14">
        <v>2943</v>
      </c>
      <c r="J14" s="7">
        <f t="shared" si="4"/>
        <v>2797</v>
      </c>
      <c r="K14" s="7">
        <f t="shared" si="2"/>
        <v>10.584197354308188</v>
      </c>
      <c r="L14" s="7">
        <f t="shared" si="3"/>
        <v>0.75601409673629916</v>
      </c>
      <c r="M14" s="7">
        <f t="shared" si="1"/>
        <v>39158</v>
      </c>
    </row>
    <row r="15" spans="1:13" x14ac:dyDescent="0.3">
      <c r="C15" s="6">
        <v>9</v>
      </c>
      <c r="D15" s="8">
        <v>16</v>
      </c>
      <c r="E15" s="1">
        <v>2721</v>
      </c>
      <c r="F15" s="1">
        <v>2796</v>
      </c>
      <c r="G15" s="1">
        <v>2797</v>
      </c>
      <c r="H15" s="1">
        <v>2686</v>
      </c>
      <c r="I15">
        <v>2716</v>
      </c>
      <c r="J15" s="7">
        <f t="shared" si="4"/>
        <v>2686</v>
      </c>
      <c r="K15" s="7">
        <f t="shared" si="2"/>
        <v>11.021593447505584</v>
      </c>
      <c r="L15" s="7">
        <f t="shared" si="3"/>
        <v>0.68884959046909899</v>
      </c>
      <c r="M15" s="7">
        <f t="shared" si="1"/>
        <v>42976</v>
      </c>
    </row>
    <row r="16" spans="1:13" x14ac:dyDescent="0.3">
      <c r="C16" s="6">
        <v>10</v>
      </c>
      <c r="D16" s="8">
        <v>18</v>
      </c>
      <c r="E16" s="1">
        <v>2633</v>
      </c>
      <c r="F16" s="1">
        <v>2574</v>
      </c>
      <c r="G16" s="1">
        <v>2649</v>
      </c>
      <c r="H16" s="1">
        <v>2726</v>
      </c>
      <c r="I16">
        <v>2652</v>
      </c>
      <c r="J16" s="7">
        <f t="shared" si="4"/>
        <v>2574</v>
      </c>
      <c r="K16" s="7">
        <f t="shared" si="2"/>
        <v>11.501165501165501</v>
      </c>
      <c r="L16" s="7">
        <f t="shared" si="3"/>
        <v>0.63895363895363888</v>
      </c>
      <c r="M16" s="7">
        <f t="shared" si="1"/>
        <v>46332</v>
      </c>
    </row>
    <row r="17" spans="1:13" x14ac:dyDescent="0.3">
      <c r="C17" s="6">
        <v>11</v>
      </c>
      <c r="D17" s="8">
        <v>20</v>
      </c>
      <c r="E17" s="1">
        <v>2560</v>
      </c>
      <c r="F17" s="1">
        <v>2553</v>
      </c>
      <c r="G17" s="1">
        <v>2475</v>
      </c>
      <c r="H17" s="1">
        <v>2535</v>
      </c>
      <c r="I17">
        <v>2610</v>
      </c>
      <c r="J17" s="7">
        <f t="shared" si="4"/>
        <v>2475</v>
      </c>
      <c r="K17" s="7">
        <f t="shared" si="2"/>
        <v>11.961212121212121</v>
      </c>
      <c r="L17" s="7">
        <f t="shared" si="3"/>
        <v>0.59806060606060607</v>
      </c>
      <c r="M17" s="7">
        <f t="shared" si="1"/>
        <v>49500</v>
      </c>
    </row>
    <row r="18" spans="1:13" x14ac:dyDescent="0.3">
      <c r="C18" s="6">
        <v>12</v>
      </c>
      <c r="D18" s="8">
        <v>22</v>
      </c>
      <c r="E18" s="1">
        <v>2388</v>
      </c>
      <c r="F18" s="1">
        <v>2364</v>
      </c>
      <c r="G18" s="1">
        <v>2414</v>
      </c>
      <c r="H18" s="1">
        <v>2340</v>
      </c>
      <c r="I18">
        <v>2447</v>
      </c>
      <c r="J18" s="7">
        <f t="shared" ref="J18" si="5">MIN(E18:I18)</f>
        <v>2340</v>
      </c>
      <c r="K18" s="7">
        <f t="shared" si="2"/>
        <v>12.651282051282051</v>
      </c>
      <c r="L18" s="7">
        <f t="shared" si="3"/>
        <v>0.575058275058275</v>
      </c>
      <c r="M18" s="7">
        <f t="shared" si="1"/>
        <v>51480</v>
      </c>
    </row>
    <row r="19" spans="1:13" x14ac:dyDescent="0.3">
      <c r="C19" s="6">
        <v>13</v>
      </c>
      <c r="D19" s="8">
        <v>24</v>
      </c>
      <c r="E19" s="1">
        <v>2334</v>
      </c>
      <c r="F19" s="1">
        <v>2264</v>
      </c>
      <c r="G19" s="1">
        <v>2363</v>
      </c>
      <c r="H19" s="1">
        <v>2358</v>
      </c>
      <c r="I19">
        <v>2248</v>
      </c>
      <c r="J19" s="7">
        <f t="shared" ref="J19" si="6">MIN(E19:I19)</f>
        <v>2248</v>
      </c>
      <c r="K19" s="7">
        <f t="shared" si="2"/>
        <v>13.169039145907472</v>
      </c>
      <c r="L19" s="7">
        <f t="shared" si="3"/>
        <v>0.54870996441281139</v>
      </c>
      <c r="M19" s="7">
        <f t="shared" si="1"/>
        <v>53952</v>
      </c>
    </row>
    <row r="20" spans="1:13" x14ac:dyDescent="0.3">
      <c r="D20" s="2"/>
    </row>
    <row r="21" spans="1:13" ht="16.8" x14ac:dyDescent="0.3">
      <c r="A21" s="14" t="s">
        <v>16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37</v>
      </c>
      <c r="B22" s="17"/>
      <c r="C22" s="6">
        <v>1</v>
      </c>
      <c r="D22" s="8">
        <v>1</v>
      </c>
      <c r="E22" s="1">
        <v>118394</v>
      </c>
      <c r="F22" s="1">
        <v>119423</v>
      </c>
      <c r="G22" s="1">
        <v>118042</v>
      </c>
      <c r="H22" s="1">
        <v>117476</v>
      </c>
      <c r="I22" s="1">
        <v>118270</v>
      </c>
      <c r="J22" s="7">
        <f>MIN(E22:I22)</f>
        <v>117476</v>
      </c>
      <c r="K22" s="7">
        <v>1</v>
      </c>
      <c r="L22" s="7">
        <v>1</v>
      </c>
      <c r="M22" s="7">
        <f t="shared" ref="M22:M34" si="7">D22*J22</f>
        <v>117476</v>
      </c>
    </row>
    <row r="23" spans="1:13" x14ac:dyDescent="0.3">
      <c r="A23" s="12" t="s">
        <v>11</v>
      </c>
      <c r="B23" s="17"/>
      <c r="C23" s="6">
        <v>2</v>
      </c>
      <c r="D23" s="8">
        <v>2</v>
      </c>
      <c r="E23" s="1">
        <v>60327</v>
      </c>
      <c r="F23" s="1">
        <v>61114</v>
      </c>
      <c r="G23" s="1">
        <v>62219</v>
      </c>
      <c r="H23" s="1">
        <v>60267</v>
      </c>
      <c r="I23" s="1">
        <v>60418</v>
      </c>
      <c r="J23" s="7">
        <f t="shared" ref="J23:J32" si="8">MIN(E23:I23)</f>
        <v>60267</v>
      </c>
      <c r="K23" s="7">
        <f t="shared" ref="K23:K34" si="9">$J$22/J23</f>
        <v>1.9492591302039259</v>
      </c>
      <c r="L23" s="7">
        <f t="shared" ref="L23:L34" si="10">K23/D23</f>
        <v>0.97462956510196297</v>
      </c>
      <c r="M23" s="7">
        <f t="shared" si="7"/>
        <v>120534</v>
      </c>
    </row>
    <row r="24" spans="1:13" x14ac:dyDescent="0.3">
      <c r="B24" s="1"/>
      <c r="C24" s="6">
        <v>3</v>
      </c>
      <c r="D24" s="8">
        <v>4</v>
      </c>
      <c r="E24" s="1">
        <v>30992</v>
      </c>
      <c r="F24" s="1">
        <v>30994</v>
      </c>
      <c r="G24" s="1">
        <v>30933</v>
      </c>
      <c r="H24" s="1">
        <v>31332</v>
      </c>
      <c r="I24" s="1">
        <v>30929</v>
      </c>
      <c r="J24" s="7">
        <f t="shared" si="8"/>
        <v>30929</v>
      </c>
      <c r="K24" s="7">
        <f t="shared" si="9"/>
        <v>3.7982475993404248</v>
      </c>
      <c r="L24" s="7">
        <f t="shared" si="10"/>
        <v>0.94956189983510619</v>
      </c>
      <c r="M24" s="7">
        <f t="shared" si="7"/>
        <v>123716</v>
      </c>
    </row>
    <row r="25" spans="1:13" x14ac:dyDescent="0.3">
      <c r="B25" s="1"/>
      <c r="C25" s="6">
        <v>4</v>
      </c>
      <c r="D25" s="8">
        <v>6</v>
      </c>
      <c r="E25" s="1">
        <v>21201</v>
      </c>
      <c r="F25" s="1">
        <v>21254</v>
      </c>
      <c r="G25" s="1">
        <v>20928</v>
      </c>
      <c r="H25" s="1">
        <v>21194</v>
      </c>
      <c r="I25" s="1">
        <v>21075</v>
      </c>
      <c r="J25" s="7">
        <f t="shared" si="8"/>
        <v>20928</v>
      </c>
      <c r="K25" s="7">
        <f t="shared" si="9"/>
        <v>5.6133409785932722</v>
      </c>
      <c r="L25" s="7">
        <f t="shared" si="10"/>
        <v>0.93555682976554533</v>
      </c>
      <c r="M25" s="7">
        <f t="shared" si="7"/>
        <v>125568</v>
      </c>
    </row>
    <row r="26" spans="1:13" x14ac:dyDescent="0.3">
      <c r="B26" s="1"/>
      <c r="C26" s="6">
        <v>5</v>
      </c>
      <c r="D26" s="8">
        <v>8</v>
      </c>
      <c r="E26" s="1">
        <v>16379</v>
      </c>
      <c r="F26" s="1">
        <v>16426</v>
      </c>
      <c r="G26" s="1">
        <v>16279</v>
      </c>
      <c r="H26" s="1">
        <v>16374</v>
      </c>
      <c r="I26" s="1">
        <v>16241</v>
      </c>
      <c r="J26" s="7">
        <f t="shared" si="8"/>
        <v>16241</v>
      </c>
      <c r="K26" s="7">
        <f t="shared" si="9"/>
        <v>7.2332984422141493</v>
      </c>
      <c r="L26" s="7">
        <f t="shared" si="10"/>
        <v>0.90416230527676866</v>
      </c>
      <c r="M26" s="7">
        <f t="shared" si="7"/>
        <v>129928</v>
      </c>
    </row>
    <row r="27" spans="1:13" x14ac:dyDescent="0.3">
      <c r="B27" s="1"/>
      <c r="C27" s="6">
        <v>6</v>
      </c>
      <c r="D27" s="8">
        <v>10</v>
      </c>
      <c r="E27" s="1">
        <v>13490</v>
      </c>
      <c r="F27" s="1">
        <v>13259</v>
      </c>
      <c r="G27" s="1">
        <v>13330</v>
      </c>
      <c r="H27" s="1">
        <v>13420</v>
      </c>
      <c r="I27" s="1">
        <v>13222</v>
      </c>
      <c r="J27" s="7">
        <f t="shared" si="8"/>
        <v>13222</v>
      </c>
      <c r="K27" s="7">
        <f t="shared" si="9"/>
        <v>8.8848888216608675</v>
      </c>
      <c r="L27" s="7">
        <f t="shared" si="10"/>
        <v>0.88848888216608679</v>
      </c>
      <c r="M27" s="7">
        <f t="shared" si="7"/>
        <v>132220</v>
      </c>
    </row>
    <row r="28" spans="1:13" x14ac:dyDescent="0.3">
      <c r="B28" s="1"/>
      <c r="C28" s="6">
        <v>7</v>
      </c>
      <c r="D28" s="8">
        <v>12</v>
      </c>
      <c r="E28" s="1">
        <v>11249</v>
      </c>
      <c r="F28" s="1">
        <v>11297</v>
      </c>
      <c r="G28" s="1">
        <v>11379</v>
      </c>
      <c r="H28" s="1">
        <v>11241</v>
      </c>
      <c r="I28" s="1">
        <v>11278</v>
      </c>
      <c r="J28" s="7">
        <f t="shared" si="8"/>
        <v>11241</v>
      </c>
      <c r="K28" s="7">
        <f t="shared" si="9"/>
        <v>10.450671648429855</v>
      </c>
      <c r="L28" s="7">
        <f t="shared" si="10"/>
        <v>0.87088930403582132</v>
      </c>
      <c r="M28" s="7">
        <f t="shared" si="7"/>
        <v>134892</v>
      </c>
    </row>
    <row r="29" spans="1:13" x14ac:dyDescent="0.3">
      <c r="B29" s="1"/>
      <c r="C29" s="6">
        <v>8</v>
      </c>
      <c r="D29" s="8">
        <v>14</v>
      </c>
      <c r="E29" s="1">
        <v>9944</v>
      </c>
      <c r="F29" s="1">
        <v>9815</v>
      </c>
      <c r="G29" s="1">
        <v>9964</v>
      </c>
      <c r="H29" s="1">
        <v>9823</v>
      </c>
      <c r="I29" s="1">
        <v>9838</v>
      </c>
      <c r="J29" s="7">
        <f t="shared" si="8"/>
        <v>9815</v>
      </c>
      <c r="K29" s="7">
        <f t="shared" si="9"/>
        <v>11.969026999490575</v>
      </c>
      <c r="L29" s="7">
        <f t="shared" si="10"/>
        <v>0.85493049996361248</v>
      </c>
      <c r="M29" s="7">
        <f t="shared" si="7"/>
        <v>137410</v>
      </c>
    </row>
    <row r="30" spans="1:13" x14ac:dyDescent="0.3">
      <c r="C30" s="6">
        <v>9</v>
      </c>
      <c r="D30" s="8">
        <v>16</v>
      </c>
      <c r="E30" s="1">
        <v>9484</v>
      </c>
      <c r="F30" s="1">
        <v>9386</v>
      </c>
      <c r="G30" s="1">
        <v>9527</v>
      </c>
      <c r="H30" s="1">
        <v>9188</v>
      </c>
      <c r="I30" s="1">
        <v>9231</v>
      </c>
      <c r="J30" s="7">
        <f t="shared" si="8"/>
        <v>9188</v>
      </c>
      <c r="K30" s="7">
        <f t="shared" si="9"/>
        <v>12.785807575097953</v>
      </c>
      <c r="L30" s="7">
        <f t="shared" si="10"/>
        <v>0.79911297344362209</v>
      </c>
      <c r="M30" s="7">
        <f t="shared" si="7"/>
        <v>147008</v>
      </c>
    </row>
    <row r="31" spans="1:13" x14ac:dyDescent="0.3">
      <c r="C31" s="6">
        <v>10</v>
      </c>
      <c r="D31" s="8">
        <v>18</v>
      </c>
      <c r="E31" s="1">
        <v>9327</v>
      </c>
      <c r="F31" s="1">
        <v>9080</v>
      </c>
      <c r="G31" s="1">
        <v>9026</v>
      </c>
      <c r="H31" s="1">
        <v>9027</v>
      </c>
      <c r="I31" s="1">
        <v>9493</v>
      </c>
      <c r="J31" s="7">
        <f t="shared" si="8"/>
        <v>9026</v>
      </c>
      <c r="K31" s="7">
        <f t="shared" si="9"/>
        <v>13.015289164635497</v>
      </c>
      <c r="L31" s="7">
        <f t="shared" si="10"/>
        <v>0.72307162025752758</v>
      </c>
      <c r="M31" s="7">
        <f t="shared" si="7"/>
        <v>162468</v>
      </c>
    </row>
    <row r="32" spans="1:13" x14ac:dyDescent="0.3">
      <c r="C32" s="6">
        <v>11</v>
      </c>
      <c r="D32" s="8">
        <v>20</v>
      </c>
      <c r="E32" s="1">
        <v>8975</v>
      </c>
      <c r="F32" s="1">
        <v>8636</v>
      </c>
      <c r="G32" s="1">
        <v>8875</v>
      </c>
      <c r="H32" s="1">
        <v>8928</v>
      </c>
      <c r="I32" s="1">
        <v>8776</v>
      </c>
      <c r="J32" s="7">
        <f t="shared" si="8"/>
        <v>8636</v>
      </c>
      <c r="K32" s="7">
        <f t="shared" si="9"/>
        <v>13.603056970819823</v>
      </c>
      <c r="L32" s="7">
        <f t="shared" si="10"/>
        <v>0.68015284854099112</v>
      </c>
      <c r="M32" s="7">
        <f t="shared" si="7"/>
        <v>172720</v>
      </c>
    </row>
    <row r="33" spans="1:13" x14ac:dyDescent="0.3">
      <c r="C33" s="6">
        <v>12</v>
      </c>
      <c r="D33" s="8">
        <v>22</v>
      </c>
      <c r="E33" s="1">
        <v>8420</v>
      </c>
      <c r="F33" s="1">
        <v>8527</v>
      </c>
      <c r="G33" s="1">
        <v>8468</v>
      </c>
      <c r="H33" s="1">
        <v>8649</v>
      </c>
      <c r="I33" s="1">
        <v>8403</v>
      </c>
      <c r="J33" s="7">
        <f t="shared" ref="J33:J34" si="11">MIN(E33:I33)</f>
        <v>8403</v>
      </c>
      <c r="K33" s="7">
        <f t="shared" si="9"/>
        <v>13.980245150541473</v>
      </c>
      <c r="L33" s="7">
        <f t="shared" si="10"/>
        <v>0.63546568866097608</v>
      </c>
      <c r="M33" s="7">
        <f t="shared" si="7"/>
        <v>184866</v>
      </c>
    </row>
    <row r="34" spans="1:13" x14ac:dyDescent="0.3">
      <c r="C34" s="6">
        <v>13</v>
      </c>
      <c r="D34" s="8">
        <v>24</v>
      </c>
      <c r="E34" s="1">
        <v>8093</v>
      </c>
      <c r="F34" s="1">
        <v>8175</v>
      </c>
      <c r="G34" s="1">
        <v>8099</v>
      </c>
      <c r="H34" s="1">
        <v>8088</v>
      </c>
      <c r="I34" s="1">
        <v>8143</v>
      </c>
      <c r="J34" s="7">
        <f t="shared" si="11"/>
        <v>8088</v>
      </c>
      <c r="K34" s="7">
        <f t="shared" si="9"/>
        <v>14.524727992087042</v>
      </c>
      <c r="L34" s="7">
        <f t="shared" si="10"/>
        <v>0.60519699967029339</v>
      </c>
      <c r="M34" s="7">
        <f t="shared" si="7"/>
        <v>194112</v>
      </c>
    </row>
    <row r="36" spans="1:13" ht="16.8" x14ac:dyDescent="0.3">
      <c r="A36" s="14" t="s">
        <v>17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38</v>
      </c>
      <c r="B37" s="13"/>
      <c r="C37" s="6">
        <v>1</v>
      </c>
      <c r="D37" s="8">
        <v>1</v>
      </c>
      <c r="E37" s="1">
        <v>270503</v>
      </c>
      <c r="F37" s="1">
        <v>267837</v>
      </c>
      <c r="G37" s="1">
        <v>266953</v>
      </c>
      <c r="H37" s="1">
        <v>272230</v>
      </c>
      <c r="I37" s="1">
        <v>266672</v>
      </c>
      <c r="J37" s="7">
        <f>MIN(E37:I37)</f>
        <v>266672</v>
      </c>
      <c r="K37" s="7">
        <v>1</v>
      </c>
      <c r="L37" s="7">
        <v>1</v>
      </c>
      <c r="M37" s="7">
        <f t="shared" ref="M37:M49" si="12">D37*J37</f>
        <v>266672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136167</v>
      </c>
      <c r="F38" s="1">
        <v>135468</v>
      </c>
      <c r="G38" s="1">
        <v>136895</v>
      </c>
      <c r="H38" s="1">
        <v>136299</v>
      </c>
      <c r="I38" s="1">
        <v>137804</v>
      </c>
      <c r="J38" s="7">
        <f t="shared" ref="J38:J49" si="13">MIN(E38:I38)</f>
        <v>135468</v>
      </c>
      <c r="K38" s="7">
        <f t="shared" ref="K38:K49" si="14">$J$37/J38</f>
        <v>1.9685239318510646</v>
      </c>
      <c r="L38" s="7">
        <f t="shared" ref="L38:L49" si="15">K38/D38</f>
        <v>0.98426196592553228</v>
      </c>
      <c r="M38" s="7">
        <f t="shared" si="12"/>
        <v>270936</v>
      </c>
    </row>
    <row r="39" spans="1:13" x14ac:dyDescent="0.3">
      <c r="B39" s="1"/>
      <c r="C39" s="6">
        <v>3</v>
      </c>
      <c r="D39" s="8">
        <v>4</v>
      </c>
      <c r="E39" s="1">
        <v>68958</v>
      </c>
      <c r="F39" s="1">
        <v>68925</v>
      </c>
      <c r="G39" s="1">
        <v>68836</v>
      </c>
      <c r="H39" s="1">
        <v>68977</v>
      </c>
      <c r="I39" s="1">
        <v>68872</v>
      </c>
      <c r="J39" s="7">
        <f t="shared" si="13"/>
        <v>68836</v>
      </c>
      <c r="K39" s="7">
        <f t="shared" si="14"/>
        <v>3.8740194084490676</v>
      </c>
      <c r="L39" s="7">
        <f t="shared" si="15"/>
        <v>0.96850485211226689</v>
      </c>
      <c r="M39" s="7">
        <f t="shared" si="12"/>
        <v>275344</v>
      </c>
    </row>
    <row r="40" spans="1:13" x14ac:dyDescent="0.3">
      <c r="B40" s="1"/>
      <c r="C40" s="6">
        <v>4</v>
      </c>
      <c r="D40" s="8">
        <v>6</v>
      </c>
      <c r="E40" s="1">
        <v>46524</v>
      </c>
      <c r="F40" s="1">
        <v>46640</v>
      </c>
      <c r="G40" s="1">
        <v>46722</v>
      </c>
      <c r="H40" s="1">
        <v>46892</v>
      </c>
      <c r="I40" s="1">
        <v>46938</v>
      </c>
      <c r="J40" s="7">
        <f t="shared" si="13"/>
        <v>46524</v>
      </c>
      <c r="K40" s="7">
        <f t="shared" si="14"/>
        <v>5.7319233083999652</v>
      </c>
      <c r="L40" s="7">
        <f t="shared" si="15"/>
        <v>0.95532055139999417</v>
      </c>
      <c r="M40" s="7">
        <f t="shared" si="12"/>
        <v>279144</v>
      </c>
    </row>
    <row r="41" spans="1:13" x14ac:dyDescent="0.3">
      <c r="B41" s="1"/>
      <c r="C41" s="6">
        <v>5</v>
      </c>
      <c r="D41" s="8">
        <v>8</v>
      </c>
      <c r="E41" s="1">
        <v>35856</v>
      </c>
      <c r="F41" s="1">
        <v>36056</v>
      </c>
      <c r="G41" s="1">
        <v>35675</v>
      </c>
      <c r="H41" s="1">
        <v>36099</v>
      </c>
      <c r="I41" s="1">
        <v>36122</v>
      </c>
      <c r="J41" s="7">
        <f t="shared" si="13"/>
        <v>35675</v>
      </c>
      <c r="K41" s="7">
        <f t="shared" si="14"/>
        <v>7.4750385423966366</v>
      </c>
      <c r="L41" s="7">
        <f t="shared" si="15"/>
        <v>0.93437981779957957</v>
      </c>
      <c r="M41" s="7">
        <f t="shared" si="12"/>
        <v>285400</v>
      </c>
    </row>
    <row r="42" spans="1:13" x14ac:dyDescent="0.3">
      <c r="B42" s="1"/>
      <c r="C42" s="6">
        <v>6</v>
      </c>
      <c r="D42" s="8">
        <v>10</v>
      </c>
      <c r="E42" s="1">
        <v>29512</v>
      </c>
      <c r="F42" s="1">
        <v>29046</v>
      </c>
      <c r="G42" s="1">
        <v>29228</v>
      </c>
      <c r="H42" s="1">
        <v>29419</v>
      </c>
      <c r="I42" s="1">
        <v>29310</v>
      </c>
      <c r="J42" s="7">
        <f t="shared" si="13"/>
        <v>29046</v>
      </c>
      <c r="K42" s="7">
        <f t="shared" si="14"/>
        <v>9.1810232045720586</v>
      </c>
      <c r="L42" s="7">
        <f t="shared" si="15"/>
        <v>0.91810232045720586</v>
      </c>
      <c r="M42" s="7">
        <f t="shared" si="12"/>
        <v>290460</v>
      </c>
    </row>
    <row r="43" spans="1:13" x14ac:dyDescent="0.3">
      <c r="B43" s="1"/>
      <c r="C43" s="6">
        <v>7</v>
      </c>
      <c r="D43" s="8">
        <v>12</v>
      </c>
      <c r="E43" s="1">
        <v>24637</v>
      </c>
      <c r="F43" s="1">
        <v>24727</v>
      </c>
      <c r="G43" s="1">
        <v>24723</v>
      </c>
      <c r="H43" s="1">
        <v>24852</v>
      </c>
      <c r="I43" s="1">
        <v>24654</v>
      </c>
      <c r="J43" s="7">
        <f t="shared" si="13"/>
        <v>24637</v>
      </c>
      <c r="K43" s="7">
        <f t="shared" si="14"/>
        <v>10.824045135365507</v>
      </c>
      <c r="L43" s="7">
        <f t="shared" si="15"/>
        <v>0.90200376128045889</v>
      </c>
      <c r="M43" s="7">
        <f t="shared" si="12"/>
        <v>295644</v>
      </c>
    </row>
    <row r="44" spans="1:13" x14ac:dyDescent="0.3">
      <c r="B44" s="1"/>
      <c r="C44" s="6">
        <v>8</v>
      </c>
      <c r="D44" s="8">
        <v>14</v>
      </c>
      <c r="E44" s="1">
        <v>21451</v>
      </c>
      <c r="F44" s="1">
        <v>21690</v>
      </c>
      <c r="G44" s="1">
        <v>21357</v>
      </c>
      <c r="H44" s="1">
        <v>21605</v>
      </c>
      <c r="I44" s="1">
        <v>21400</v>
      </c>
      <c r="J44" s="7">
        <f t="shared" si="13"/>
        <v>21357</v>
      </c>
      <c r="K44" s="7">
        <f t="shared" si="14"/>
        <v>12.486397902327106</v>
      </c>
      <c r="L44" s="7">
        <f t="shared" si="15"/>
        <v>0.89188556445193612</v>
      </c>
      <c r="M44" s="7">
        <f t="shared" si="12"/>
        <v>298998</v>
      </c>
    </row>
    <row r="45" spans="1:13" x14ac:dyDescent="0.3">
      <c r="C45" s="6">
        <v>9</v>
      </c>
      <c r="D45" s="8">
        <v>16</v>
      </c>
      <c r="E45" s="1">
        <v>20340</v>
      </c>
      <c r="F45" s="1">
        <v>20338</v>
      </c>
      <c r="G45" s="1">
        <v>20134</v>
      </c>
      <c r="H45" s="1">
        <v>20374</v>
      </c>
      <c r="I45" s="1">
        <v>21226</v>
      </c>
      <c r="J45" s="7">
        <f t="shared" si="13"/>
        <v>20134</v>
      </c>
      <c r="K45" s="7">
        <f t="shared" si="14"/>
        <v>13.24485944174034</v>
      </c>
      <c r="L45" s="7">
        <f t="shared" si="15"/>
        <v>0.82780371510877127</v>
      </c>
      <c r="M45" s="7">
        <f t="shared" si="12"/>
        <v>322144</v>
      </c>
    </row>
    <row r="46" spans="1:13" x14ac:dyDescent="0.3">
      <c r="C46" s="6">
        <v>10</v>
      </c>
      <c r="D46" s="8">
        <v>18</v>
      </c>
      <c r="E46" s="1">
        <v>19547</v>
      </c>
      <c r="F46" s="1">
        <v>19372</v>
      </c>
      <c r="G46" s="1">
        <v>19289</v>
      </c>
      <c r="H46" s="1">
        <v>19234</v>
      </c>
      <c r="I46" s="1">
        <v>19707</v>
      </c>
      <c r="J46" s="7">
        <f t="shared" si="13"/>
        <v>19234</v>
      </c>
      <c r="K46" s="7">
        <f t="shared" si="14"/>
        <v>13.864614744722887</v>
      </c>
      <c r="L46" s="7">
        <f t="shared" si="15"/>
        <v>0.77025637470682706</v>
      </c>
      <c r="M46" s="7">
        <f t="shared" si="12"/>
        <v>346212</v>
      </c>
    </row>
    <row r="47" spans="1:13" x14ac:dyDescent="0.3">
      <c r="C47" s="6">
        <v>11</v>
      </c>
      <c r="D47" s="8">
        <v>20</v>
      </c>
      <c r="E47" s="1">
        <v>18675</v>
      </c>
      <c r="F47" s="1">
        <v>18562</v>
      </c>
      <c r="G47" s="1">
        <v>18951</v>
      </c>
      <c r="H47" s="1">
        <v>18800</v>
      </c>
      <c r="I47" s="1">
        <v>18671</v>
      </c>
      <c r="J47" s="7">
        <f t="shared" si="13"/>
        <v>18562</v>
      </c>
      <c r="K47" s="7">
        <f t="shared" si="14"/>
        <v>14.366555328089646</v>
      </c>
      <c r="L47" s="7">
        <f t="shared" si="15"/>
        <v>0.71832776640448226</v>
      </c>
      <c r="M47" s="7">
        <f t="shared" si="12"/>
        <v>371240</v>
      </c>
    </row>
    <row r="48" spans="1:13" x14ac:dyDescent="0.3">
      <c r="C48" s="6">
        <v>12</v>
      </c>
      <c r="D48" s="8">
        <v>22</v>
      </c>
      <c r="E48" s="1">
        <v>17990</v>
      </c>
      <c r="F48" s="1">
        <v>18222</v>
      </c>
      <c r="G48" s="1">
        <v>18042</v>
      </c>
      <c r="H48" s="1">
        <v>18049</v>
      </c>
      <c r="I48" s="1">
        <v>18074</v>
      </c>
      <c r="J48" s="7">
        <f t="shared" si="13"/>
        <v>17990</v>
      </c>
      <c r="K48" s="7">
        <f t="shared" si="14"/>
        <v>14.823346303501946</v>
      </c>
      <c r="L48" s="7">
        <f t="shared" si="15"/>
        <v>0.67378846834099759</v>
      </c>
      <c r="M48" s="7">
        <f t="shared" si="12"/>
        <v>395780</v>
      </c>
    </row>
    <row r="49" spans="1:13" x14ac:dyDescent="0.3">
      <c r="C49" s="6">
        <v>13</v>
      </c>
      <c r="D49" s="8">
        <v>24</v>
      </c>
      <c r="E49" s="1">
        <v>17378</v>
      </c>
      <c r="F49" s="1">
        <v>17353</v>
      </c>
      <c r="G49" s="1">
        <v>17632</v>
      </c>
      <c r="H49" s="1">
        <v>17595</v>
      </c>
      <c r="I49" s="1">
        <v>17679</v>
      </c>
      <c r="J49" s="7">
        <f t="shared" si="13"/>
        <v>17353</v>
      </c>
      <c r="K49" s="7">
        <f t="shared" si="14"/>
        <v>15.36748688987495</v>
      </c>
      <c r="L49" s="7">
        <f t="shared" si="15"/>
        <v>0.64031195374478955</v>
      </c>
      <c r="M49" s="7">
        <f t="shared" si="12"/>
        <v>416472</v>
      </c>
    </row>
    <row r="51" spans="1:13" ht="16.8" x14ac:dyDescent="0.3">
      <c r="A51" s="14" t="s">
        <v>18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39</v>
      </c>
      <c r="B52" s="13"/>
      <c r="C52" s="6">
        <v>1</v>
      </c>
      <c r="D52" s="8">
        <v>1</v>
      </c>
      <c r="E52" s="1">
        <v>480502</v>
      </c>
      <c r="F52" s="1">
        <v>476758</v>
      </c>
      <c r="G52" s="1">
        <v>478973</v>
      </c>
      <c r="H52" s="1">
        <v>480365</v>
      </c>
      <c r="I52" s="1">
        <v>477306</v>
      </c>
      <c r="J52" s="7">
        <f>MIN(E52:I52)</f>
        <v>476758</v>
      </c>
      <c r="K52" s="7">
        <v>1</v>
      </c>
      <c r="L52" s="7">
        <v>1</v>
      </c>
      <c r="M52" s="7">
        <f t="shared" ref="M52:M62" si="16">D52*J52</f>
        <v>476758</v>
      </c>
    </row>
    <row r="53" spans="1:13" x14ac:dyDescent="0.3">
      <c r="A53" s="12" t="s">
        <v>14</v>
      </c>
      <c r="B53" s="13"/>
      <c r="C53" s="6">
        <v>2</v>
      </c>
      <c r="D53" s="8">
        <v>2</v>
      </c>
      <c r="E53" s="1">
        <v>241646</v>
      </c>
      <c r="F53" s="1">
        <v>242215</v>
      </c>
      <c r="G53" s="1">
        <v>243966</v>
      </c>
      <c r="H53" s="1">
        <v>243332</v>
      </c>
      <c r="I53" s="1">
        <v>244710</v>
      </c>
      <c r="J53" s="7">
        <f t="shared" ref="J53:J64" si="17">MIN(E53:I53)</f>
        <v>241646</v>
      </c>
      <c r="K53" s="7">
        <f>$J$52/J53</f>
        <v>1.9729604462726467</v>
      </c>
      <c r="L53" s="7">
        <f t="shared" ref="L53:L62" si="18">K53/D53</f>
        <v>0.98648022313632333</v>
      </c>
      <c r="M53" s="7">
        <f t="shared" si="16"/>
        <v>483292</v>
      </c>
    </row>
    <row r="54" spans="1:13" x14ac:dyDescent="0.3">
      <c r="B54" s="1"/>
      <c r="C54" s="6">
        <v>3</v>
      </c>
      <c r="D54" s="8">
        <v>4</v>
      </c>
      <c r="E54" s="1">
        <v>124424</v>
      </c>
      <c r="F54" s="1">
        <v>124146</v>
      </c>
      <c r="G54" s="1">
        <v>124311</v>
      </c>
      <c r="H54" s="1">
        <v>123556</v>
      </c>
      <c r="I54" s="1">
        <v>123869</v>
      </c>
      <c r="J54" s="7">
        <f t="shared" si="17"/>
        <v>123556</v>
      </c>
      <c r="K54" s="7">
        <f t="shared" ref="K54:K64" si="19">$J$52/J54</f>
        <v>3.8586389977014472</v>
      </c>
      <c r="L54" s="7">
        <f t="shared" si="18"/>
        <v>0.96465974942536181</v>
      </c>
      <c r="M54" s="7">
        <f t="shared" si="16"/>
        <v>494224</v>
      </c>
    </row>
    <row r="55" spans="1:13" x14ac:dyDescent="0.3">
      <c r="B55" s="1"/>
      <c r="C55" s="6">
        <v>4</v>
      </c>
      <c r="D55" s="8">
        <v>6</v>
      </c>
      <c r="E55" s="1">
        <v>83792</v>
      </c>
      <c r="F55" s="1">
        <v>83800</v>
      </c>
      <c r="G55" s="1">
        <v>83748</v>
      </c>
      <c r="H55" s="1">
        <v>83745</v>
      </c>
      <c r="I55" s="1">
        <v>83784</v>
      </c>
      <c r="J55" s="7">
        <f t="shared" si="17"/>
        <v>83745</v>
      </c>
      <c r="K55" s="7">
        <f t="shared" si="19"/>
        <v>5.6929727147889428</v>
      </c>
      <c r="L55" s="7">
        <f t="shared" si="18"/>
        <v>0.9488287857981571</v>
      </c>
      <c r="M55" s="7">
        <f t="shared" si="16"/>
        <v>502470</v>
      </c>
    </row>
    <row r="56" spans="1:13" x14ac:dyDescent="0.3">
      <c r="B56" s="1"/>
      <c r="C56" s="6">
        <v>5</v>
      </c>
      <c r="D56" s="8">
        <v>8</v>
      </c>
      <c r="E56" s="1">
        <v>68479</v>
      </c>
      <c r="F56" s="1">
        <v>64162</v>
      </c>
      <c r="G56" s="1">
        <v>63910</v>
      </c>
      <c r="H56" s="1">
        <v>64012</v>
      </c>
      <c r="I56" s="1">
        <v>64447</v>
      </c>
      <c r="J56" s="7">
        <f t="shared" si="17"/>
        <v>63910</v>
      </c>
      <c r="K56" s="7">
        <f t="shared" si="19"/>
        <v>7.4598341417618528</v>
      </c>
      <c r="L56" s="7">
        <f t="shared" si="18"/>
        <v>0.9324792677202316</v>
      </c>
      <c r="M56" s="7">
        <f t="shared" si="16"/>
        <v>511280</v>
      </c>
    </row>
    <row r="57" spans="1:13" x14ac:dyDescent="0.3">
      <c r="B57" s="1"/>
      <c r="C57" s="6">
        <v>6</v>
      </c>
      <c r="D57" s="8">
        <v>10</v>
      </c>
      <c r="E57" s="1">
        <v>52089</v>
      </c>
      <c r="F57" s="1">
        <v>52013</v>
      </c>
      <c r="G57" s="1">
        <v>55860</v>
      </c>
      <c r="H57" s="1">
        <v>53644</v>
      </c>
      <c r="I57" s="1">
        <v>52147</v>
      </c>
      <c r="J57" s="7">
        <f t="shared" si="17"/>
        <v>52013</v>
      </c>
      <c r="K57" s="7">
        <f t="shared" si="19"/>
        <v>9.1661315440370679</v>
      </c>
      <c r="L57" s="7">
        <f t="shared" si="18"/>
        <v>0.91661315440370683</v>
      </c>
      <c r="M57" s="7">
        <f t="shared" si="16"/>
        <v>520130</v>
      </c>
    </row>
    <row r="58" spans="1:13" x14ac:dyDescent="0.3">
      <c r="B58" s="1"/>
      <c r="C58" s="6">
        <v>7</v>
      </c>
      <c r="D58" s="8">
        <v>12</v>
      </c>
      <c r="E58" s="1">
        <v>47385</v>
      </c>
      <c r="F58" s="1">
        <v>49961</v>
      </c>
      <c r="G58" s="1">
        <v>47261</v>
      </c>
      <c r="H58" s="1">
        <v>44210</v>
      </c>
      <c r="I58" s="1">
        <v>43970</v>
      </c>
      <c r="J58" s="7">
        <f t="shared" si="17"/>
        <v>43970</v>
      </c>
      <c r="K58" s="7">
        <f t="shared" si="19"/>
        <v>10.842801910393449</v>
      </c>
      <c r="L58" s="7">
        <f t="shared" si="18"/>
        <v>0.9035668258661208</v>
      </c>
      <c r="M58" s="7">
        <f t="shared" si="16"/>
        <v>527640</v>
      </c>
    </row>
    <row r="59" spans="1:13" x14ac:dyDescent="0.3">
      <c r="B59" s="1"/>
      <c r="C59" s="6">
        <v>8</v>
      </c>
      <c r="D59" s="8">
        <v>14</v>
      </c>
      <c r="E59" s="1">
        <v>38164</v>
      </c>
      <c r="F59" s="1">
        <v>38092</v>
      </c>
      <c r="G59" s="1">
        <v>38064</v>
      </c>
      <c r="H59" s="1">
        <v>44189</v>
      </c>
      <c r="I59" s="1">
        <v>47930</v>
      </c>
      <c r="J59" s="7">
        <f t="shared" si="17"/>
        <v>38064</v>
      </c>
      <c r="K59" s="7">
        <f t="shared" si="19"/>
        <v>12.525168137873056</v>
      </c>
      <c r="L59" s="7">
        <f t="shared" si="18"/>
        <v>0.89465486699093255</v>
      </c>
      <c r="M59" s="7">
        <f t="shared" si="16"/>
        <v>532896</v>
      </c>
    </row>
    <row r="60" spans="1:13" x14ac:dyDescent="0.3">
      <c r="C60" s="6">
        <v>9</v>
      </c>
      <c r="D60" s="8">
        <v>16</v>
      </c>
      <c r="E60" s="1">
        <v>38612</v>
      </c>
      <c r="F60" s="1">
        <v>36437</v>
      </c>
      <c r="G60" s="1">
        <v>36853</v>
      </c>
      <c r="H60" s="1">
        <v>35493</v>
      </c>
      <c r="I60" s="1">
        <v>36157</v>
      </c>
      <c r="J60" s="7">
        <f t="shared" si="17"/>
        <v>35493</v>
      </c>
      <c r="K60" s="7">
        <f t="shared" si="19"/>
        <v>13.432451469303807</v>
      </c>
      <c r="L60" s="7">
        <f t="shared" si="18"/>
        <v>0.83952821683148793</v>
      </c>
      <c r="M60" s="7">
        <f t="shared" si="16"/>
        <v>567888</v>
      </c>
    </row>
    <row r="61" spans="1:13" x14ac:dyDescent="0.3">
      <c r="C61" s="6">
        <v>10</v>
      </c>
      <c r="D61" s="8">
        <v>18</v>
      </c>
      <c r="E61" s="1">
        <v>35277</v>
      </c>
      <c r="F61" s="1">
        <v>34896</v>
      </c>
      <c r="G61" s="1">
        <v>34543</v>
      </c>
      <c r="H61" s="1">
        <v>35363</v>
      </c>
      <c r="I61" s="1">
        <v>34272</v>
      </c>
      <c r="J61" s="7">
        <f t="shared" si="17"/>
        <v>34272</v>
      </c>
      <c r="K61" s="7">
        <f t="shared" si="19"/>
        <v>13.911006069094304</v>
      </c>
      <c r="L61" s="7">
        <f t="shared" si="18"/>
        <v>0.7728336705052391</v>
      </c>
      <c r="M61" s="7">
        <f t="shared" si="16"/>
        <v>616896</v>
      </c>
    </row>
    <row r="62" spans="1:13" x14ac:dyDescent="0.3">
      <c r="C62" s="6">
        <v>11</v>
      </c>
      <c r="D62" s="8">
        <v>20</v>
      </c>
      <c r="E62" s="1">
        <v>33077</v>
      </c>
      <c r="F62" s="1">
        <v>33378</v>
      </c>
      <c r="G62" s="1">
        <v>33188</v>
      </c>
      <c r="H62" s="1">
        <v>33516</v>
      </c>
      <c r="I62" s="1">
        <v>32752</v>
      </c>
      <c r="J62" s="9">
        <f t="shared" si="17"/>
        <v>32752</v>
      </c>
      <c r="K62" s="9">
        <f t="shared" si="19"/>
        <v>14.556607230092819</v>
      </c>
      <c r="L62" s="9">
        <f t="shared" si="18"/>
        <v>0.72783036150464098</v>
      </c>
      <c r="M62" s="9">
        <f t="shared" si="16"/>
        <v>655040</v>
      </c>
    </row>
    <row r="63" spans="1:13" x14ac:dyDescent="0.3">
      <c r="C63" s="6">
        <v>12</v>
      </c>
      <c r="D63" s="8">
        <v>22</v>
      </c>
      <c r="E63" s="1">
        <v>31980</v>
      </c>
      <c r="F63" s="1">
        <v>31937</v>
      </c>
      <c r="G63" s="1">
        <v>32118</v>
      </c>
      <c r="H63" s="1">
        <v>31836</v>
      </c>
      <c r="I63" s="1">
        <v>31727</v>
      </c>
      <c r="J63" s="9">
        <f t="shared" si="17"/>
        <v>31727</v>
      </c>
      <c r="K63" s="9">
        <f t="shared" si="19"/>
        <v>15.026885617927947</v>
      </c>
      <c r="L63" s="9">
        <f t="shared" ref="L63:L64" si="20">K63/D63</f>
        <v>0.68304025536036128</v>
      </c>
      <c r="M63" s="9">
        <f t="shared" ref="M63:M64" si="21">D63*J63</f>
        <v>697994</v>
      </c>
    </row>
    <row r="64" spans="1:13" x14ac:dyDescent="0.3">
      <c r="C64" s="6">
        <v>13</v>
      </c>
      <c r="D64" s="8">
        <v>24</v>
      </c>
      <c r="E64" s="1">
        <v>30963</v>
      </c>
      <c r="F64" s="1">
        <v>30770</v>
      </c>
      <c r="G64" s="1">
        <v>30739</v>
      </c>
      <c r="H64" s="1">
        <v>30677</v>
      </c>
      <c r="I64" s="1">
        <v>30903</v>
      </c>
      <c r="J64" s="9">
        <f t="shared" si="17"/>
        <v>30677</v>
      </c>
      <c r="K64" s="9">
        <f t="shared" si="19"/>
        <v>15.541219806369593</v>
      </c>
      <c r="L64" s="9">
        <f t="shared" si="20"/>
        <v>0.64755082526539975</v>
      </c>
      <c r="M64" s="9">
        <f t="shared" si="21"/>
        <v>736248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31" zoomScaleNormal="100" workbookViewId="0">
      <selection activeCell="K4" sqref="K4"/>
    </sheetView>
  </sheetViews>
  <sheetFormatPr defaultRowHeight="14.4" x14ac:dyDescent="0.3"/>
  <cols>
    <col min="1" max="1" width="20.109375" customWidth="1"/>
    <col min="2" max="2" width="14.109375" customWidth="1"/>
    <col min="10" max="10" width="11.109375" customWidth="1"/>
    <col min="11" max="11" width="12.21875" customWidth="1"/>
    <col min="12" max="12" width="12.33203125" customWidth="1"/>
    <col min="13" max="13" width="12.109375" customWidth="1"/>
  </cols>
  <sheetData>
    <row r="3" spans="1:13" x14ac:dyDescent="0.3">
      <c r="B3" t="s">
        <v>19</v>
      </c>
    </row>
    <row r="4" spans="1:13" x14ac:dyDescent="0.3">
      <c r="B4" t="s">
        <v>21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22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42</v>
      </c>
      <c r="B7" s="13"/>
      <c r="C7" s="6">
        <v>1</v>
      </c>
      <c r="D7" s="8">
        <v>1</v>
      </c>
      <c r="E7" s="1">
        <v>270142</v>
      </c>
      <c r="F7" s="1">
        <v>269523</v>
      </c>
      <c r="G7" s="1">
        <v>272484</v>
      </c>
      <c r="H7" s="1">
        <v>273674</v>
      </c>
      <c r="I7">
        <v>268663</v>
      </c>
      <c r="J7" s="7">
        <f>MIN(E7:I7)</f>
        <v>268663</v>
      </c>
      <c r="K7" s="7">
        <v>1</v>
      </c>
      <c r="L7" s="7">
        <v>1</v>
      </c>
      <c r="M7" s="7">
        <f t="shared" ref="M7:M19" si="0">D7*J7</f>
        <v>268663</v>
      </c>
    </row>
    <row r="8" spans="1:13" x14ac:dyDescent="0.3">
      <c r="A8" s="12" t="s">
        <v>25</v>
      </c>
      <c r="B8" s="17"/>
      <c r="C8" s="6">
        <v>2</v>
      </c>
      <c r="D8" s="8">
        <v>2</v>
      </c>
      <c r="E8" s="1">
        <v>137037</v>
      </c>
      <c r="F8" s="1">
        <v>139043</v>
      </c>
      <c r="G8" s="1">
        <v>137456</v>
      </c>
      <c r="H8" s="1">
        <v>138048</v>
      </c>
      <c r="I8">
        <v>137043</v>
      </c>
      <c r="J8" s="7">
        <f t="shared" ref="J8:J19" si="1">MIN(E8:I8)</f>
        <v>137037</v>
      </c>
      <c r="K8" s="7">
        <f>$J$7/J8</f>
        <v>1.9605143136525172</v>
      </c>
      <c r="L8" s="7">
        <f t="shared" ref="L8:L19" si="2">K8/D8</f>
        <v>0.98025715682625858</v>
      </c>
      <c r="M8" s="7">
        <f t="shared" si="0"/>
        <v>274074</v>
      </c>
    </row>
    <row r="9" spans="1:13" x14ac:dyDescent="0.3">
      <c r="B9" s="1"/>
      <c r="C9" s="6">
        <v>3</v>
      </c>
      <c r="D9" s="8">
        <v>4</v>
      </c>
      <c r="E9" s="1">
        <v>70812</v>
      </c>
      <c r="F9" s="1">
        <v>70794</v>
      </c>
      <c r="G9" s="1">
        <v>71019</v>
      </c>
      <c r="H9" s="1">
        <v>69726</v>
      </c>
      <c r="I9">
        <v>70374</v>
      </c>
      <c r="J9" s="7">
        <f t="shared" si="1"/>
        <v>69726</v>
      </c>
      <c r="K9" s="7">
        <f t="shared" ref="K9:K19" si="3">$J$7/J9</f>
        <v>3.8531250896365776</v>
      </c>
      <c r="L9" s="7">
        <f t="shared" si="2"/>
        <v>0.96328127240914441</v>
      </c>
      <c r="M9" s="7">
        <f t="shared" si="0"/>
        <v>278904</v>
      </c>
    </row>
    <row r="10" spans="1:13" x14ac:dyDescent="0.3">
      <c r="B10" s="1"/>
      <c r="C10" s="6">
        <v>4</v>
      </c>
      <c r="D10" s="8">
        <v>6</v>
      </c>
      <c r="E10" s="1">
        <v>47749</v>
      </c>
      <c r="F10" s="1">
        <v>48149</v>
      </c>
      <c r="G10" s="1">
        <v>47991</v>
      </c>
      <c r="H10" s="1">
        <v>47708</v>
      </c>
      <c r="I10">
        <v>47802</v>
      </c>
      <c r="J10" s="7">
        <f t="shared" si="1"/>
        <v>47708</v>
      </c>
      <c r="K10" s="7">
        <f t="shared" si="3"/>
        <v>5.6314035381906598</v>
      </c>
      <c r="L10" s="7">
        <f t="shared" si="2"/>
        <v>0.93856725636510996</v>
      </c>
      <c r="M10" s="7">
        <f t="shared" si="0"/>
        <v>286248</v>
      </c>
    </row>
    <row r="11" spans="1:13" x14ac:dyDescent="0.3">
      <c r="B11" s="1"/>
      <c r="C11" s="6">
        <v>5</v>
      </c>
      <c r="D11" s="8">
        <v>8</v>
      </c>
      <c r="E11" s="1">
        <v>36665</v>
      </c>
      <c r="F11" s="1">
        <v>36808</v>
      </c>
      <c r="G11" s="1">
        <v>36494</v>
      </c>
      <c r="H11" s="1">
        <v>36535</v>
      </c>
      <c r="I11">
        <v>36571</v>
      </c>
      <c r="J11" s="7">
        <f t="shared" si="1"/>
        <v>36494</v>
      </c>
      <c r="K11" s="7">
        <f t="shared" si="3"/>
        <v>7.3618403025154819</v>
      </c>
      <c r="L11" s="7">
        <f t="shared" si="2"/>
        <v>0.92023003781443524</v>
      </c>
      <c r="M11" s="7">
        <f t="shared" si="0"/>
        <v>291952</v>
      </c>
    </row>
    <row r="12" spans="1:13" x14ac:dyDescent="0.3">
      <c r="B12" s="1"/>
      <c r="C12" s="6">
        <v>6</v>
      </c>
      <c r="D12" s="8">
        <v>10</v>
      </c>
      <c r="E12" s="1">
        <v>30090</v>
      </c>
      <c r="F12" s="1">
        <v>29816</v>
      </c>
      <c r="G12" s="1">
        <v>29734</v>
      </c>
      <c r="H12" s="1">
        <v>30653</v>
      </c>
      <c r="I12">
        <v>29633</v>
      </c>
      <c r="J12" s="7">
        <f t="shared" si="1"/>
        <v>29633</v>
      </c>
      <c r="K12" s="7">
        <f t="shared" si="3"/>
        <v>9.0663449532615665</v>
      </c>
      <c r="L12" s="7">
        <f t="shared" si="2"/>
        <v>0.9066344953261567</v>
      </c>
      <c r="M12" s="7">
        <f t="shared" si="0"/>
        <v>296330</v>
      </c>
    </row>
    <row r="13" spans="1:13" x14ac:dyDescent="0.3">
      <c r="B13" s="1"/>
      <c r="C13" s="6">
        <v>7</v>
      </c>
      <c r="D13" s="8">
        <v>12</v>
      </c>
      <c r="E13" s="1">
        <v>25359</v>
      </c>
      <c r="F13" s="1">
        <v>25955</v>
      </c>
      <c r="G13" s="1">
        <v>26018</v>
      </c>
      <c r="H13" s="1">
        <v>25062</v>
      </c>
      <c r="I13">
        <v>25310</v>
      </c>
      <c r="J13" s="7">
        <f t="shared" si="1"/>
        <v>25062</v>
      </c>
      <c r="K13" s="7">
        <f t="shared" si="3"/>
        <v>10.719934562285532</v>
      </c>
      <c r="L13" s="7">
        <f t="shared" si="2"/>
        <v>0.89332788019046105</v>
      </c>
      <c r="M13" s="7">
        <f t="shared" si="0"/>
        <v>300744</v>
      </c>
    </row>
    <row r="14" spans="1:13" x14ac:dyDescent="0.3">
      <c r="B14" s="1"/>
      <c r="C14" s="6">
        <v>8</v>
      </c>
      <c r="D14" s="8">
        <v>14</v>
      </c>
      <c r="E14" s="1">
        <v>21743</v>
      </c>
      <c r="F14" s="1">
        <v>22170</v>
      </c>
      <c r="G14" s="1">
        <v>22946</v>
      </c>
      <c r="H14" s="1">
        <v>22422</v>
      </c>
      <c r="I14">
        <v>22551</v>
      </c>
      <c r="J14" s="7">
        <f t="shared" si="1"/>
        <v>21743</v>
      </c>
      <c r="K14" s="7">
        <f t="shared" si="3"/>
        <v>12.356298578852964</v>
      </c>
      <c r="L14" s="7">
        <f t="shared" si="2"/>
        <v>0.88259275563235462</v>
      </c>
      <c r="M14" s="7">
        <f t="shared" si="0"/>
        <v>304402</v>
      </c>
    </row>
    <row r="15" spans="1:13" x14ac:dyDescent="0.3">
      <c r="C15" s="6">
        <v>9</v>
      </c>
      <c r="D15" s="8">
        <v>16</v>
      </c>
      <c r="E15" s="1">
        <v>20979</v>
      </c>
      <c r="F15" s="1">
        <v>22285</v>
      </c>
      <c r="G15" s="1">
        <v>21754</v>
      </c>
      <c r="H15" s="1">
        <v>22017</v>
      </c>
      <c r="I15">
        <v>23164</v>
      </c>
      <c r="J15" s="7">
        <f t="shared" si="1"/>
        <v>20979</v>
      </c>
      <c r="K15" s="7">
        <f t="shared" si="3"/>
        <v>12.806282472949139</v>
      </c>
      <c r="L15" s="7">
        <f t="shared" si="2"/>
        <v>0.80039265455932118</v>
      </c>
      <c r="M15" s="7">
        <f t="shared" si="0"/>
        <v>335664</v>
      </c>
    </row>
    <row r="16" spans="1:13" x14ac:dyDescent="0.3">
      <c r="C16" s="6">
        <v>10</v>
      </c>
      <c r="D16" s="8">
        <v>18</v>
      </c>
      <c r="E16" s="1">
        <v>22944</v>
      </c>
      <c r="F16" s="1">
        <v>20990</v>
      </c>
      <c r="G16" s="1">
        <v>20275</v>
      </c>
      <c r="H16" s="1">
        <v>20920</v>
      </c>
      <c r="I16">
        <v>21898</v>
      </c>
      <c r="J16" s="7">
        <f t="shared" si="1"/>
        <v>20275</v>
      </c>
      <c r="K16" s="7">
        <f t="shared" si="3"/>
        <v>13.25094944512947</v>
      </c>
      <c r="L16" s="7">
        <f t="shared" si="2"/>
        <v>0.73616385806274831</v>
      </c>
      <c r="M16" s="7">
        <f t="shared" si="0"/>
        <v>364950</v>
      </c>
    </row>
    <row r="17" spans="1:13" x14ac:dyDescent="0.3">
      <c r="C17" s="6">
        <v>11</v>
      </c>
      <c r="D17" s="8">
        <v>20</v>
      </c>
      <c r="E17" s="1">
        <v>20015</v>
      </c>
      <c r="F17" s="1">
        <v>22303</v>
      </c>
      <c r="G17" s="1">
        <v>21640</v>
      </c>
      <c r="H17" s="1">
        <v>21467</v>
      </c>
      <c r="I17">
        <v>21665</v>
      </c>
      <c r="J17" s="7">
        <f t="shared" si="1"/>
        <v>20015</v>
      </c>
      <c r="K17" s="7">
        <f t="shared" si="3"/>
        <v>13.423082687984012</v>
      </c>
      <c r="L17" s="7">
        <f t="shared" si="2"/>
        <v>0.67115413439920057</v>
      </c>
      <c r="M17" s="7">
        <f t="shared" si="0"/>
        <v>400300</v>
      </c>
    </row>
    <row r="18" spans="1:13" x14ac:dyDescent="0.3">
      <c r="C18" s="6">
        <v>12</v>
      </c>
      <c r="D18" s="8">
        <v>22</v>
      </c>
      <c r="E18" s="1">
        <v>20479</v>
      </c>
      <c r="F18" s="1">
        <v>22058</v>
      </c>
      <c r="G18" s="1">
        <v>21486</v>
      </c>
      <c r="H18" s="1">
        <v>19490</v>
      </c>
      <c r="I18">
        <v>21271</v>
      </c>
      <c r="J18" s="7">
        <f t="shared" si="1"/>
        <v>19490</v>
      </c>
      <c r="K18" s="7">
        <f t="shared" si="3"/>
        <v>13.784658799384299</v>
      </c>
      <c r="L18" s="7">
        <f t="shared" si="2"/>
        <v>0.62657539997201361</v>
      </c>
      <c r="M18" s="7">
        <f t="shared" si="0"/>
        <v>428780</v>
      </c>
    </row>
    <row r="19" spans="1:13" x14ac:dyDescent="0.3">
      <c r="C19" s="6">
        <v>13</v>
      </c>
      <c r="D19" s="8">
        <v>24</v>
      </c>
      <c r="E19" s="1">
        <v>21184</v>
      </c>
      <c r="F19" s="1">
        <v>19521</v>
      </c>
      <c r="G19" s="1">
        <v>17777</v>
      </c>
      <c r="H19" s="1">
        <v>20936</v>
      </c>
      <c r="I19">
        <v>21516</v>
      </c>
      <c r="J19" s="7">
        <f t="shared" si="1"/>
        <v>17777</v>
      </c>
      <c r="K19" s="7">
        <f t="shared" si="3"/>
        <v>15.112954941778703</v>
      </c>
      <c r="L19" s="7">
        <f t="shared" si="2"/>
        <v>0.62970645590744601</v>
      </c>
      <c r="M19" s="7">
        <f t="shared" si="0"/>
        <v>426648</v>
      </c>
    </row>
    <row r="20" spans="1:13" x14ac:dyDescent="0.3">
      <c r="D20" s="2"/>
    </row>
    <row r="21" spans="1:13" ht="16.8" x14ac:dyDescent="0.3">
      <c r="A21" s="14" t="s">
        <v>23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40</v>
      </c>
      <c r="B22" s="17"/>
      <c r="C22" s="6">
        <v>1</v>
      </c>
      <c r="D22" s="8">
        <v>1</v>
      </c>
      <c r="E22" s="1">
        <v>291528</v>
      </c>
      <c r="F22" s="1">
        <v>293005</v>
      </c>
      <c r="G22" s="1">
        <v>289279</v>
      </c>
      <c r="H22" s="1">
        <v>290816</v>
      </c>
      <c r="I22" s="1">
        <v>294826</v>
      </c>
      <c r="J22" s="7">
        <f>MIN(E22:I22)</f>
        <v>289279</v>
      </c>
      <c r="K22" s="7">
        <v>1</v>
      </c>
      <c r="L22" s="7">
        <v>1</v>
      </c>
      <c r="M22" s="7">
        <f t="shared" ref="M22:M34" si="4">D22*J22</f>
        <v>289279</v>
      </c>
    </row>
    <row r="23" spans="1:13" x14ac:dyDescent="0.3">
      <c r="A23" s="12" t="s">
        <v>10</v>
      </c>
      <c r="B23" s="17"/>
      <c r="C23" s="6">
        <v>2</v>
      </c>
      <c r="D23" s="8">
        <v>2</v>
      </c>
      <c r="E23" s="1">
        <v>149318</v>
      </c>
      <c r="F23" s="1">
        <v>148756</v>
      </c>
      <c r="G23" s="1">
        <v>148331</v>
      </c>
      <c r="H23" s="1">
        <v>148927</v>
      </c>
      <c r="I23" s="1">
        <v>148030</v>
      </c>
      <c r="J23" s="7">
        <f t="shared" ref="J23:J34" si="5">MIN(E23:I23)</f>
        <v>148030</v>
      </c>
      <c r="K23" s="7">
        <f>$J$22/J23</f>
        <v>1.9541917178950212</v>
      </c>
      <c r="L23" s="7">
        <f t="shared" ref="L23:L34" si="6">K23/D23</f>
        <v>0.97709585894751061</v>
      </c>
      <c r="M23" s="7">
        <f t="shared" si="4"/>
        <v>296060</v>
      </c>
    </row>
    <row r="24" spans="1:13" x14ac:dyDescent="0.3">
      <c r="B24" s="1"/>
      <c r="C24" s="6">
        <v>3</v>
      </c>
      <c r="D24" s="8">
        <v>4</v>
      </c>
      <c r="E24" s="1">
        <v>76202</v>
      </c>
      <c r="F24" s="1">
        <v>74996</v>
      </c>
      <c r="G24" s="1">
        <v>75257</v>
      </c>
      <c r="H24" s="1">
        <v>75864</v>
      </c>
      <c r="I24" s="1">
        <v>75441</v>
      </c>
      <c r="J24" s="7">
        <f t="shared" si="5"/>
        <v>74996</v>
      </c>
      <c r="K24" s="7">
        <f t="shared" ref="K24:K34" si="7">$J$22/J24</f>
        <v>3.8572590538162035</v>
      </c>
      <c r="L24" s="7">
        <f t="shared" si="6"/>
        <v>0.96431476345405087</v>
      </c>
      <c r="M24" s="7">
        <f t="shared" si="4"/>
        <v>299984</v>
      </c>
    </row>
    <row r="25" spans="1:13" x14ac:dyDescent="0.3">
      <c r="B25" s="1"/>
      <c r="C25" s="6">
        <v>4</v>
      </c>
      <c r="D25" s="8">
        <v>6</v>
      </c>
      <c r="E25" s="1">
        <v>51460</v>
      </c>
      <c r="F25" s="1">
        <v>50973</v>
      </c>
      <c r="G25" s="1">
        <v>51152</v>
      </c>
      <c r="H25" s="1">
        <v>51060</v>
      </c>
      <c r="I25" s="1">
        <v>51336</v>
      </c>
      <c r="J25" s="7">
        <f t="shared" si="5"/>
        <v>50973</v>
      </c>
      <c r="K25" s="7">
        <f t="shared" si="7"/>
        <v>5.6751417417063932</v>
      </c>
      <c r="L25" s="7">
        <f t="shared" si="6"/>
        <v>0.94585695695106553</v>
      </c>
      <c r="M25" s="7">
        <f t="shared" si="4"/>
        <v>305838</v>
      </c>
    </row>
    <row r="26" spans="1:13" x14ac:dyDescent="0.3">
      <c r="B26" s="1"/>
      <c r="C26" s="6">
        <v>5</v>
      </c>
      <c r="D26" s="8">
        <v>8</v>
      </c>
      <c r="E26" s="1">
        <v>39604</v>
      </c>
      <c r="F26" s="1">
        <v>39655</v>
      </c>
      <c r="G26" s="1">
        <v>39085</v>
      </c>
      <c r="H26" s="1">
        <v>39251</v>
      </c>
      <c r="I26" s="1">
        <v>38908</v>
      </c>
      <c r="J26" s="7">
        <f t="shared" si="5"/>
        <v>38908</v>
      </c>
      <c r="K26" s="7">
        <f t="shared" si="7"/>
        <v>7.4349491107227301</v>
      </c>
      <c r="L26" s="7">
        <f t="shared" si="6"/>
        <v>0.92936863884034127</v>
      </c>
      <c r="M26" s="7">
        <f t="shared" si="4"/>
        <v>311264</v>
      </c>
    </row>
    <row r="27" spans="1:13" x14ac:dyDescent="0.3">
      <c r="B27" s="1"/>
      <c r="C27" s="6">
        <v>6</v>
      </c>
      <c r="D27" s="8">
        <v>10</v>
      </c>
      <c r="E27" s="1">
        <v>31902</v>
      </c>
      <c r="F27" s="1">
        <v>31963</v>
      </c>
      <c r="G27" s="1">
        <v>32503</v>
      </c>
      <c r="H27" s="1">
        <v>32463</v>
      </c>
      <c r="I27" s="1">
        <v>32118</v>
      </c>
      <c r="J27" s="7">
        <f t="shared" si="5"/>
        <v>31902</v>
      </c>
      <c r="K27" s="7">
        <f t="shared" si="7"/>
        <v>9.0677386997680394</v>
      </c>
      <c r="L27" s="7">
        <f t="shared" si="6"/>
        <v>0.90677386997680398</v>
      </c>
      <c r="M27" s="7">
        <f t="shared" si="4"/>
        <v>319020</v>
      </c>
    </row>
    <row r="28" spans="1:13" x14ac:dyDescent="0.3">
      <c r="B28" s="1"/>
      <c r="C28" s="6">
        <v>7</v>
      </c>
      <c r="D28" s="8">
        <v>12</v>
      </c>
      <c r="E28" s="1">
        <v>27243</v>
      </c>
      <c r="F28" s="1">
        <v>27131</v>
      </c>
      <c r="G28" s="1">
        <v>27130</v>
      </c>
      <c r="H28" s="1">
        <v>27566</v>
      </c>
      <c r="I28" s="1">
        <v>27130</v>
      </c>
      <c r="J28" s="7">
        <f t="shared" si="5"/>
        <v>27130</v>
      </c>
      <c r="K28" s="7">
        <f t="shared" si="7"/>
        <v>10.662698120162181</v>
      </c>
      <c r="L28" s="7">
        <f t="shared" si="6"/>
        <v>0.88855817668018178</v>
      </c>
      <c r="M28" s="7">
        <f t="shared" si="4"/>
        <v>325560</v>
      </c>
    </row>
    <row r="29" spans="1:13" x14ac:dyDescent="0.3">
      <c r="B29" s="1"/>
      <c r="C29" s="6">
        <v>8</v>
      </c>
      <c r="D29" s="8">
        <v>14</v>
      </c>
      <c r="E29" s="1">
        <v>23754</v>
      </c>
      <c r="F29" s="1">
        <v>23581</v>
      </c>
      <c r="G29" s="1">
        <v>23528</v>
      </c>
      <c r="H29" s="1">
        <v>23664</v>
      </c>
      <c r="I29" s="1">
        <v>24384</v>
      </c>
      <c r="J29" s="7">
        <f t="shared" si="5"/>
        <v>23528</v>
      </c>
      <c r="K29" s="7">
        <f t="shared" si="7"/>
        <v>12.295095205712343</v>
      </c>
      <c r="L29" s="7">
        <f t="shared" si="6"/>
        <v>0.8782210861223102</v>
      </c>
      <c r="M29" s="7">
        <f t="shared" si="4"/>
        <v>329392</v>
      </c>
    </row>
    <row r="30" spans="1:13" x14ac:dyDescent="0.3">
      <c r="C30" s="6">
        <v>9</v>
      </c>
      <c r="D30" s="8">
        <v>16</v>
      </c>
      <c r="E30" s="1">
        <v>22883</v>
      </c>
      <c r="F30" s="1">
        <v>21968</v>
      </c>
      <c r="G30" s="1">
        <v>22710</v>
      </c>
      <c r="H30" s="1">
        <v>21968</v>
      </c>
      <c r="I30" s="1">
        <v>22779</v>
      </c>
      <c r="J30" s="7">
        <f t="shared" si="5"/>
        <v>21968</v>
      </c>
      <c r="K30" s="7">
        <f t="shared" si="7"/>
        <v>13.168199198834669</v>
      </c>
      <c r="L30" s="7">
        <f t="shared" si="6"/>
        <v>0.82301244992716682</v>
      </c>
      <c r="M30" s="7">
        <f t="shared" si="4"/>
        <v>351488</v>
      </c>
    </row>
    <row r="31" spans="1:13" x14ac:dyDescent="0.3">
      <c r="C31" s="6">
        <v>10</v>
      </c>
      <c r="D31" s="8">
        <v>18</v>
      </c>
      <c r="E31" s="1">
        <v>21350</v>
      </c>
      <c r="F31" s="1">
        <v>21544</v>
      </c>
      <c r="G31" s="1">
        <v>21333</v>
      </c>
      <c r="H31" s="1">
        <v>21191</v>
      </c>
      <c r="I31" s="1">
        <v>21227</v>
      </c>
      <c r="J31" s="7">
        <f t="shared" si="5"/>
        <v>21191</v>
      </c>
      <c r="K31" s="7">
        <f t="shared" si="7"/>
        <v>13.651031098107687</v>
      </c>
      <c r="L31" s="7">
        <f t="shared" si="6"/>
        <v>0.75839061656153817</v>
      </c>
      <c r="M31" s="7">
        <f t="shared" si="4"/>
        <v>381438</v>
      </c>
    </row>
    <row r="32" spans="1:13" x14ac:dyDescent="0.3">
      <c r="C32" s="6">
        <v>11</v>
      </c>
      <c r="D32" s="8">
        <v>20</v>
      </c>
      <c r="E32" s="1">
        <v>21068</v>
      </c>
      <c r="F32" s="1">
        <v>20473</v>
      </c>
      <c r="G32" s="1">
        <v>20499</v>
      </c>
      <c r="H32" s="1">
        <v>20613</v>
      </c>
      <c r="I32" s="1">
        <v>20665</v>
      </c>
      <c r="J32" s="7">
        <f t="shared" si="5"/>
        <v>20473</v>
      </c>
      <c r="K32" s="7">
        <f t="shared" si="7"/>
        <v>14.129780686758169</v>
      </c>
      <c r="L32" s="7">
        <f t="shared" si="6"/>
        <v>0.70648903433790844</v>
      </c>
      <c r="M32" s="7">
        <f t="shared" si="4"/>
        <v>409460</v>
      </c>
    </row>
    <row r="33" spans="1:13" x14ac:dyDescent="0.3">
      <c r="C33" s="6">
        <v>12</v>
      </c>
      <c r="D33" s="8">
        <v>22</v>
      </c>
      <c r="E33" s="1">
        <v>19643</v>
      </c>
      <c r="F33" s="1">
        <v>19609</v>
      </c>
      <c r="G33" s="1">
        <v>19615</v>
      </c>
      <c r="H33" s="1">
        <v>19899</v>
      </c>
      <c r="I33" s="1">
        <v>19713</v>
      </c>
      <c r="J33" s="7">
        <f t="shared" si="5"/>
        <v>19609</v>
      </c>
      <c r="K33" s="7">
        <f t="shared" si="7"/>
        <v>14.752358610841961</v>
      </c>
      <c r="L33" s="7">
        <f t="shared" si="6"/>
        <v>0.67056175503827098</v>
      </c>
      <c r="M33" s="7">
        <f t="shared" si="4"/>
        <v>431398</v>
      </c>
    </row>
    <row r="34" spans="1:13" x14ac:dyDescent="0.3">
      <c r="C34" s="6">
        <v>13</v>
      </c>
      <c r="D34" s="8">
        <v>24</v>
      </c>
      <c r="E34" s="1">
        <v>18951</v>
      </c>
      <c r="F34" s="1">
        <v>19008</v>
      </c>
      <c r="G34" s="1">
        <v>18993</v>
      </c>
      <c r="H34" s="1">
        <v>19076</v>
      </c>
      <c r="I34" s="1">
        <v>19048</v>
      </c>
      <c r="J34" s="7">
        <f t="shared" si="5"/>
        <v>18951</v>
      </c>
      <c r="K34" s="7">
        <f t="shared" si="7"/>
        <v>15.264577067173237</v>
      </c>
      <c r="L34" s="7">
        <f t="shared" si="6"/>
        <v>0.6360240444655515</v>
      </c>
      <c r="M34" s="7">
        <f t="shared" si="4"/>
        <v>454824</v>
      </c>
    </row>
    <row r="36" spans="1:13" ht="16.8" x14ac:dyDescent="0.3">
      <c r="A36" s="14" t="s">
        <v>24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41</v>
      </c>
      <c r="B37" s="13"/>
      <c r="C37" s="6">
        <v>1</v>
      </c>
      <c r="D37" s="8">
        <v>1</v>
      </c>
      <c r="E37" s="1">
        <v>250456</v>
      </c>
      <c r="F37" s="1">
        <v>252913</v>
      </c>
      <c r="G37" s="1">
        <v>253562</v>
      </c>
      <c r="H37" s="1">
        <v>252998</v>
      </c>
      <c r="I37" s="1">
        <v>253434</v>
      </c>
      <c r="J37" s="7">
        <f>MIN(E37:I37)</f>
        <v>250456</v>
      </c>
      <c r="K37" s="7">
        <v>1</v>
      </c>
      <c r="L37" s="7">
        <v>1</v>
      </c>
      <c r="M37" s="7">
        <f t="shared" ref="M37:M49" si="8">D37*J37</f>
        <v>250456</v>
      </c>
    </row>
    <row r="38" spans="1:13" x14ac:dyDescent="0.3">
      <c r="A38" s="12" t="s">
        <v>25</v>
      </c>
      <c r="B38" s="17"/>
      <c r="C38" s="6">
        <v>2</v>
      </c>
      <c r="D38" s="8">
        <v>2</v>
      </c>
      <c r="E38" s="1">
        <v>129493</v>
      </c>
      <c r="F38" s="1">
        <v>130076</v>
      </c>
      <c r="G38" s="1">
        <v>129139</v>
      </c>
      <c r="H38" s="1">
        <v>126982</v>
      </c>
      <c r="I38" s="1">
        <v>129299</v>
      </c>
      <c r="J38" s="7">
        <f t="shared" ref="J38:J49" si="9">MIN(E38:I38)</f>
        <v>126982</v>
      </c>
      <c r="K38" s="7">
        <f>$J$37/J38</f>
        <v>1.9723740372651242</v>
      </c>
      <c r="L38" s="7">
        <f t="shared" ref="L38:L49" si="10">K38/D38</f>
        <v>0.98618701863256208</v>
      </c>
      <c r="M38" s="7">
        <f t="shared" si="8"/>
        <v>253964</v>
      </c>
    </row>
    <row r="39" spans="1:13" x14ac:dyDescent="0.3">
      <c r="B39" s="1"/>
      <c r="C39" s="6">
        <v>3</v>
      </c>
      <c r="D39" s="8">
        <v>4</v>
      </c>
      <c r="E39" s="1">
        <v>66198</v>
      </c>
      <c r="F39" s="1">
        <v>66203</v>
      </c>
      <c r="G39" s="1">
        <v>66848</v>
      </c>
      <c r="H39" s="1">
        <v>65994</v>
      </c>
      <c r="I39" s="1">
        <v>67381</v>
      </c>
      <c r="J39" s="7">
        <f t="shared" si="9"/>
        <v>65994</v>
      </c>
      <c r="K39" s="7">
        <f t="shared" ref="K39:K49" si="11">$J$37/J39</f>
        <v>3.7951328908688668</v>
      </c>
      <c r="L39" s="7">
        <f t="shared" si="10"/>
        <v>0.94878322271721671</v>
      </c>
      <c r="M39" s="7">
        <f t="shared" si="8"/>
        <v>263976</v>
      </c>
    </row>
    <row r="40" spans="1:13" x14ac:dyDescent="0.3">
      <c r="B40" s="1"/>
      <c r="C40" s="6">
        <v>4</v>
      </c>
      <c r="D40" s="8">
        <v>6</v>
      </c>
      <c r="E40" s="1">
        <v>45027</v>
      </c>
      <c r="F40" s="1">
        <v>44640</v>
      </c>
      <c r="G40" s="1">
        <v>45177</v>
      </c>
      <c r="H40" s="1">
        <v>45460</v>
      </c>
      <c r="I40" s="1">
        <v>45519</v>
      </c>
      <c r="J40" s="7">
        <f t="shared" si="9"/>
        <v>44640</v>
      </c>
      <c r="K40" s="7">
        <f t="shared" si="11"/>
        <v>5.6105734767025091</v>
      </c>
      <c r="L40" s="7">
        <f t="shared" si="10"/>
        <v>0.93509557945041821</v>
      </c>
      <c r="M40" s="7">
        <f t="shared" si="8"/>
        <v>267840</v>
      </c>
    </row>
    <row r="41" spans="1:13" x14ac:dyDescent="0.3">
      <c r="B41" s="1"/>
      <c r="C41" s="6">
        <v>5</v>
      </c>
      <c r="D41" s="8">
        <v>8</v>
      </c>
      <c r="E41" s="1">
        <v>34417</v>
      </c>
      <c r="F41" s="1">
        <v>34390</v>
      </c>
      <c r="G41" s="1">
        <v>34855</v>
      </c>
      <c r="H41" s="1">
        <v>34125</v>
      </c>
      <c r="I41" s="1">
        <v>34687</v>
      </c>
      <c r="J41" s="7">
        <f t="shared" si="9"/>
        <v>34125</v>
      </c>
      <c r="K41" s="7">
        <f t="shared" si="11"/>
        <v>7.3393699633699629</v>
      </c>
      <c r="L41" s="7">
        <f t="shared" si="10"/>
        <v>0.91742124542124537</v>
      </c>
      <c r="M41" s="7">
        <f t="shared" si="8"/>
        <v>273000</v>
      </c>
    </row>
    <row r="42" spans="1:13" x14ac:dyDescent="0.3">
      <c r="B42" s="1"/>
      <c r="C42" s="6">
        <v>6</v>
      </c>
      <c r="D42" s="8">
        <v>10</v>
      </c>
      <c r="E42" s="1">
        <v>28234</v>
      </c>
      <c r="F42" s="1">
        <v>28425</v>
      </c>
      <c r="G42" s="1">
        <v>27951</v>
      </c>
      <c r="H42" s="1">
        <v>28197</v>
      </c>
      <c r="I42" s="1">
        <v>28292</v>
      </c>
      <c r="J42" s="7">
        <f t="shared" si="9"/>
        <v>27951</v>
      </c>
      <c r="K42" s="7">
        <f t="shared" si="11"/>
        <v>8.9605380845050266</v>
      </c>
      <c r="L42" s="7">
        <f t="shared" si="10"/>
        <v>0.89605380845050264</v>
      </c>
      <c r="M42" s="7">
        <f t="shared" si="8"/>
        <v>279510</v>
      </c>
    </row>
    <row r="43" spans="1:13" x14ac:dyDescent="0.3">
      <c r="B43" s="1"/>
      <c r="C43" s="6">
        <v>7</v>
      </c>
      <c r="D43" s="8">
        <v>12</v>
      </c>
      <c r="E43" s="1">
        <v>23844</v>
      </c>
      <c r="F43" s="1">
        <v>23830</v>
      </c>
      <c r="G43" s="1">
        <v>23905</v>
      </c>
      <c r="H43" s="1">
        <v>24015</v>
      </c>
      <c r="I43" s="1">
        <v>24252</v>
      </c>
      <c r="J43" s="7">
        <f t="shared" si="9"/>
        <v>23830</v>
      </c>
      <c r="K43" s="7">
        <f t="shared" si="11"/>
        <v>10.510113302559798</v>
      </c>
      <c r="L43" s="7">
        <f t="shared" si="10"/>
        <v>0.87584277521331655</v>
      </c>
      <c r="M43" s="7">
        <f t="shared" si="8"/>
        <v>285960</v>
      </c>
    </row>
    <row r="44" spans="1:13" x14ac:dyDescent="0.3">
      <c r="B44" s="1"/>
      <c r="C44" s="6">
        <v>8</v>
      </c>
      <c r="D44" s="8">
        <v>14</v>
      </c>
      <c r="E44" s="1">
        <v>20859</v>
      </c>
      <c r="F44" s="1">
        <v>20887</v>
      </c>
      <c r="G44" s="1">
        <v>21192</v>
      </c>
      <c r="H44" s="1">
        <v>20891</v>
      </c>
      <c r="I44" s="1">
        <v>20808</v>
      </c>
      <c r="J44" s="7">
        <f t="shared" si="9"/>
        <v>20808</v>
      </c>
      <c r="K44" s="7">
        <f t="shared" si="11"/>
        <v>12.036524413687044</v>
      </c>
      <c r="L44" s="7">
        <f t="shared" si="10"/>
        <v>0.85975174383478881</v>
      </c>
      <c r="M44" s="7">
        <f t="shared" si="8"/>
        <v>291312</v>
      </c>
    </row>
    <row r="45" spans="1:13" x14ac:dyDescent="0.3">
      <c r="C45" s="6">
        <v>9</v>
      </c>
      <c r="D45" s="8">
        <v>16</v>
      </c>
      <c r="E45" s="1">
        <v>19225</v>
      </c>
      <c r="F45" s="1">
        <v>19239</v>
      </c>
      <c r="G45" s="1">
        <v>19681</v>
      </c>
      <c r="H45" s="1">
        <v>19282</v>
      </c>
      <c r="I45" s="1">
        <v>20133</v>
      </c>
      <c r="J45" s="7">
        <f t="shared" si="9"/>
        <v>19225</v>
      </c>
      <c r="K45" s="7">
        <f t="shared" si="11"/>
        <v>13.027620286085826</v>
      </c>
      <c r="L45" s="7">
        <f t="shared" si="10"/>
        <v>0.81422626788036412</v>
      </c>
      <c r="M45" s="7">
        <f t="shared" si="8"/>
        <v>307600</v>
      </c>
    </row>
    <row r="46" spans="1:13" x14ac:dyDescent="0.3">
      <c r="C46" s="6">
        <v>10</v>
      </c>
      <c r="D46" s="8">
        <v>18</v>
      </c>
      <c r="E46" s="1">
        <v>19090</v>
      </c>
      <c r="F46" s="1">
        <v>18541</v>
      </c>
      <c r="G46" s="1">
        <v>18905</v>
      </c>
      <c r="H46" s="1">
        <v>18928</v>
      </c>
      <c r="I46" s="1">
        <v>19038</v>
      </c>
      <c r="J46" s="7">
        <f t="shared" si="9"/>
        <v>18541</v>
      </c>
      <c r="K46" s="7">
        <f t="shared" si="11"/>
        <v>13.508225014831995</v>
      </c>
      <c r="L46" s="7">
        <f t="shared" si="10"/>
        <v>0.7504569452684442</v>
      </c>
      <c r="M46" s="7">
        <f t="shared" si="8"/>
        <v>333738</v>
      </c>
    </row>
    <row r="47" spans="1:13" x14ac:dyDescent="0.3">
      <c r="C47" s="6">
        <v>11</v>
      </c>
      <c r="D47" s="8">
        <v>20</v>
      </c>
      <c r="E47" s="1">
        <v>18150</v>
      </c>
      <c r="F47" s="1">
        <v>17981</v>
      </c>
      <c r="G47" s="1">
        <v>17803</v>
      </c>
      <c r="H47" s="1">
        <v>18343</v>
      </c>
      <c r="I47" s="1">
        <v>18071</v>
      </c>
      <c r="J47" s="7">
        <f t="shared" si="9"/>
        <v>17803</v>
      </c>
      <c r="K47" s="7">
        <f t="shared" si="11"/>
        <v>14.068190754367242</v>
      </c>
      <c r="L47" s="7">
        <f t="shared" si="10"/>
        <v>0.70340953771836212</v>
      </c>
      <c r="M47" s="7">
        <f t="shared" si="8"/>
        <v>356060</v>
      </c>
    </row>
    <row r="48" spans="1:13" x14ac:dyDescent="0.3">
      <c r="C48" s="6">
        <v>12</v>
      </c>
      <c r="D48" s="8">
        <v>22</v>
      </c>
      <c r="E48" s="1">
        <v>17529</v>
      </c>
      <c r="F48" s="1">
        <v>17634</v>
      </c>
      <c r="G48" s="1">
        <v>17393</v>
      </c>
      <c r="H48" s="1">
        <v>17730</v>
      </c>
      <c r="I48" s="1">
        <v>17409</v>
      </c>
      <c r="J48" s="7">
        <f t="shared" si="9"/>
        <v>17393</v>
      </c>
      <c r="K48" s="7">
        <f t="shared" si="11"/>
        <v>14.399816017938251</v>
      </c>
      <c r="L48" s="7">
        <f t="shared" si="10"/>
        <v>0.65453709172446595</v>
      </c>
      <c r="M48" s="7">
        <f t="shared" si="8"/>
        <v>382646</v>
      </c>
    </row>
    <row r="49" spans="1:13" x14ac:dyDescent="0.3">
      <c r="C49" s="6">
        <v>13</v>
      </c>
      <c r="D49" s="8">
        <v>24</v>
      </c>
      <c r="E49" s="1">
        <v>16589</v>
      </c>
      <c r="F49" s="1">
        <v>18967</v>
      </c>
      <c r="G49" s="1">
        <v>18694</v>
      </c>
      <c r="H49" s="1">
        <v>16759</v>
      </c>
      <c r="I49" s="1">
        <v>17862</v>
      </c>
      <c r="J49" s="7">
        <f t="shared" si="9"/>
        <v>16589</v>
      </c>
      <c r="K49" s="7">
        <f t="shared" si="11"/>
        <v>15.097715353547532</v>
      </c>
      <c r="L49" s="7">
        <f t="shared" si="10"/>
        <v>0.62907147306448052</v>
      </c>
      <c r="M49" s="7">
        <f t="shared" si="8"/>
        <v>398136</v>
      </c>
    </row>
    <row r="51" spans="1:1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1"/>
    </row>
    <row r="52" spans="1:1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1"/>
    </row>
    <row r="54" spans="1:1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</row>
    <row r="56" spans="1:1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</row>
    <row r="57" spans="1:1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</row>
    <row r="58" spans="1:1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  <row r="59" spans="1:1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</row>
    <row r="60" spans="1:1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</row>
    <row r="62" spans="1:1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</row>
    <row r="63" spans="1:13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1"/>
    </row>
    <row r="64" spans="1:13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1"/>
    </row>
  </sheetData>
  <mergeCells count="9">
    <mergeCell ref="A23:B23"/>
    <mergeCell ref="A36:B36"/>
    <mergeCell ref="A37:B37"/>
    <mergeCell ref="A38:B38"/>
    <mergeCell ref="A6:B6"/>
    <mergeCell ref="A7:B7"/>
    <mergeCell ref="A8:B8"/>
    <mergeCell ref="A21:B21"/>
    <mergeCell ref="A22:B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topLeftCell="C28" zoomScaleNormal="100" workbookViewId="0">
      <selection activeCell="I44" sqref="I44"/>
    </sheetView>
  </sheetViews>
  <sheetFormatPr defaultRowHeight="14.4" x14ac:dyDescent="0.3"/>
  <cols>
    <col min="2" max="2" width="22.6640625" customWidth="1"/>
    <col min="10" max="10" width="12.5546875" customWidth="1"/>
    <col min="11" max="11" width="12.21875" customWidth="1"/>
    <col min="12" max="12" width="11.77734375" customWidth="1"/>
    <col min="13" max="13" width="12.21875" customWidth="1"/>
  </cols>
  <sheetData>
    <row r="3" spans="1:13" x14ac:dyDescent="0.3">
      <c r="B3" t="s">
        <v>26</v>
      </c>
    </row>
    <row r="4" spans="1:13" x14ac:dyDescent="0.3">
      <c r="B4" t="s">
        <v>27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28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35</v>
      </c>
      <c r="B7" s="13"/>
      <c r="C7" s="6">
        <v>1</v>
      </c>
      <c r="D7" s="8">
        <v>1</v>
      </c>
      <c r="E7" s="1">
        <v>186998</v>
      </c>
      <c r="F7" s="1">
        <v>198551</v>
      </c>
      <c r="G7" s="1">
        <v>185342</v>
      </c>
      <c r="H7" s="1">
        <v>186588</v>
      </c>
      <c r="I7" s="1">
        <v>186027</v>
      </c>
      <c r="J7" s="7">
        <f>MIN(E7:I7)</f>
        <v>185342</v>
      </c>
      <c r="K7" s="7">
        <v>1</v>
      </c>
      <c r="L7" s="7">
        <v>1</v>
      </c>
      <c r="M7" s="7">
        <f t="shared" ref="M7:M19" si="0">D7*J7</f>
        <v>185342</v>
      </c>
    </row>
    <row r="8" spans="1:13" x14ac:dyDescent="0.3">
      <c r="A8" s="12" t="s">
        <v>10</v>
      </c>
      <c r="B8" s="13"/>
      <c r="C8" s="6">
        <v>2</v>
      </c>
      <c r="D8" s="8">
        <v>2</v>
      </c>
      <c r="E8" s="1">
        <v>94673</v>
      </c>
      <c r="F8" s="1">
        <v>95952</v>
      </c>
      <c r="G8" s="1">
        <v>94616</v>
      </c>
      <c r="H8" s="1">
        <v>94711</v>
      </c>
      <c r="I8" s="1">
        <v>95020</v>
      </c>
      <c r="J8" s="7">
        <f t="shared" ref="J8:J19" si="1">MIN(E8:I8)</f>
        <v>94616</v>
      </c>
      <c r="K8" s="7">
        <f t="shared" ref="K8:K19" si="2">$J$7/J8</f>
        <v>1.9588864462670161</v>
      </c>
      <c r="L8" s="7">
        <f t="shared" ref="L8:L19" si="3">K8/D8</f>
        <v>0.97944322313350807</v>
      </c>
      <c r="M8" s="7">
        <f t="shared" si="0"/>
        <v>189232</v>
      </c>
    </row>
    <row r="9" spans="1:13" x14ac:dyDescent="0.3">
      <c r="B9" s="1"/>
      <c r="C9" s="6">
        <v>3</v>
      </c>
      <c r="D9" s="8">
        <v>4</v>
      </c>
      <c r="E9" s="1">
        <v>48375</v>
      </c>
      <c r="F9" s="1">
        <v>48747</v>
      </c>
      <c r="G9" s="1">
        <v>48601</v>
      </c>
      <c r="H9" s="1">
        <v>48978</v>
      </c>
      <c r="I9" s="1">
        <v>48443</v>
      </c>
      <c r="J9" s="7">
        <f t="shared" si="1"/>
        <v>48375</v>
      </c>
      <c r="K9" s="7">
        <f t="shared" si="2"/>
        <v>3.8313591731266148</v>
      </c>
      <c r="L9" s="7">
        <f t="shared" si="3"/>
        <v>0.9578397932816537</v>
      </c>
      <c r="M9" s="7">
        <f t="shared" si="0"/>
        <v>193500</v>
      </c>
    </row>
    <row r="10" spans="1:13" x14ac:dyDescent="0.3">
      <c r="B10" s="1"/>
      <c r="C10" s="6">
        <v>4</v>
      </c>
      <c r="D10" s="8">
        <v>6</v>
      </c>
      <c r="E10" s="1">
        <v>32913</v>
      </c>
      <c r="F10" s="1">
        <v>32981</v>
      </c>
      <c r="G10" s="1">
        <v>32809</v>
      </c>
      <c r="H10" s="1">
        <v>32844</v>
      </c>
      <c r="I10" s="1">
        <v>32822</v>
      </c>
      <c r="J10" s="7">
        <f t="shared" si="1"/>
        <v>32809</v>
      </c>
      <c r="K10" s="7">
        <f t="shared" si="2"/>
        <v>5.6491206681093606</v>
      </c>
      <c r="L10" s="7">
        <f t="shared" si="3"/>
        <v>0.94152011135156011</v>
      </c>
      <c r="M10" s="7">
        <f t="shared" si="0"/>
        <v>196854</v>
      </c>
    </row>
    <row r="11" spans="1:13" x14ac:dyDescent="0.3">
      <c r="B11" s="1"/>
      <c r="C11" s="6">
        <v>5</v>
      </c>
      <c r="D11" s="8">
        <v>8</v>
      </c>
      <c r="E11" s="1">
        <v>25319</v>
      </c>
      <c r="F11" s="1">
        <v>25247</v>
      </c>
      <c r="G11" s="1">
        <v>25382</v>
      </c>
      <c r="H11" s="1">
        <v>25200</v>
      </c>
      <c r="I11" s="1">
        <v>25175</v>
      </c>
      <c r="J11" s="7">
        <f t="shared" si="1"/>
        <v>25175</v>
      </c>
      <c r="K11" s="7">
        <f t="shared" si="2"/>
        <v>7.36214498510427</v>
      </c>
      <c r="L11" s="7">
        <f t="shared" si="3"/>
        <v>0.92026812313803374</v>
      </c>
      <c r="M11" s="7">
        <f t="shared" si="0"/>
        <v>201400</v>
      </c>
    </row>
    <row r="12" spans="1:13" x14ac:dyDescent="0.3">
      <c r="B12" s="1"/>
      <c r="C12" s="6">
        <v>6</v>
      </c>
      <c r="D12" s="8">
        <v>10</v>
      </c>
      <c r="E12" s="1">
        <v>20530</v>
      </c>
      <c r="F12" s="1">
        <v>20804</v>
      </c>
      <c r="G12" s="1">
        <v>20547</v>
      </c>
      <c r="H12" s="1">
        <v>20548</v>
      </c>
      <c r="I12" s="1">
        <v>20498</v>
      </c>
      <c r="J12" s="7">
        <f t="shared" si="1"/>
        <v>20498</v>
      </c>
      <c r="K12" s="7">
        <f t="shared" si="2"/>
        <v>9.0419553127134353</v>
      </c>
      <c r="L12" s="7">
        <f t="shared" si="3"/>
        <v>0.90419553127134356</v>
      </c>
      <c r="M12" s="7">
        <f t="shared" si="0"/>
        <v>204980</v>
      </c>
    </row>
    <row r="13" spans="1:13" x14ac:dyDescent="0.3">
      <c r="B13" s="1"/>
      <c r="C13" s="6">
        <v>7</v>
      </c>
      <c r="D13" s="8">
        <v>12</v>
      </c>
      <c r="E13" s="1">
        <v>17474</v>
      </c>
      <c r="F13" s="1">
        <v>17450</v>
      </c>
      <c r="G13" s="1">
        <v>17498</v>
      </c>
      <c r="H13" s="1">
        <v>17580</v>
      </c>
      <c r="I13" s="1">
        <v>17451</v>
      </c>
      <c r="J13" s="7">
        <f t="shared" si="1"/>
        <v>17450</v>
      </c>
      <c r="K13" s="7">
        <f t="shared" si="2"/>
        <v>10.621318051575932</v>
      </c>
      <c r="L13" s="7">
        <f t="shared" si="3"/>
        <v>0.88510983763132767</v>
      </c>
      <c r="M13" s="7">
        <f t="shared" si="0"/>
        <v>209400</v>
      </c>
    </row>
    <row r="14" spans="1:13" x14ac:dyDescent="0.3">
      <c r="B14" s="1"/>
      <c r="C14" s="6">
        <v>8</v>
      </c>
      <c r="D14" s="8">
        <v>14</v>
      </c>
      <c r="E14" s="1">
        <v>15235</v>
      </c>
      <c r="F14" s="1">
        <v>15178</v>
      </c>
      <c r="G14" s="1">
        <v>15306</v>
      </c>
      <c r="H14" s="1">
        <v>15243</v>
      </c>
      <c r="I14" s="1">
        <v>15466</v>
      </c>
      <c r="J14" s="7">
        <f t="shared" si="1"/>
        <v>15178</v>
      </c>
      <c r="K14" s="7">
        <f t="shared" si="2"/>
        <v>12.211226775596257</v>
      </c>
      <c r="L14" s="7">
        <f t="shared" si="3"/>
        <v>0.87223048397116121</v>
      </c>
      <c r="M14" s="7">
        <f t="shared" si="0"/>
        <v>212492</v>
      </c>
    </row>
    <row r="15" spans="1:13" x14ac:dyDescent="0.3">
      <c r="B15" s="1"/>
      <c r="C15" s="6">
        <v>9</v>
      </c>
      <c r="D15" s="8">
        <v>16</v>
      </c>
      <c r="E15" s="1">
        <v>14206</v>
      </c>
      <c r="F15" s="1">
        <v>14184</v>
      </c>
      <c r="G15" s="1">
        <v>14377</v>
      </c>
      <c r="H15" s="1">
        <v>14259</v>
      </c>
      <c r="I15" s="1">
        <v>14229</v>
      </c>
      <c r="J15" s="7">
        <f t="shared" si="1"/>
        <v>14184</v>
      </c>
      <c r="K15" s="7">
        <f t="shared" si="2"/>
        <v>13.066976875352509</v>
      </c>
      <c r="L15" s="7">
        <f t="shared" si="3"/>
        <v>0.81668605470953182</v>
      </c>
      <c r="M15" s="7">
        <f t="shared" si="0"/>
        <v>226944</v>
      </c>
    </row>
    <row r="16" spans="1:13" x14ac:dyDescent="0.3">
      <c r="B16" s="1"/>
      <c r="C16" s="6">
        <v>10</v>
      </c>
      <c r="D16" s="8">
        <v>18</v>
      </c>
      <c r="E16" s="1">
        <v>13984</v>
      </c>
      <c r="F16" s="1">
        <v>14309</v>
      </c>
      <c r="G16" s="1">
        <v>13995</v>
      </c>
      <c r="H16" s="1">
        <v>13705</v>
      </c>
      <c r="I16" s="1">
        <v>14055</v>
      </c>
      <c r="J16" s="7">
        <f t="shared" si="1"/>
        <v>13705</v>
      </c>
      <c r="K16" s="7">
        <f t="shared" si="2"/>
        <v>13.523677489967165</v>
      </c>
      <c r="L16" s="7">
        <f t="shared" si="3"/>
        <v>0.75131541610928698</v>
      </c>
      <c r="M16" s="7">
        <f t="shared" si="0"/>
        <v>246690</v>
      </c>
    </row>
    <row r="17" spans="1:13" x14ac:dyDescent="0.3">
      <c r="B17" s="1"/>
      <c r="C17" s="6">
        <v>11</v>
      </c>
      <c r="D17" s="8">
        <v>20</v>
      </c>
      <c r="E17" s="1">
        <v>13607</v>
      </c>
      <c r="F17" s="1">
        <v>13535</v>
      </c>
      <c r="G17" s="1">
        <v>13307</v>
      </c>
      <c r="H17" s="1">
        <v>13767</v>
      </c>
      <c r="I17" s="1">
        <v>13315</v>
      </c>
      <c r="J17" s="7">
        <f t="shared" si="1"/>
        <v>13307</v>
      </c>
      <c r="K17" s="7">
        <f t="shared" si="2"/>
        <v>13.928158112271737</v>
      </c>
      <c r="L17" s="7">
        <f t="shared" si="3"/>
        <v>0.69640790561358679</v>
      </c>
      <c r="M17" s="7">
        <f t="shared" si="0"/>
        <v>266140</v>
      </c>
    </row>
    <row r="18" spans="1:13" x14ac:dyDescent="0.3">
      <c r="B18" s="1"/>
      <c r="C18" s="6">
        <v>12</v>
      </c>
      <c r="D18" s="8">
        <v>22</v>
      </c>
      <c r="E18" s="1">
        <v>12939</v>
      </c>
      <c r="F18" s="1">
        <v>12811</v>
      </c>
      <c r="G18" s="1">
        <v>12688</v>
      </c>
      <c r="H18" s="1">
        <v>12912</v>
      </c>
      <c r="I18" s="1">
        <v>12813</v>
      </c>
      <c r="J18" s="7">
        <f t="shared" si="1"/>
        <v>12688</v>
      </c>
      <c r="K18" s="7">
        <f t="shared" si="2"/>
        <v>14.60766078184111</v>
      </c>
      <c r="L18" s="7">
        <f t="shared" si="3"/>
        <v>0.66398458099277768</v>
      </c>
      <c r="M18" s="7">
        <f t="shared" si="0"/>
        <v>279136</v>
      </c>
    </row>
    <row r="19" spans="1:13" x14ac:dyDescent="0.3">
      <c r="B19" s="1"/>
      <c r="C19" s="6">
        <v>13</v>
      </c>
      <c r="D19" s="8">
        <v>24</v>
      </c>
      <c r="E19" s="1">
        <v>12319</v>
      </c>
      <c r="F19" s="1">
        <v>12534</v>
      </c>
      <c r="G19" s="1">
        <v>16225</v>
      </c>
      <c r="H19" s="1">
        <v>15473</v>
      </c>
      <c r="I19" s="1">
        <v>12357</v>
      </c>
      <c r="J19" s="7">
        <f t="shared" si="1"/>
        <v>12319</v>
      </c>
      <c r="K19" s="7">
        <f t="shared" si="2"/>
        <v>15.045214708986119</v>
      </c>
      <c r="L19" s="7">
        <f t="shared" si="3"/>
        <v>0.62688394620775501</v>
      </c>
      <c r="M19" s="7">
        <f t="shared" si="0"/>
        <v>295656</v>
      </c>
    </row>
    <row r="20" spans="1:13" x14ac:dyDescent="0.3">
      <c r="D20" s="2"/>
    </row>
    <row r="21" spans="1:13" ht="16.8" x14ac:dyDescent="0.3">
      <c r="A21" s="14" t="s">
        <v>29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32</v>
      </c>
      <c r="B22" s="17"/>
      <c r="C22" s="6">
        <v>1</v>
      </c>
      <c r="D22" s="8">
        <v>1</v>
      </c>
      <c r="E22" s="1">
        <v>292263</v>
      </c>
      <c r="F22" s="1">
        <v>292943</v>
      </c>
      <c r="G22" s="1">
        <v>294102</v>
      </c>
      <c r="H22" s="1">
        <v>310037</v>
      </c>
      <c r="I22" s="1">
        <v>296266</v>
      </c>
      <c r="J22" s="7">
        <f>MIN(E22:I22)</f>
        <v>292263</v>
      </c>
      <c r="K22" s="7">
        <v>1</v>
      </c>
      <c r="L22" s="7">
        <v>1</v>
      </c>
      <c r="M22" s="7">
        <f t="shared" ref="M22:M34" si="4">D22*J22</f>
        <v>292263</v>
      </c>
    </row>
    <row r="23" spans="1:13" x14ac:dyDescent="0.3">
      <c r="A23" s="12" t="s">
        <v>10</v>
      </c>
      <c r="B23" s="17"/>
      <c r="C23" s="6">
        <v>2</v>
      </c>
      <c r="D23" s="8">
        <v>2</v>
      </c>
      <c r="E23" s="1">
        <v>152349</v>
      </c>
      <c r="F23" s="1">
        <v>150565</v>
      </c>
      <c r="G23" s="1">
        <v>151983</v>
      </c>
      <c r="H23" s="1">
        <v>148862</v>
      </c>
      <c r="I23" s="1">
        <v>148979</v>
      </c>
      <c r="J23" s="7">
        <f t="shared" ref="J23:J34" si="5">MIN(E23:I23)</f>
        <v>148862</v>
      </c>
      <c r="K23" s="7">
        <f t="shared" ref="K23:K34" si="6">$J$22/J23</f>
        <v>1.9633150165925488</v>
      </c>
      <c r="L23" s="7">
        <f t="shared" ref="L23:L34" si="7">K23/D23</f>
        <v>0.98165750829627441</v>
      </c>
      <c r="M23" s="7">
        <f t="shared" si="4"/>
        <v>297724</v>
      </c>
    </row>
    <row r="24" spans="1:13" x14ac:dyDescent="0.3">
      <c r="B24" s="1"/>
      <c r="C24" s="6">
        <v>3</v>
      </c>
      <c r="D24" s="8">
        <v>4</v>
      </c>
      <c r="E24" s="1">
        <v>75853</v>
      </c>
      <c r="F24" s="1">
        <v>76315</v>
      </c>
      <c r="G24" s="1">
        <v>77385</v>
      </c>
      <c r="H24" s="1">
        <v>75996</v>
      </c>
      <c r="I24" s="1">
        <v>75392</v>
      </c>
      <c r="J24" s="7">
        <f t="shared" si="5"/>
        <v>75392</v>
      </c>
      <c r="K24" s="7">
        <f t="shared" si="6"/>
        <v>3.8765784168081492</v>
      </c>
      <c r="L24" s="7">
        <f t="shared" si="7"/>
        <v>0.9691446042020373</v>
      </c>
      <c r="M24" s="7">
        <f t="shared" si="4"/>
        <v>301568</v>
      </c>
    </row>
    <row r="25" spans="1:13" x14ac:dyDescent="0.3">
      <c r="B25" s="1"/>
      <c r="C25" s="6">
        <v>4</v>
      </c>
      <c r="D25" s="8">
        <v>6</v>
      </c>
      <c r="E25" s="1">
        <v>51325</v>
      </c>
      <c r="F25" s="1">
        <v>51656</v>
      </c>
      <c r="G25" s="1">
        <v>51363</v>
      </c>
      <c r="H25" s="1">
        <v>51911</v>
      </c>
      <c r="I25" s="1">
        <v>51515</v>
      </c>
      <c r="J25" s="7">
        <f t="shared" si="5"/>
        <v>51325</v>
      </c>
      <c r="K25" s="7">
        <f t="shared" si="6"/>
        <v>5.6943594739405752</v>
      </c>
      <c r="L25" s="7">
        <f t="shared" si="7"/>
        <v>0.94905991232342923</v>
      </c>
      <c r="M25" s="7">
        <f t="shared" si="4"/>
        <v>307950</v>
      </c>
    </row>
    <row r="26" spans="1:13" x14ac:dyDescent="0.3">
      <c r="B26" s="1"/>
      <c r="C26" s="6">
        <v>5</v>
      </c>
      <c r="D26" s="8">
        <v>8</v>
      </c>
      <c r="E26" s="1">
        <v>39212</v>
      </c>
      <c r="F26" s="1">
        <v>39248</v>
      </c>
      <c r="G26" s="1">
        <v>39987</v>
      </c>
      <c r="H26" s="1">
        <v>39274</v>
      </c>
      <c r="I26" s="1">
        <v>39257</v>
      </c>
      <c r="J26" s="7">
        <f t="shared" si="5"/>
        <v>39212</v>
      </c>
      <c r="K26" s="7">
        <f t="shared" si="6"/>
        <v>7.4534071202693051</v>
      </c>
      <c r="L26" s="7">
        <f t="shared" si="7"/>
        <v>0.93167589003366313</v>
      </c>
      <c r="M26" s="7">
        <f t="shared" si="4"/>
        <v>313696</v>
      </c>
    </row>
    <row r="27" spans="1:13" x14ac:dyDescent="0.3">
      <c r="B27" s="1"/>
      <c r="C27" s="6">
        <v>6</v>
      </c>
      <c r="D27" s="8">
        <v>10</v>
      </c>
      <c r="E27" s="1">
        <v>31841</v>
      </c>
      <c r="F27" s="1">
        <v>31866</v>
      </c>
      <c r="G27" s="1">
        <v>31952</v>
      </c>
      <c r="H27" s="1">
        <v>32025</v>
      </c>
      <c r="I27" s="1">
        <v>32014</v>
      </c>
      <c r="J27" s="7">
        <f t="shared" si="5"/>
        <v>31841</v>
      </c>
      <c r="K27" s="7">
        <f t="shared" si="6"/>
        <v>9.17882604189567</v>
      </c>
      <c r="L27" s="7">
        <f t="shared" si="7"/>
        <v>0.91788260418956702</v>
      </c>
      <c r="M27" s="7">
        <f t="shared" si="4"/>
        <v>318410</v>
      </c>
    </row>
    <row r="28" spans="1:13" x14ac:dyDescent="0.3">
      <c r="B28" s="1"/>
      <c r="C28" s="6">
        <v>7</v>
      </c>
      <c r="D28" s="8">
        <v>12</v>
      </c>
      <c r="E28" s="1">
        <v>27089</v>
      </c>
      <c r="F28" s="1">
        <v>27097</v>
      </c>
      <c r="G28" s="1">
        <v>27134</v>
      </c>
      <c r="H28" s="1">
        <v>27005</v>
      </c>
      <c r="I28" s="1">
        <v>27145</v>
      </c>
      <c r="J28" s="7">
        <f t="shared" si="5"/>
        <v>27005</v>
      </c>
      <c r="K28" s="7">
        <f t="shared" si="6"/>
        <v>10.82255137937419</v>
      </c>
      <c r="L28" s="7">
        <f t="shared" si="7"/>
        <v>0.9018792816145158</v>
      </c>
      <c r="M28" s="7">
        <f t="shared" si="4"/>
        <v>324060</v>
      </c>
    </row>
    <row r="29" spans="1:13" x14ac:dyDescent="0.3">
      <c r="B29" s="1"/>
      <c r="C29" s="6">
        <v>8</v>
      </c>
      <c r="D29" s="8">
        <v>14</v>
      </c>
      <c r="E29" s="1">
        <v>23492</v>
      </c>
      <c r="F29" s="1">
        <v>23573</v>
      </c>
      <c r="G29" s="1">
        <v>23755</v>
      </c>
      <c r="H29" s="1">
        <v>23589</v>
      </c>
      <c r="I29" s="1">
        <v>23474</v>
      </c>
      <c r="J29" s="7">
        <f t="shared" si="5"/>
        <v>23474</v>
      </c>
      <c r="K29" s="7">
        <f t="shared" si="6"/>
        <v>12.450498423788021</v>
      </c>
      <c r="L29" s="7">
        <f t="shared" si="7"/>
        <v>0.88932131598485864</v>
      </c>
      <c r="M29" s="7">
        <f t="shared" si="4"/>
        <v>328636</v>
      </c>
    </row>
    <row r="30" spans="1:13" x14ac:dyDescent="0.3">
      <c r="B30" s="1"/>
      <c r="C30" s="6">
        <v>9</v>
      </c>
      <c r="D30" s="8">
        <v>16</v>
      </c>
      <c r="E30" s="1">
        <v>22112</v>
      </c>
      <c r="F30" s="1">
        <v>22268</v>
      </c>
      <c r="G30" s="1">
        <v>22691</v>
      </c>
      <c r="H30" s="1">
        <v>22265</v>
      </c>
      <c r="I30" s="1">
        <v>22658</v>
      </c>
      <c r="J30" s="7">
        <f t="shared" si="5"/>
        <v>22112</v>
      </c>
      <c r="K30" s="7">
        <f t="shared" si="6"/>
        <v>13.217393270622287</v>
      </c>
      <c r="L30" s="7">
        <f t="shared" si="7"/>
        <v>0.82608707941389292</v>
      </c>
      <c r="M30" s="7">
        <f t="shared" si="4"/>
        <v>353792</v>
      </c>
    </row>
    <row r="31" spans="1:13" x14ac:dyDescent="0.3">
      <c r="B31" s="1"/>
      <c r="C31" s="6">
        <v>10</v>
      </c>
      <c r="D31" s="8">
        <v>18</v>
      </c>
      <c r="E31" s="1">
        <v>21773</v>
      </c>
      <c r="F31" s="1">
        <v>21181</v>
      </c>
      <c r="G31" s="1">
        <v>21629</v>
      </c>
      <c r="H31" s="1">
        <v>21535</v>
      </c>
      <c r="I31" s="1">
        <v>21247</v>
      </c>
      <c r="J31" s="7">
        <f t="shared" si="5"/>
        <v>21181</v>
      </c>
      <c r="K31" s="7">
        <f t="shared" si="6"/>
        <v>13.798357018082244</v>
      </c>
      <c r="L31" s="7">
        <f t="shared" si="7"/>
        <v>0.76657538989345797</v>
      </c>
      <c r="M31" s="7">
        <f t="shared" si="4"/>
        <v>381258</v>
      </c>
    </row>
    <row r="32" spans="1:13" x14ac:dyDescent="0.3">
      <c r="B32" s="1"/>
      <c r="C32" s="6">
        <v>11</v>
      </c>
      <c r="D32" s="8">
        <v>20</v>
      </c>
      <c r="E32" s="1">
        <v>20350</v>
      </c>
      <c r="F32" s="1">
        <v>20602</v>
      </c>
      <c r="G32" s="1">
        <v>20654</v>
      </c>
      <c r="H32" s="1">
        <v>21331</v>
      </c>
      <c r="I32" s="1">
        <v>21146</v>
      </c>
      <c r="J32" s="7">
        <f t="shared" si="5"/>
        <v>20350</v>
      </c>
      <c r="K32" s="7">
        <f t="shared" si="6"/>
        <v>14.361818181818181</v>
      </c>
      <c r="L32" s="7">
        <f t="shared" si="7"/>
        <v>0.71809090909090911</v>
      </c>
      <c r="M32" s="7">
        <f t="shared" si="4"/>
        <v>407000</v>
      </c>
    </row>
    <row r="33" spans="1:13" x14ac:dyDescent="0.3">
      <c r="B33" s="1"/>
      <c r="C33" s="6">
        <v>12</v>
      </c>
      <c r="D33" s="8">
        <v>22</v>
      </c>
      <c r="E33" s="1">
        <v>19759</v>
      </c>
      <c r="F33" s="1">
        <v>19917</v>
      </c>
      <c r="G33" s="1">
        <v>19828</v>
      </c>
      <c r="H33" s="1">
        <v>19884</v>
      </c>
      <c r="I33" s="1">
        <v>19887</v>
      </c>
      <c r="J33" s="7">
        <f t="shared" si="5"/>
        <v>19759</v>
      </c>
      <c r="K33" s="7">
        <f t="shared" si="6"/>
        <v>14.79138620375525</v>
      </c>
      <c r="L33" s="7">
        <f t="shared" si="7"/>
        <v>0.67233573653432954</v>
      </c>
      <c r="M33" s="7">
        <f t="shared" si="4"/>
        <v>434698</v>
      </c>
    </row>
    <row r="34" spans="1:13" x14ac:dyDescent="0.3">
      <c r="B34" s="1"/>
      <c r="C34" s="6">
        <v>13</v>
      </c>
      <c r="D34" s="8">
        <v>24</v>
      </c>
      <c r="E34" s="1">
        <v>19119</v>
      </c>
      <c r="F34" s="1">
        <v>19215</v>
      </c>
      <c r="G34" s="1">
        <v>19193</v>
      </c>
      <c r="H34" s="1">
        <v>19181</v>
      </c>
      <c r="I34" s="1">
        <v>18793</v>
      </c>
      <c r="J34" s="7">
        <f t="shared" si="5"/>
        <v>18793</v>
      </c>
      <c r="K34" s="7">
        <f t="shared" si="6"/>
        <v>15.551694779971266</v>
      </c>
      <c r="L34" s="7">
        <f t="shared" si="7"/>
        <v>0.64798728249880277</v>
      </c>
      <c r="M34" s="7">
        <f t="shared" si="4"/>
        <v>451032</v>
      </c>
    </row>
    <row r="36" spans="1:13" ht="16.8" x14ac:dyDescent="0.3">
      <c r="A36" s="14" t="s">
        <v>30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8" t="s">
        <v>33</v>
      </c>
      <c r="B37" s="13"/>
      <c r="C37" s="6">
        <v>1</v>
      </c>
      <c r="D37" s="8">
        <v>1</v>
      </c>
      <c r="E37" s="1">
        <v>452568</v>
      </c>
      <c r="F37" s="1">
        <v>460258</v>
      </c>
      <c r="G37" s="1">
        <v>464503</v>
      </c>
      <c r="H37" s="1">
        <v>455185</v>
      </c>
      <c r="I37" s="1">
        <v>461355</v>
      </c>
      <c r="J37" s="7">
        <f>MIN(E37:I37)</f>
        <v>452568</v>
      </c>
      <c r="K37" s="7">
        <v>1</v>
      </c>
      <c r="L37" s="7">
        <v>1</v>
      </c>
      <c r="M37" s="7">
        <f t="shared" ref="M37:M49" si="8">D37*J37</f>
        <v>452568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230574</v>
      </c>
      <c r="F38" s="1">
        <v>229857</v>
      </c>
      <c r="G38" s="1">
        <v>239497</v>
      </c>
      <c r="H38" s="1">
        <v>239423</v>
      </c>
      <c r="I38" s="1">
        <v>235621</v>
      </c>
      <c r="J38" s="7">
        <f t="shared" ref="J38:J49" si="9">MIN(E38:I38)</f>
        <v>229857</v>
      </c>
      <c r="K38" s="7">
        <f t="shared" ref="K38:K49" si="10">$J$37/J38</f>
        <v>1.9689111056004385</v>
      </c>
      <c r="L38" s="7">
        <f t="shared" ref="L38:L49" si="11">K38/D38</f>
        <v>0.98445555280021924</v>
      </c>
      <c r="M38" s="7">
        <f t="shared" si="8"/>
        <v>459714</v>
      </c>
    </row>
    <row r="39" spans="1:13" x14ac:dyDescent="0.3">
      <c r="B39" s="1"/>
      <c r="C39" s="6">
        <v>3</v>
      </c>
      <c r="D39" s="8">
        <v>4</v>
      </c>
      <c r="E39" s="1">
        <v>125203</v>
      </c>
      <c r="F39" s="1">
        <v>117862</v>
      </c>
      <c r="G39" s="1">
        <v>119168</v>
      </c>
      <c r="H39" s="1">
        <v>129826</v>
      </c>
      <c r="I39" s="1">
        <v>119036</v>
      </c>
      <c r="J39" s="7">
        <f t="shared" si="9"/>
        <v>117862</v>
      </c>
      <c r="K39" s="7">
        <f t="shared" si="10"/>
        <v>3.83981266226604</v>
      </c>
      <c r="L39" s="7">
        <f t="shared" si="11"/>
        <v>0.95995316556651</v>
      </c>
      <c r="M39" s="7">
        <f t="shared" si="8"/>
        <v>471448</v>
      </c>
    </row>
    <row r="40" spans="1:13" x14ac:dyDescent="0.3">
      <c r="B40" s="1"/>
      <c r="C40" s="6">
        <v>4</v>
      </c>
      <c r="D40" s="8">
        <v>6</v>
      </c>
      <c r="E40" s="1">
        <v>82389</v>
      </c>
      <c r="F40" s="1">
        <v>81266</v>
      </c>
      <c r="G40" s="1">
        <v>84232</v>
      </c>
      <c r="H40" s="1">
        <v>89798</v>
      </c>
      <c r="I40" s="1">
        <v>80019</v>
      </c>
      <c r="J40" s="7">
        <f t="shared" si="9"/>
        <v>80019</v>
      </c>
      <c r="K40" s="7">
        <f t="shared" si="10"/>
        <v>5.6557567577700292</v>
      </c>
      <c r="L40" s="7">
        <f t="shared" si="11"/>
        <v>0.94262612629500486</v>
      </c>
      <c r="M40" s="7">
        <f t="shared" si="8"/>
        <v>480114</v>
      </c>
    </row>
    <row r="41" spans="1:13" x14ac:dyDescent="0.3">
      <c r="B41" s="1"/>
      <c r="C41" s="6">
        <v>5</v>
      </c>
      <c r="D41" s="8">
        <v>8</v>
      </c>
      <c r="E41" s="1">
        <v>61269</v>
      </c>
      <c r="F41" s="1">
        <v>62968</v>
      </c>
      <c r="G41" s="1">
        <v>62472</v>
      </c>
      <c r="H41" s="1">
        <v>65953</v>
      </c>
      <c r="I41" s="1">
        <v>75693</v>
      </c>
      <c r="J41" s="7">
        <f t="shared" si="9"/>
        <v>61269</v>
      </c>
      <c r="K41" s="7">
        <f t="shared" si="10"/>
        <v>7.3865739607305487</v>
      </c>
      <c r="L41" s="7">
        <f t="shared" si="11"/>
        <v>0.92332174509131859</v>
      </c>
      <c r="M41" s="7">
        <f t="shared" si="8"/>
        <v>490152</v>
      </c>
    </row>
    <row r="42" spans="1:13" x14ac:dyDescent="0.3">
      <c r="B42" s="1"/>
      <c r="C42" s="6">
        <v>6</v>
      </c>
      <c r="D42" s="8">
        <v>10</v>
      </c>
      <c r="E42" s="1">
        <v>50298</v>
      </c>
      <c r="F42" s="1">
        <v>49450</v>
      </c>
      <c r="G42" s="1">
        <v>49750</v>
      </c>
      <c r="H42" s="1">
        <v>50330</v>
      </c>
      <c r="I42" s="1">
        <v>50636</v>
      </c>
      <c r="J42" s="7">
        <f t="shared" si="9"/>
        <v>49450</v>
      </c>
      <c r="K42" s="7">
        <f t="shared" si="10"/>
        <v>9.1520323559150665</v>
      </c>
      <c r="L42" s="7">
        <f t="shared" si="11"/>
        <v>0.91520323559150663</v>
      </c>
      <c r="M42" s="7">
        <f t="shared" si="8"/>
        <v>494500</v>
      </c>
    </row>
    <row r="43" spans="1:13" x14ac:dyDescent="0.3">
      <c r="B43" s="1"/>
      <c r="C43" s="6">
        <v>7</v>
      </c>
      <c r="D43" s="8">
        <v>12</v>
      </c>
      <c r="E43" s="1">
        <v>47884</v>
      </c>
      <c r="F43" s="1">
        <v>49905</v>
      </c>
      <c r="G43" s="1">
        <v>53656</v>
      </c>
      <c r="H43" s="1">
        <v>58158</v>
      </c>
      <c r="I43" s="1">
        <v>41920</v>
      </c>
      <c r="J43" s="7">
        <f t="shared" si="9"/>
        <v>41920</v>
      </c>
      <c r="K43" s="7">
        <f t="shared" si="10"/>
        <v>10.795992366412214</v>
      </c>
      <c r="L43" s="7">
        <f t="shared" si="11"/>
        <v>0.89966603053435124</v>
      </c>
      <c r="M43" s="7">
        <f t="shared" si="8"/>
        <v>503040</v>
      </c>
    </row>
    <row r="44" spans="1:13" x14ac:dyDescent="0.3">
      <c r="B44" s="1"/>
      <c r="C44" s="6">
        <v>8</v>
      </c>
      <c r="D44" s="8">
        <v>14</v>
      </c>
      <c r="E44" s="1">
        <v>37236</v>
      </c>
      <c r="F44" s="1">
        <v>36733</v>
      </c>
      <c r="G44" s="1">
        <v>38561</v>
      </c>
      <c r="H44" s="1">
        <v>38488</v>
      </c>
      <c r="I44" s="1">
        <v>40553</v>
      </c>
      <c r="J44" s="7">
        <f t="shared" si="9"/>
        <v>36733</v>
      </c>
      <c r="K44" s="7">
        <f t="shared" si="10"/>
        <v>12.320474777448071</v>
      </c>
      <c r="L44" s="7">
        <f t="shared" si="11"/>
        <v>0.8800339126748622</v>
      </c>
      <c r="M44" s="7">
        <f t="shared" si="8"/>
        <v>514262</v>
      </c>
    </row>
    <row r="45" spans="1:13" x14ac:dyDescent="0.3">
      <c r="B45" s="1"/>
      <c r="C45" s="6">
        <v>9</v>
      </c>
      <c r="D45" s="8">
        <v>16</v>
      </c>
      <c r="E45" s="1">
        <v>39480</v>
      </c>
      <c r="F45" s="1">
        <v>41360</v>
      </c>
      <c r="G45" s="1">
        <v>46872</v>
      </c>
      <c r="H45" s="1">
        <v>45055</v>
      </c>
      <c r="I45" s="1">
        <v>44623</v>
      </c>
      <c r="J45" s="7">
        <f t="shared" si="9"/>
        <v>39480</v>
      </c>
      <c r="K45" s="7">
        <f t="shared" si="10"/>
        <v>11.463221884498481</v>
      </c>
      <c r="L45" s="7">
        <f t="shared" si="11"/>
        <v>0.71645136778115504</v>
      </c>
      <c r="M45" s="7">
        <f t="shared" si="8"/>
        <v>631680</v>
      </c>
    </row>
    <row r="46" spans="1:13" x14ac:dyDescent="0.3">
      <c r="C46" s="6">
        <v>10</v>
      </c>
      <c r="D46" s="8">
        <v>18</v>
      </c>
      <c r="E46" s="1">
        <v>44726</v>
      </c>
      <c r="F46" s="1">
        <v>39151</v>
      </c>
      <c r="G46" s="1">
        <v>35199</v>
      </c>
      <c r="H46" s="1">
        <v>33929</v>
      </c>
      <c r="I46" s="1">
        <v>33597</v>
      </c>
      <c r="J46" s="7">
        <f t="shared" si="9"/>
        <v>33597</v>
      </c>
      <c r="K46" s="7">
        <f t="shared" si="10"/>
        <v>13.470488436467543</v>
      </c>
      <c r="L46" s="7">
        <f t="shared" si="11"/>
        <v>0.74836046869264128</v>
      </c>
      <c r="M46" s="7">
        <f t="shared" si="8"/>
        <v>604746</v>
      </c>
    </row>
    <row r="47" spans="1:13" x14ac:dyDescent="0.3">
      <c r="C47" s="6">
        <v>11</v>
      </c>
      <c r="D47" s="8">
        <v>20</v>
      </c>
      <c r="E47" s="1">
        <v>32152</v>
      </c>
      <c r="F47" s="1">
        <v>34047</v>
      </c>
      <c r="G47" s="1">
        <v>32287</v>
      </c>
      <c r="H47" s="1">
        <v>32328</v>
      </c>
      <c r="I47" s="1">
        <v>32340</v>
      </c>
      <c r="J47" s="7">
        <f t="shared" si="9"/>
        <v>32152</v>
      </c>
      <c r="K47" s="7">
        <f t="shared" si="10"/>
        <v>14.075889524757402</v>
      </c>
      <c r="L47" s="7">
        <f t="shared" si="11"/>
        <v>0.70379447623787006</v>
      </c>
      <c r="M47" s="7">
        <f t="shared" si="8"/>
        <v>643040</v>
      </c>
    </row>
    <row r="48" spans="1:13" x14ac:dyDescent="0.3">
      <c r="C48" s="6">
        <v>12</v>
      </c>
      <c r="D48" s="8">
        <v>22</v>
      </c>
      <c r="E48" s="1">
        <v>30684</v>
      </c>
      <c r="F48" s="1">
        <v>32553</v>
      </c>
      <c r="G48" s="1">
        <v>30881</v>
      </c>
      <c r="H48" s="1">
        <v>31779</v>
      </c>
      <c r="I48" s="1">
        <v>30890</v>
      </c>
      <c r="J48" s="7">
        <f t="shared" si="9"/>
        <v>30684</v>
      </c>
      <c r="K48" s="7">
        <f t="shared" si="10"/>
        <v>14.7493156042237</v>
      </c>
      <c r="L48" s="7">
        <f t="shared" si="11"/>
        <v>0.67042343655562275</v>
      </c>
      <c r="M48" s="7">
        <f t="shared" si="8"/>
        <v>675048</v>
      </c>
    </row>
    <row r="49" spans="1:13" x14ac:dyDescent="0.3">
      <c r="C49" s="6">
        <v>13</v>
      </c>
      <c r="D49" s="8">
        <v>24</v>
      </c>
      <c r="E49" s="1">
        <v>28824</v>
      </c>
      <c r="F49" s="1">
        <v>30503</v>
      </c>
      <c r="G49" s="1">
        <v>29731</v>
      </c>
      <c r="H49" s="1">
        <v>29492</v>
      </c>
      <c r="I49" s="1">
        <v>30358</v>
      </c>
      <c r="J49" s="7">
        <f t="shared" si="9"/>
        <v>28824</v>
      </c>
      <c r="K49" s="7">
        <f t="shared" si="10"/>
        <v>15.701082431307244</v>
      </c>
      <c r="L49" s="7">
        <f t="shared" si="11"/>
        <v>0.65421176797113512</v>
      </c>
      <c r="M49" s="7">
        <f t="shared" si="8"/>
        <v>691776</v>
      </c>
    </row>
    <row r="51" spans="1:13" ht="16.8" x14ac:dyDescent="0.3">
      <c r="A51" s="14" t="s">
        <v>31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34</v>
      </c>
      <c r="B52" s="13"/>
      <c r="C52" s="6">
        <v>1</v>
      </c>
      <c r="D52" s="8">
        <v>1</v>
      </c>
      <c r="E52" s="1">
        <v>637922</v>
      </c>
      <c r="F52" s="1">
        <v>688684</v>
      </c>
      <c r="G52" s="1">
        <v>655121</v>
      </c>
      <c r="H52" s="1">
        <v>668565</v>
      </c>
      <c r="I52" s="1">
        <v>645231</v>
      </c>
      <c r="J52" s="7">
        <f>MIN(E52:I52)</f>
        <v>637922</v>
      </c>
      <c r="K52" s="7">
        <v>1</v>
      </c>
      <c r="L52" s="7">
        <v>1</v>
      </c>
      <c r="M52" s="7">
        <f t="shared" ref="M52:M64" si="12">D52*J52</f>
        <v>637922</v>
      </c>
    </row>
    <row r="53" spans="1:13" x14ac:dyDescent="0.3">
      <c r="A53" s="12" t="s">
        <v>10</v>
      </c>
      <c r="B53" s="13"/>
      <c r="C53" s="6">
        <v>2</v>
      </c>
      <c r="D53" s="8">
        <v>2</v>
      </c>
      <c r="E53" s="1">
        <v>328146</v>
      </c>
      <c r="F53" s="1">
        <v>309253</v>
      </c>
      <c r="G53" s="1">
        <v>312819</v>
      </c>
      <c r="H53" s="1">
        <v>343612</v>
      </c>
      <c r="I53" s="1">
        <v>312127</v>
      </c>
      <c r="J53" s="7">
        <f t="shared" ref="J53:J64" si="13">MIN(E53:I53)</f>
        <v>309253</v>
      </c>
      <c r="K53" s="7">
        <f>$J$52/J53</f>
        <v>2.0627835461580002</v>
      </c>
      <c r="L53" s="7">
        <f t="shared" ref="L53:L64" si="14">K53/D53</f>
        <v>1.0313917730790001</v>
      </c>
      <c r="M53" s="7">
        <f t="shared" si="12"/>
        <v>618506</v>
      </c>
    </row>
    <row r="54" spans="1:13" x14ac:dyDescent="0.3">
      <c r="B54" s="1"/>
      <c r="C54" s="6">
        <v>3</v>
      </c>
      <c r="D54" s="8">
        <v>4</v>
      </c>
      <c r="E54" s="1">
        <v>156848</v>
      </c>
      <c r="F54" s="1">
        <v>157218</v>
      </c>
      <c r="G54" s="1">
        <v>158379</v>
      </c>
      <c r="H54" s="1">
        <v>173552</v>
      </c>
      <c r="I54" s="1">
        <v>161464</v>
      </c>
      <c r="J54" s="7">
        <f t="shared" si="13"/>
        <v>156848</v>
      </c>
      <c r="K54" s="7">
        <f t="shared" ref="K54:K64" si="15">$J$52/J54</f>
        <v>4.0671350606957057</v>
      </c>
      <c r="L54" s="7">
        <f t="shared" si="14"/>
        <v>1.0167837651739264</v>
      </c>
      <c r="M54" s="7">
        <f t="shared" si="12"/>
        <v>627392</v>
      </c>
    </row>
    <row r="55" spans="1:13" x14ac:dyDescent="0.3">
      <c r="B55" s="1"/>
      <c r="C55" s="6">
        <v>4</v>
      </c>
      <c r="D55" s="8">
        <v>6</v>
      </c>
      <c r="E55" s="1">
        <v>106971</v>
      </c>
      <c r="F55" s="1">
        <v>106446</v>
      </c>
      <c r="G55" s="1">
        <v>106237</v>
      </c>
      <c r="H55" s="1">
        <v>106535</v>
      </c>
      <c r="I55" s="1">
        <v>107119</v>
      </c>
      <c r="J55" s="7">
        <f t="shared" si="13"/>
        <v>106237</v>
      </c>
      <c r="K55" s="7">
        <f t="shared" si="15"/>
        <v>6.0047064582019445</v>
      </c>
      <c r="L55" s="7">
        <f t="shared" si="14"/>
        <v>1.000784409700324</v>
      </c>
      <c r="M55" s="7">
        <f t="shared" si="12"/>
        <v>637422</v>
      </c>
    </row>
    <row r="56" spans="1:13" x14ac:dyDescent="0.3">
      <c r="B56" s="1"/>
      <c r="C56" s="6">
        <v>5</v>
      </c>
      <c r="D56" s="8">
        <v>8</v>
      </c>
      <c r="E56" s="1">
        <v>81127</v>
      </c>
      <c r="F56" s="1">
        <v>81353</v>
      </c>
      <c r="G56" s="1">
        <v>81311</v>
      </c>
      <c r="H56" s="1">
        <v>81552</v>
      </c>
      <c r="I56" s="1">
        <v>81317</v>
      </c>
      <c r="J56" s="7">
        <f t="shared" si="13"/>
        <v>81127</v>
      </c>
      <c r="K56" s="7">
        <f t="shared" si="15"/>
        <v>7.8632514452648321</v>
      </c>
      <c r="L56" s="7">
        <f t="shared" si="14"/>
        <v>0.98290643065810401</v>
      </c>
      <c r="M56" s="7">
        <f t="shared" si="12"/>
        <v>649016</v>
      </c>
    </row>
    <row r="57" spans="1:13" x14ac:dyDescent="0.3">
      <c r="B57" s="1"/>
      <c r="C57" s="6">
        <v>6</v>
      </c>
      <c r="D57" s="8">
        <v>10</v>
      </c>
      <c r="E57" s="1">
        <v>66608</v>
      </c>
      <c r="F57" s="1">
        <v>65972</v>
      </c>
      <c r="G57" s="1">
        <v>66134</v>
      </c>
      <c r="H57" s="1">
        <v>66363</v>
      </c>
      <c r="I57" s="1">
        <v>66669</v>
      </c>
      <c r="J57" s="7">
        <f t="shared" si="13"/>
        <v>65972</v>
      </c>
      <c r="K57" s="7">
        <f t="shared" si="15"/>
        <v>9.6695870975565388</v>
      </c>
      <c r="L57" s="7">
        <f t="shared" si="14"/>
        <v>0.9669587097556539</v>
      </c>
      <c r="M57" s="7">
        <f t="shared" si="12"/>
        <v>659720</v>
      </c>
    </row>
    <row r="58" spans="1:13" x14ac:dyDescent="0.3">
      <c r="B58" s="1"/>
      <c r="C58" s="6">
        <v>7</v>
      </c>
      <c r="D58" s="8">
        <v>12</v>
      </c>
      <c r="E58" s="1">
        <v>56141</v>
      </c>
      <c r="F58" s="1">
        <v>56238</v>
      </c>
      <c r="G58" s="1">
        <v>56956</v>
      </c>
      <c r="H58" s="1">
        <v>56291</v>
      </c>
      <c r="I58" s="1">
        <v>59779</v>
      </c>
      <c r="J58" s="7">
        <f t="shared" si="13"/>
        <v>56141</v>
      </c>
      <c r="K58" s="7">
        <f t="shared" si="15"/>
        <v>11.362854241997827</v>
      </c>
      <c r="L58" s="7">
        <f t="shared" si="14"/>
        <v>0.94690452016648552</v>
      </c>
      <c r="M58" s="7">
        <f t="shared" si="12"/>
        <v>673692</v>
      </c>
    </row>
    <row r="59" spans="1:13" x14ac:dyDescent="0.3">
      <c r="B59" s="1"/>
      <c r="C59" s="6">
        <v>8</v>
      </c>
      <c r="D59" s="8">
        <v>14</v>
      </c>
      <c r="E59" s="1">
        <v>48590</v>
      </c>
      <c r="F59" s="1">
        <v>48871</v>
      </c>
      <c r="G59" s="1">
        <v>49824</v>
      </c>
      <c r="H59" s="1">
        <v>48961</v>
      </c>
      <c r="I59" s="1">
        <v>48662</v>
      </c>
      <c r="J59" s="7">
        <f t="shared" si="13"/>
        <v>48590</v>
      </c>
      <c r="K59" s="7">
        <f t="shared" si="15"/>
        <v>13.128668450298415</v>
      </c>
      <c r="L59" s="7">
        <f t="shared" si="14"/>
        <v>0.93776203216417253</v>
      </c>
      <c r="M59" s="7">
        <f t="shared" si="12"/>
        <v>680260</v>
      </c>
    </row>
    <row r="60" spans="1:13" x14ac:dyDescent="0.3">
      <c r="B60" s="1"/>
      <c r="C60" s="6">
        <v>9</v>
      </c>
      <c r="D60" s="8">
        <v>16</v>
      </c>
      <c r="E60" s="1">
        <v>45627</v>
      </c>
      <c r="F60" s="1">
        <v>45218</v>
      </c>
      <c r="G60" s="1">
        <v>46658</v>
      </c>
      <c r="H60" s="1">
        <v>45690</v>
      </c>
      <c r="I60" s="1">
        <v>45620</v>
      </c>
      <c r="J60" s="7">
        <f t="shared" si="13"/>
        <v>45218</v>
      </c>
      <c r="K60" s="7">
        <f t="shared" si="15"/>
        <v>14.107700473262859</v>
      </c>
      <c r="L60" s="7">
        <f t="shared" si="14"/>
        <v>0.88173127957892872</v>
      </c>
      <c r="M60" s="7">
        <f t="shared" si="12"/>
        <v>723488</v>
      </c>
    </row>
    <row r="61" spans="1:13" x14ac:dyDescent="0.3">
      <c r="B61" s="1"/>
      <c r="C61" s="6">
        <v>10</v>
      </c>
      <c r="D61" s="8">
        <v>18</v>
      </c>
      <c r="E61" s="1">
        <v>44462</v>
      </c>
      <c r="F61" s="1">
        <v>44285</v>
      </c>
      <c r="G61" s="1">
        <v>43646</v>
      </c>
      <c r="H61" s="1">
        <v>44928</v>
      </c>
      <c r="I61" s="1">
        <v>44086</v>
      </c>
      <c r="J61" s="7">
        <f t="shared" si="13"/>
        <v>43646</v>
      </c>
      <c r="K61" s="7">
        <f t="shared" si="15"/>
        <v>14.615818173486689</v>
      </c>
      <c r="L61" s="7">
        <f t="shared" si="14"/>
        <v>0.81198989852703829</v>
      </c>
      <c r="M61" s="7">
        <f t="shared" si="12"/>
        <v>785628</v>
      </c>
    </row>
    <row r="62" spans="1:13" x14ac:dyDescent="0.3">
      <c r="B62" s="1"/>
      <c r="C62" s="6">
        <v>11</v>
      </c>
      <c r="D62" s="8">
        <v>20</v>
      </c>
      <c r="E62" s="1">
        <v>42078</v>
      </c>
      <c r="F62" s="1">
        <v>42711</v>
      </c>
      <c r="G62" s="1">
        <v>42394</v>
      </c>
      <c r="H62" s="1">
        <v>42018</v>
      </c>
      <c r="I62" s="1">
        <v>42827</v>
      </c>
      <c r="J62" s="9">
        <f t="shared" si="13"/>
        <v>42018</v>
      </c>
      <c r="K62" s="9">
        <f t="shared" si="15"/>
        <v>15.182112428007045</v>
      </c>
      <c r="L62" s="9">
        <f t="shared" si="14"/>
        <v>0.7591056214003522</v>
      </c>
      <c r="M62" s="9">
        <f t="shared" si="12"/>
        <v>840360</v>
      </c>
    </row>
    <row r="63" spans="1:13" x14ac:dyDescent="0.3">
      <c r="B63" s="1"/>
      <c r="C63" s="6">
        <v>12</v>
      </c>
      <c r="D63" s="8">
        <v>22</v>
      </c>
      <c r="E63" s="1">
        <v>40687</v>
      </c>
      <c r="F63" s="1">
        <v>41588</v>
      </c>
      <c r="G63" s="1">
        <v>40725</v>
      </c>
      <c r="H63" s="1">
        <v>40779</v>
      </c>
      <c r="I63" s="1">
        <v>41146</v>
      </c>
      <c r="J63" s="9">
        <f t="shared" si="13"/>
        <v>40687</v>
      </c>
      <c r="K63" s="9">
        <f t="shared" si="15"/>
        <v>15.678767173790154</v>
      </c>
      <c r="L63" s="9">
        <f t="shared" si="14"/>
        <v>0.7126712351722797</v>
      </c>
      <c r="M63" s="9">
        <f t="shared" si="12"/>
        <v>895114</v>
      </c>
    </row>
    <row r="64" spans="1:13" x14ac:dyDescent="0.3">
      <c r="B64" s="1"/>
      <c r="C64" s="6">
        <v>13</v>
      </c>
      <c r="D64" s="8">
        <v>24</v>
      </c>
      <c r="E64" s="1">
        <v>39239</v>
      </c>
      <c r="F64" s="1">
        <v>39310</v>
      </c>
      <c r="G64" s="1">
        <v>39474</v>
      </c>
      <c r="H64" s="1">
        <v>38921</v>
      </c>
      <c r="I64" s="1">
        <v>39147</v>
      </c>
      <c r="J64" s="9">
        <f t="shared" si="13"/>
        <v>38921</v>
      </c>
      <c r="K64" s="9">
        <f t="shared" si="15"/>
        <v>16.390174969810641</v>
      </c>
      <c r="L64" s="9">
        <f t="shared" si="14"/>
        <v>0.6829239570754434</v>
      </c>
      <c r="M64" s="9">
        <f t="shared" si="12"/>
        <v>934104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2020-06-11T08:40:33Z</dcterms:modified>
</cp:coreProperties>
</file>