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ment\FMI-DistributedSA\project\fractal-parallel-tasks\"/>
    </mc:Choice>
  </mc:AlternateContent>
  <bookViews>
    <workbookView xWindow="0" yWindow="0" windowWidth="14772" windowHeight="88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43" i="1" l="1"/>
  <c r="N42" i="1"/>
  <c r="N41" i="1"/>
  <c r="N40" i="1"/>
  <c r="N39" i="1"/>
  <c r="N38" i="1"/>
  <c r="N37" i="1"/>
  <c r="N36" i="1"/>
  <c r="N35" i="1"/>
  <c r="N34" i="1"/>
  <c r="N33" i="1"/>
  <c r="N30" i="1"/>
  <c r="N29" i="1"/>
  <c r="N28" i="1"/>
  <c r="N27" i="1"/>
  <c r="N26" i="1"/>
  <c r="N25" i="1"/>
  <c r="N24" i="1"/>
  <c r="N23" i="1"/>
  <c r="N22" i="1"/>
  <c r="N21" i="1"/>
  <c r="N20" i="1"/>
  <c r="N8" i="1"/>
  <c r="N9" i="1"/>
  <c r="N10" i="1"/>
  <c r="N11" i="1"/>
  <c r="N12" i="1"/>
  <c r="N13" i="1"/>
  <c r="N14" i="1"/>
  <c r="N15" i="1"/>
  <c r="N16" i="1"/>
  <c r="N17" i="1"/>
  <c r="N7" i="1"/>
  <c r="K34" i="1"/>
  <c r="K43" i="1"/>
  <c r="K42" i="1"/>
  <c r="K41" i="1"/>
  <c r="K40" i="1"/>
  <c r="K39" i="1"/>
  <c r="K38" i="1"/>
  <c r="K37" i="1"/>
  <c r="K36" i="1"/>
  <c r="K35" i="1"/>
  <c r="K33" i="1"/>
  <c r="L43" i="1" l="1"/>
  <c r="M43" i="1" s="1"/>
  <c r="L34" i="1"/>
  <c r="M34" i="1" s="1"/>
  <c r="L35" i="1"/>
  <c r="M35" i="1" s="1"/>
  <c r="L42" i="1"/>
  <c r="M42" i="1" s="1"/>
  <c r="L39" i="1"/>
  <c r="M39" i="1" s="1"/>
  <c r="L40" i="1"/>
  <c r="M40" i="1" s="1"/>
  <c r="L41" i="1"/>
  <c r="L36" i="1"/>
  <c r="M36" i="1" s="1"/>
  <c r="L37" i="1"/>
  <c r="M37" i="1" s="1"/>
  <c r="L38" i="1"/>
  <c r="M38" i="1" s="1"/>
  <c r="M41" i="1"/>
  <c r="K30" i="1" l="1"/>
  <c r="L30" i="1" s="1"/>
  <c r="M30" i="1" s="1"/>
  <c r="K29" i="1"/>
  <c r="L29" i="1" s="1"/>
  <c r="M29" i="1" s="1"/>
  <c r="K28" i="1"/>
  <c r="L28" i="1" s="1"/>
  <c r="M28" i="1" s="1"/>
  <c r="K27" i="1"/>
  <c r="K26" i="1"/>
  <c r="K25" i="1"/>
  <c r="K24" i="1"/>
  <c r="K23" i="1"/>
  <c r="K22" i="1"/>
  <c r="K21" i="1"/>
  <c r="K20" i="1"/>
  <c r="L21" i="1" s="1"/>
  <c r="M21" i="1" s="1"/>
  <c r="K15" i="1"/>
  <c r="K16" i="1"/>
  <c r="K17" i="1"/>
  <c r="K7" i="1"/>
  <c r="L17" i="1" l="1"/>
  <c r="M17" i="1" s="1"/>
  <c r="L15" i="1"/>
  <c r="M15" i="1" s="1"/>
  <c r="L8" i="1"/>
  <c r="M8" i="1" s="1"/>
  <c r="L9" i="1"/>
  <c r="M9" i="1" s="1"/>
  <c r="L22" i="1"/>
  <c r="M22" i="1" s="1"/>
  <c r="L23" i="1"/>
  <c r="M23" i="1" s="1"/>
  <c r="L24" i="1"/>
  <c r="M24" i="1" s="1"/>
  <c r="L25" i="1"/>
  <c r="M25" i="1" s="1"/>
  <c r="L26" i="1"/>
  <c r="M26" i="1" s="1"/>
  <c r="L16" i="1"/>
  <c r="M16" i="1" s="1"/>
  <c r="L27" i="1"/>
  <c r="M27" i="1" s="1"/>
  <c r="K8" i="1"/>
  <c r="K9" i="1"/>
  <c r="K10" i="1"/>
  <c r="L10" i="1" s="1"/>
  <c r="M10" i="1" s="1"/>
  <c r="K11" i="1"/>
  <c r="L11" i="1" s="1"/>
  <c r="M11" i="1" s="1"/>
  <c r="K12" i="1"/>
  <c r="L12" i="1" s="1"/>
  <c r="M12" i="1" s="1"/>
  <c r="K13" i="1"/>
  <c r="L13" i="1" s="1"/>
  <c r="M13" i="1" s="1"/>
  <c r="K14" i="1"/>
  <c r="L14" i="1" s="1"/>
  <c r="M14" i="1" s="1"/>
</calcChain>
</file>

<file path=xl/sharedStrings.xml><?xml version="1.0" encoding="utf-8"?>
<sst xmlns="http://schemas.openxmlformats.org/spreadsheetml/2006/main" count="45" uniqueCount="21">
  <si>
    <t>#</t>
  </si>
  <si>
    <t>g</t>
  </si>
  <si>
    <t>p</t>
  </si>
  <si>
    <r>
      <t>Т</t>
    </r>
    <r>
      <rPr>
        <b/>
        <i/>
        <vertAlign val="subscript"/>
        <sz val="10"/>
        <color theme="1" tint="4.9989318521683403E-2"/>
        <rFont val="Times New Roman"/>
        <family val="1"/>
      </rPr>
      <t>р</t>
    </r>
    <r>
      <rPr>
        <b/>
        <vertAlign val="superscript"/>
        <sz val="10"/>
        <color theme="1" tint="4.9989318521683403E-2"/>
        <rFont val="Times New Roman"/>
        <family val="1"/>
      </rPr>
      <t>(1)</t>
    </r>
  </si>
  <si>
    <r>
      <t>Т</t>
    </r>
    <r>
      <rPr>
        <b/>
        <i/>
        <vertAlign val="subscript"/>
        <sz val="10"/>
        <color theme="1" tint="4.9989318521683403E-2"/>
        <rFont val="Times New Roman"/>
        <family val="1"/>
      </rPr>
      <t>р</t>
    </r>
    <r>
      <rPr>
        <b/>
        <vertAlign val="superscript"/>
        <sz val="10"/>
        <color theme="1" tint="4.9989318521683403E-2"/>
        <rFont val="Times New Roman"/>
        <family val="1"/>
      </rPr>
      <t>(2)</t>
    </r>
  </si>
  <si>
    <r>
      <t>Т</t>
    </r>
    <r>
      <rPr>
        <b/>
        <i/>
        <vertAlign val="subscript"/>
        <sz val="10"/>
        <color theme="1" tint="4.9989318521683403E-2"/>
        <rFont val="Times New Roman"/>
        <family val="1"/>
      </rPr>
      <t>р</t>
    </r>
    <r>
      <rPr>
        <b/>
        <vertAlign val="superscript"/>
        <sz val="10"/>
        <color theme="1" tint="4.9989318521683403E-2"/>
        <rFont val="Times New Roman"/>
        <family val="1"/>
      </rPr>
      <t>(3)</t>
    </r>
  </si>
  <si>
    <r>
      <t>Т</t>
    </r>
    <r>
      <rPr>
        <b/>
        <i/>
        <vertAlign val="subscript"/>
        <sz val="10"/>
        <color theme="1" tint="4.9989318521683403E-2"/>
        <rFont val="Times New Roman"/>
        <family val="1"/>
      </rPr>
      <t>р</t>
    </r>
    <r>
      <rPr>
        <b/>
        <vertAlign val="superscript"/>
        <sz val="10"/>
        <color theme="1" tint="4.9989318521683403E-2"/>
        <rFont val="Times New Roman"/>
        <family val="1"/>
      </rPr>
      <t>(4)</t>
    </r>
  </si>
  <si>
    <r>
      <t>Т</t>
    </r>
    <r>
      <rPr>
        <b/>
        <i/>
        <vertAlign val="subscript"/>
        <sz val="10"/>
        <color theme="1" tint="4.9989318521683403E-2"/>
        <rFont val="Times New Roman"/>
        <family val="1"/>
      </rPr>
      <t>р</t>
    </r>
    <r>
      <rPr>
        <b/>
        <vertAlign val="superscript"/>
        <sz val="10"/>
        <color theme="1" tint="4.9989318521683403E-2"/>
        <rFont val="Times New Roman"/>
        <family val="1"/>
      </rPr>
      <t>(5)</t>
    </r>
  </si>
  <si>
    <r>
      <t>Т</t>
    </r>
    <r>
      <rPr>
        <b/>
        <i/>
        <vertAlign val="subscript"/>
        <sz val="10"/>
        <color theme="1" tint="4.9989318521683403E-2"/>
        <rFont val="Times New Roman"/>
        <family val="1"/>
      </rPr>
      <t xml:space="preserve">р  </t>
    </r>
    <r>
      <rPr>
        <b/>
        <sz val="10"/>
        <color theme="1" tint="4.9989318521683403E-2"/>
        <rFont val="Times New Roman"/>
        <family val="1"/>
      </rPr>
      <t>= min()</t>
    </r>
  </si>
  <si>
    <r>
      <t>S</t>
    </r>
    <r>
      <rPr>
        <b/>
        <i/>
        <vertAlign val="subscript"/>
        <sz val="10"/>
        <color theme="1" tint="4.9989318521683403E-2"/>
        <rFont val="Times New Roman"/>
        <family val="1"/>
      </rPr>
      <t xml:space="preserve">р  </t>
    </r>
    <r>
      <rPr>
        <b/>
        <sz val="10"/>
        <color theme="1" tint="4.9989318521683403E-2"/>
        <rFont val="Times New Roman"/>
        <family val="1"/>
      </rPr>
      <t xml:space="preserve">= </t>
    </r>
    <r>
      <rPr>
        <b/>
        <i/>
        <sz val="10"/>
        <color theme="1" tint="4.9989318521683403E-2"/>
        <rFont val="Times New Roman"/>
        <family val="1"/>
      </rPr>
      <t>T</t>
    </r>
    <r>
      <rPr>
        <b/>
        <vertAlign val="subscript"/>
        <sz val="10"/>
        <color theme="1" tint="4.9989318521683403E-2"/>
        <rFont val="Times New Roman"/>
        <family val="1"/>
      </rPr>
      <t>1</t>
    </r>
    <r>
      <rPr>
        <b/>
        <i/>
        <sz val="10"/>
        <color theme="1" tint="4.9989318521683403E-2"/>
        <rFont val="Times New Roman"/>
        <family val="1"/>
      </rPr>
      <t>/T</t>
    </r>
    <r>
      <rPr>
        <b/>
        <i/>
        <vertAlign val="subscript"/>
        <sz val="10"/>
        <color theme="1" tint="4.9989318521683403E-2"/>
        <rFont val="Times New Roman"/>
        <family val="1"/>
      </rPr>
      <t>p</t>
    </r>
  </si>
  <si>
    <r>
      <t>E</t>
    </r>
    <r>
      <rPr>
        <b/>
        <i/>
        <vertAlign val="subscript"/>
        <sz val="10"/>
        <color theme="1" tint="4.9989318521683403E-2"/>
        <rFont val="Times New Roman"/>
        <family val="1"/>
      </rPr>
      <t xml:space="preserve">р  </t>
    </r>
    <r>
      <rPr>
        <b/>
        <sz val="10"/>
        <color theme="1" tint="4.9989318521683403E-2"/>
        <rFont val="Times New Roman"/>
        <family val="1"/>
      </rPr>
      <t xml:space="preserve">= </t>
    </r>
    <r>
      <rPr>
        <b/>
        <i/>
        <sz val="10"/>
        <color theme="1" tint="4.9989318521683403E-2"/>
        <rFont val="Times New Roman"/>
        <family val="1"/>
      </rPr>
      <t>S</t>
    </r>
    <r>
      <rPr>
        <b/>
        <i/>
        <vertAlign val="subscript"/>
        <sz val="10"/>
        <color theme="1" tint="4.9989318521683403E-2"/>
        <rFont val="Times New Roman"/>
        <family val="1"/>
      </rPr>
      <t>p</t>
    </r>
    <r>
      <rPr>
        <b/>
        <i/>
        <sz val="10"/>
        <color theme="1" tint="4.9989318521683403E-2"/>
        <rFont val="Times New Roman"/>
        <family val="1"/>
      </rPr>
      <t>/p</t>
    </r>
  </si>
  <si>
    <t>image-small</t>
  </si>
  <si>
    <t>image-big</t>
  </si>
  <si>
    <t>Fri May 22 16:03:56 EEST 2020</t>
  </si>
  <si>
    <t>Fri May 22 15:36:13 EEST 2020</t>
  </si>
  <si>
    <t>image-huge</t>
  </si>
  <si>
    <t>Mon May 25 19:02:11 EEST 2020</t>
  </si>
  <si>
    <t>imageSize : 1920x1440</t>
  </si>
  <si>
    <t>imageSize : 1280x960</t>
  </si>
  <si>
    <t>imageSize : 640x480</t>
  </si>
  <si>
    <t>Cp = p*Tp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</si>
</sst>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 tint="4.9989318521683403E-2"/>
      <name val="Calibri"/>
      <family val="2"/>
    </font>
    <font>
      <b/>
      <i/>
      <sz val="10"/>
      <color theme="1" tint="4.9989318521683403E-2"/>
      <name val="Times New Roman"/>
      <family val="1"/>
    </font>
    <font>
      <b/>
      <vertAlign val="subscript"/>
      <sz val="10"/>
      <color theme="1" tint="4.9989318521683403E-2"/>
      <name val="Times New Roman"/>
      <family val="1"/>
    </font>
    <font>
      <b/>
      <vertAlign val="superscript"/>
      <sz val="10"/>
      <color theme="1" tint="4.9989318521683403E-2"/>
      <name val="Times New Roman"/>
      <family val="1"/>
    </font>
    <font>
      <b/>
      <sz val="10"/>
      <color theme="1" tint="4.9989318521683403E-2"/>
      <name val="Times New Roman"/>
      <family val="1"/>
    </font>
    <font>
      <sz val="10"/>
      <color theme="1" tint="4.9989318521683403E-2"/>
      <name val="Calibri"/>
      <family val="2"/>
    </font>
    <font>
      <i/>
      <sz val="10"/>
      <color theme="1" tint="4.9989318521683403E-2"/>
      <name val="Times New Roman"/>
      <family val="1"/>
    </font>
    <font>
      <b/>
      <i/>
      <vertAlign val="subscript"/>
      <sz val="10"/>
      <color theme="1" tint="4.9989318521683403E-2"/>
      <name val="Times New Roman"/>
      <family val="1"/>
    </font>
    <font>
      <sz val="10"/>
      <color theme="1" tint="4.9989318521683403E-2"/>
      <name val="Times New Roman"/>
      <family val="1"/>
    </font>
    <font>
      <sz val="11"/>
      <color theme="1"/>
      <name val="Times New Roman"/>
      <family val="1"/>
      <charset val="204"/>
    </font>
    <font>
      <sz val="11"/>
      <color theme="1" tint="4.9989318521683403E-2"/>
      <name val="Times New Roman"/>
      <family val="1"/>
      <charset val="204"/>
    </font>
    <font>
      <b/>
      <sz val="10"/>
      <color theme="1" tint="4.9989318521683403E-2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Fill="1" applyBorder="1" applyAlignment="1">
      <alignment horizontal="right" vertical="center" wrapText="1" readingOrder="1"/>
    </xf>
    <xf numFmtId="0" fontId="2" fillId="0" borderId="1" xfId="0" applyFont="1" applyFill="1" applyBorder="1" applyAlignment="1">
      <alignment horizontal="center" vertical="center" wrapText="1" readingOrder="1"/>
    </xf>
    <xf numFmtId="0" fontId="3" fillId="0" borderId="1" xfId="0" applyFont="1" applyFill="1" applyBorder="1" applyAlignment="1">
      <alignment horizontal="center" vertical="center" wrapText="1" readingOrder="1"/>
    </xf>
    <xf numFmtId="0" fontId="8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 readingOrder="1"/>
    </xf>
    <xf numFmtId="0" fontId="7" fillId="0" borderId="1" xfId="0" applyFont="1" applyFill="1" applyBorder="1" applyAlignment="1">
      <alignment horizontal="left" vertical="center" wrapText="1" readingOrder="1"/>
    </xf>
    <xf numFmtId="0" fontId="7" fillId="0" borderId="1" xfId="0" applyFont="1" applyFill="1" applyBorder="1" applyAlignment="1">
      <alignment horizontal="right" vertical="center" wrapText="1"/>
    </xf>
    <xf numFmtId="0" fontId="0" fillId="0" borderId="1" xfId="0" applyBorder="1" applyAlignment="1">
      <alignment horizontal="center"/>
    </xf>
    <xf numFmtId="0" fontId="10" fillId="2" borderId="1" xfId="0" applyFont="1" applyFill="1" applyBorder="1" applyAlignment="1">
      <alignment horizontal="left" vertical="center" wrapText="1" readingOrder="1"/>
    </xf>
    <xf numFmtId="0" fontId="11" fillId="0" borderId="1" xfId="0" applyFont="1" applyBorder="1" applyAlignment="1"/>
    <xf numFmtId="0" fontId="12" fillId="0" borderId="1" xfId="0" applyFont="1" applyFill="1" applyBorder="1" applyAlignment="1">
      <alignment wrapText="1" readingOrder="1"/>
    </xf>
    <xf numFmtId="0" fontId="13" fillId="0" borderId="1" xfId="0" applyFont="1" applyFill="1" applyBorder="1" applyAlignment="1">
      <alignment horizontal="right" vertical="center" wrapText="1" readingOrder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0" xfId="0" applyFont="1" applyFill="1" applyBorder="1" applyAlignment="1">
      <alignment horizontal="left" vertical="center" wrapText="1" readingOrder="1"/>
    </xf>
    <xf numFmtId="0" fontId="10" fillId="2" borderId="0" xfId="0" applyFont="1" applyFill="1" applyBorder="1" applyAlignment="1">
      <alignment horizontal="left" vertical="center" wrapText="1" readingOrder="1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bg-BG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</a:t>
            </a:r>
            <a:r>
              <a:rPr lang="en-US" baseline="0"/>
              <a:t>up image size</a:t>
            </a:r>
            <a:endParaRPr lang="bg-BG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bg-BG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Sp(1)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Sheet1!$D$7:$D$17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</c:numCache>
            </c:numRef>
          </c:cat>
          <c:val>
            <c:numRef>
              <c:f>Sheet1!$L$7:$L$17</c:f>
              <c:numCache>
                <c:formatCode>General</c:formatCode>
                <c:ptCount val="11"/>
                <c:pt idx="0">
                  <c:v>1</c:v>
                </c:pt>
                <c:pt idx="1">
                  <c:v>1.8862836308775459</c:v>
                </c:pt>
                <c:pt idx="2">
                  <c:v>3.4981347633480997</c:v>
                </c:pt>
                <c:pt idx="3">
                  <c:v>4.9304962208347023</c:v>
                </c:pt>
                <c:pt idx="4">
                  <c:v>6.2152029826014914</c:v>
                </c:pt>
                <c:pt idx="5">
                  <c:v>7.5527309338031712</c:v>
                </c:pt>
                <c:pt idx="6">
                  <c:v>8.6177484204480184</c:v>
                </c:pt>
                <c:pt idx="7">
                  <c:v>9.1820685434516527</c:v>
                </c:pt>
                <c:pt idx="8">
                  <c:v>10.012345679012345</c:v>
                </c:pt>
                <c:pt idx="9">
                  <c:v>10.532467532467532</c:v>
                </c:pt>
                <c:pt idx="10">
                  <c:v>11.209189391109451</c:v>
                </c:pt>
              </c:numCache>
            </c:numRef>
          </c:val>
          <c:smooth val="0"/>
        </c:ser>
        <c:ser>
          <c:idx val="1"/>
          <c:order val="1"/>
          <c:tx>
            <c:v>Ideal Sp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Sheet1!$D$7:$D$17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</c:numCache>
            </c:numRef>
          </c:val>
          <c:smooth val="0"/>
        </c:ser>
        <c:ser>
          <c:idx val="2"/>
          <c:order val="2"/>
          <c:tx>
            <c:v>Sp(2)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Sheet1!$L$20:$L$30</c:f>
              <c:numCache>
                <c:formatCode>General</c:formatCode>
                <c:ptCount val="11"/>
                <c:pt idx="0">
                  <c:v>1</c:v>
                </c:pt>
                <c:pt idx="1">
                  <c:v>1.9127425534544555</c:v>
                </c:pt>
                <c:pt idx="2">
                  <c:v>3.7431370177772405</c:v>
                </c:pt>
                <c:pt idx="3">
                  <c:v>5.4154492170413784</c:v>
                </c:pt>
                <c:pt idx="4">
                  <c:v>6.9547241882934498</c:v>
                </c:pt>
                <c:pt idx="5">
                  <c:v>8.687671040628727</c:v>
                </c:pt>
                <c:pt idx="6">
                  <c:v>9.4481074481074483</c:v>
                </c:pt>
                <c:pt idx="7">
                  <c:v>10.197512560744585</c:v>
                </c:pt>
                <c:pt idx="8">
                  <c:v>11.253226686057081</c:v>
                </c:pt>
                <c:pt idx="9">
                  <c:v>11.160912287027855</c:v>
                </c:pt>
                <c:pt idx="10">
                  <c:v>10.242223692918596</c:v>
                </c:pt>
              </c:numCache>
            </c:numRef>
          </c:val>
          <c:smooth val="0"/>
        </c:ser>
        <c:ser>
          <c:idx val="3"/>
          <c:order val="3"/>
          <c:tx>
            <c:v>Sp(3)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Sheet1!$L$33:$L$43</c:f>
              <c:numCache>
                <c:formatCode>General</c:formatCode>
                <c:ptCount val="11"/>
                <c:pt idx="0">
                  <c:v>1</c:v>
                </c:pt>
                <c:pt idx="1">
                  <c:v>1.930931288721931</c:v>
                </c:pt>
                <c:pt idx="2">
                  <c:v>3.82540057204743</c:v>
                </c:pt>
                <c:pt idx="3">
                  <c:v>5.3633054311855171</c:v>
                </c:pt>
                <c:pt idx="4">
                  <c:v>7.0982892770649766</c:v>
                </c:pt>
                <c:pt idx="5">
                  <c:v>8.9249433106575964</c:v>
                </c:pt>
                <c:pt idx="6">
                  <c:v>10.359189351782224</c:v>
                </c:pt>
                <c:pt idx="7">
                  <c:v>11.182441756636091</c:v>
                </c:pt>
                <c:pt idx="8">
                  <c:v>11.250939235543941</c:v>
                </c:pt>
                <c:pt idx="9">
                  <c:v>13.415445293859863</c:v>
                </c:pt>
                <c:pt idx="10">
                  <c:v>13.760513435221256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93285664"/>
        <c:axId val="1193286208"/>
      </c:lineChart>
      <c:catAx>
        <c:axId val="1193285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</a:t>
                </a:r>
                <a:r>
                  <a:rPr lang="en-US" baseline="0"/>
                  <a:t>r of threads</a:t>
                </a:r>
                <a:endParaRPr lang="bg-BG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bg-BG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g-BG"/>
          </a:p>
        </c:txPr>
        <c:crossAx val="1193286208"/>
        <c:crosses val="autoZero"/>
        <c:auto val="1"/>
        <c:lblAlgn val="ctr"/>
        <c:lblOffset val="100"/>
        <c:noMultiLvlLbl val="0"/>
      </c:catAx>
      <c:valAx>
        <c:axId val="1193286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Speedup</a:t>
                </a:r>
                <a:endParaRPr lang="bg-BG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bg-BG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g-BG"/>
          </a:p>
        </c:txPr>
        <c:crossAx val="1193285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bg-BG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bg-BG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bg-BG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Efficiency image size</a:t>
            </a:r>
            <a:endParaRPr lang="bg-BG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bg-BG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Ep(1)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Sheet1!$D$7:$D$17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</c:numCache>
            </c:numRef>
          </c:cat>
          <c:val>
            <c:numRef>
              <c:f>Sheet1!$M$7:$M$17</c:f>
              <c:numCache>
                <c:formatCode>General</c:formatCode>
                <c:ptCount val="11"/>
                <c:pt idx="0">
                  <c:v>1</c:v>
                </c:pt>
                <c:pt idx="1">
                  <c:v>0.94314181543877296</c:v>
                </c:pt>
                <c:pt idx="2">
                  <c:v>0.87453369083702492</c:v>
                </c:pt>
                <c:pt idx="3">
                  <c:v>0.82174937013911709</c:v>
                </c:pt>
                <c:pt idx="4">
                  <c:v>0.77690037282518642</c:v>
                </c:pt>
                <c:pt idx="5">
                  <c:v>0.75527309338031712</c:v>
                </c:pt>
                <c:pt idx="6">
                  <c:v>0.71814570170400149</c:v>
                </c:pt>
                <c:pt idx="7">
                  <c:v>0.65586203881797522</c:v>
                </c:pt>
                <c:pt idx="8">
                  <c:v>0.62577160493827155</c:v>
                </c:pt>
                <c:pt idx="9">
                  <c:v>0.58513708513708507</c:v>
                </c:pt>
                <c:pt idx="10">
                  <c:v>0.56045946955547254</c:v>
                </c:pt>
              </c:numCache>
            </c:numRef>
          </c:val>
          <c:smooth val="0"/>
        </c:ser>
        <c:ser>
          <c:idx val="1"/>
          <c:order val="1"/>
          <c:tx>
            <c:v>Ep(2)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Sheet1!$M$20:$M$30</c:f>
              <c:numCache>
                <c:formatCode>General</c:formatCode>
                <c:ptCount val="11"/>
                <c:pt idx="0">
                  <c:v>1</c:v>
                </c:pt>
                <c:pt idx="1">
                  <c:v>0.95637127672722777</c:v>
                </c:pt>
                <c:pt idx="2">
                  <c:v>0.93578425444431013</c:v>
                </c:pt>
                <c:pt idx="3">
                  <c:v>0.90257486950689636</c:v>
                </c:pt>
                <c:pt idx="4">
                  <c:v>0.86934052353668123</c:v>
                </c:pt>
                <c:pt idx="5">
                  <c:v>0.86876710406287272</c:v>
                </c:pt>
                <c:pt idx="6">
                  <c:v>0.78734228734228739</c:v>
                </c:pt>
                <c:pt idx="7">
                  <c:v>0.72839375433889886</c:v>
                </c:pt>
                <c:pt idx="8">
                  <c:v>0.70332666787856757</c:v>
                </c:pt>
                <c:pt idx="9">
                  <c:v>0.62005068261265861</c:v>
                </c:pt>
                <c:pt idx="10">
                  <c:v>0.51211118464592986</c:v>
                </c:pt>
              </c:numCache>
            </c:numRef>
          </c:val>
          <c:smooth val="0"/>
        </c:ser>
        <c:ser>
          <c:idx val="2"/>
          <c:order val="2"/>
          <c:tx>
            <c:v>Ep(3)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Sheet1!$M$33:$M$43</c:f>
              <c:numCache>
                <c:formatCode>General</c:formatCode>
                <c:ptCount val="11"/>
                <c:pt idx="0">
                  <c:v>1</c:v>
                </c:pt>
                <c:pt idx="1">
                  <c:v>0.96546564436096549</c:v>
                </c:pt>
                <c:pt idx="2">
                  <c:v>0.9563501430118575</c:v>
                </c:pt>
                <c:pt idx="3">
                  <c:v>0.89388423853091947</c:v>
                </c:pt>
                <c:pt idx="4">
                  <c:v>0.88728615963312207</c:v>
                </c:pt>
                <c:pt idx="5">
                  <c:v>0.89249433106575959</c:v>
                </c:pt>
                <c:pt idx="6">
                  <c:v>0.86326577931518533</c:v>
                </c:pt>
                <c:pt idx="7">
                  <c:v>0.7987458397597208</c:v>
                </c:pt>
                <c:pt idx="8">
                  <c:v>0.70318370222149629</c:v>
                </c:pt>
                <c:pt idx="9">
                  <c:v>0.74530251632554789</c:v>
                </c:pt>
                <c:pt idx="10">
                  <c:v>0.68802567176106277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6140288"/>
        <c:axId val="1466150080"/>
      </c:lineChart>
      <c:catAx>
        <c:axId val="14661402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thread</a:t>
                </a:r>
                <a:r>
                  <a:rPr lang="en-US" baseline="0"/>
                  <a:t>s</a:t>
                </a:r>
                <a:endParaRPr lang="bg-BG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bg-BG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g-BG"/>
          </a:p>
        </c:txPr>
        <c:crossAx val="1466150080"/>
        <c:crosses val="autoZero"/>
        <c:auto val="1"/>
        <c:lblAlgn val="ctr"/>
        <c:lblOffset val="100"/>
        <c:noMultiLvlLbl val="0"/>
      </c:catAx>
      <c:valAx>
        <c:axId val="1466150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Efficiency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bg-BG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g-BG"/>
          </a:p>
        </c:txPr>
        <c:crossAx val="1466140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bg-BG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bg-BG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bg-BG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Cost</a:t>
            </a:r>
            <a:r>
              <a:rPr lang="en-US" baseline="0"/>
              <a:t> image size</a:t>
            </a:r>
            <a:endParaRPr lang="bg-BG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bg-BG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Cp(1)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Sheet1!$D$7:$D$17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</c:numCache>
            </c:numRef>
          </c:cat>
          <c:val>
            <c:numRef>
              <c:f>Sheet1!$N$7:$N$17</c:f>
              <c:numCache>
                <c:formatCode>General</c:formatCode>
                <c:ptCount val="11"/>
                <c:pt idx="0">
                  <c:v>30007</c:v>
                </c:pt>
                <c:pt idx="1">
                  <c:v>31816</c:v>
                </c:pt>
                <c:pt idx="2">
                  <c:v>34312</c:v>
                </c:pt>
                <c:pt idx="3">
                  <c:v>36516</c:v>
                </c:pt>
                <c:pt idx="4">
                  <c:v>38624</c:v>
                </c:pt>
                <c:pt idx="5">
                  <c:v>39730</c:v>
                </c:pt>
                <c:pt idx="6">
                  <c:v>41784</c:v>
                </c:pt>
                <c:pt idx="7">
                  <c:v>45752</c:v>
                </c:pt>
                <c:pt idx="8">
                  <c:v>47952</c:v>
                </c:pt>
                <c:pt idx="9">
                  <c:v>51282</c:v>
                </c:pt>
                <c:pt idx="10">
                  <c:v>53540</c:v>
                </c:pt>
              </c:numCache>
            </c:numRef>
          </c:val>
          <c:smooth val="0"/>
        </c:ser>
        <c:ser>
          <c:idx val="1"/>
          <c:order val="1"/>
          <c:tx>
            <c:v>Cp(2)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Sheet1!$D$7:$D$17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</c:numCache>
            </c:numRef>
          </c:cat>
          <c:val>
            <c:numRef>
              <c:f>Sheet1!$N$20:$N$30</c:f>
              <c:numCache>
                <c:formatCode>General</c:formatCode>
                <c:ptCount val="11"/>
                <c:pt idx="0">
                  <c:v>123808</c:v>
                </c:pt>
                <c:pt idx="1">
                  <c:v>129456</c:v>
                </c:pt>
                <c:pt idx="2">
                  <c:v>132304</c:v>
                </c:pt>
                <c:pt idx="3">
                  <c:v>137172</c:v>
                </c:pt>
                <c:pt idx="4">
                  <c:v>142416</c:v>
                </c:pt>
                <c:pt idx="5">
                  <c:v>142510</c:v>
                </c:pt>
                <c:pt idx="6">
                  <c:v>157248</c:v>
                </c:pt>
                <c:pt idx="7">
                  <c:v>169974</c:v>
                </c:pt>
                <c:pt idx="8">
                  <c:v>176032</c:v>
                </c:pt>
                <c:pt idx="9">
                  <c:v>199674</c:v>
                </c:pt>
                <c:pt idx="10">
                  <c:v>241760</c:v>
                </c:pt>
              </c:numCache>
            </c:numRef>
          </c:val>
          <c:smooth val="0"/>
        </c:ser>
        <c:ser>
          <c:idx val="2"/>
          <c:order val="2"/>
          <c:tx>
            <c:v>Cp(3)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Sheet1!$D$7:$D$17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</c:numCache>
            </c:numRef>
          </c:cat>
          <c:val>
            <c:numRef>
              <c:f>Sheet1!$N$33:$N$43</c:f>
              <c:numCache>
                <c:formatCode>General</c:formatCode>
                <c:ptCount val="11"/>
                <c:pt idx="0">
                  <c:v>275513</c:v>
                </c:pt>
                <c:pt idx="1">
                  <c:v>285368</c:v>
                </c:pt>
                <c:pt idx="2">
                  <c:v>288088</c:v>
                </c:pt>
                <c:pt idx="3">
                  <c:v>308220</c:v>
                </c:pt>
                <c:pt idx="4">
                  <c:v>310512</c:v>
                </c:pt>
                <c:pt idx="5">
                  <c:v>308700</c:v>
                </c:pt>
                <c:pt idx="6">
                  <c:v>319152</c:v>
                </c:pt>
                <c:pt idx="7">
                  <c:v>344932</c:v>
                </c:pt>
                <c:pt idx="8">
                  <c:v>391808</c:v>
                </c:pt>
                <c:pt idx="9">
                  <c:v>369666</c:v>
                </c:pt>
                <c:pt idx="10">
                  <c:v>400440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6137024"/>
        <c:axId val="1466139744"/>
      </c:lineChart>
      <c:catAx>
        <c:axId val="1466137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</a:t>
                </a:r>
                <a:r>
                  <a:rPr lang="en-US" baseline="0"/>
                  <a:t>r of threads</a:t>
                </a:r>
                <a:endParaRPr lang="bg-BG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bg-BG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g-BG"/>
          </a:p>
        </c:txPr>
        <c:crossAx val="1466139744"/>
        <c:crosses val="autoZero"/>
        <c:auto val="1"/>
        <c:lblAlgn val="ctr"/>
        <c:lblOffset val="100"/>
        <c:noMultiLvlLbl val="0"/>
      </c:catAx>
      <c:valAx>
        <c:axId val="146613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</a:t>
                </a:r>
                <a:endParaRPr lang="bg-BG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bg-BG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g-BG"/>
          </a:p>
        </c:txPr>
        <c:crossAx val="1466137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bg-BG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bg-BG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192157</xdr:colOff>
      <xdr:row>3</xdr:row>
      <xdr:rowOff>168965</xdr:rowOff>
    </xdr:from>
    <xdr:to>
      <xdr:col>23</xdr:col>
      <xdr:colOff>448235</xdr:colOff>
      <xdr:row>21</xdr:row>
      <xdr:rowOff>91440</xdr:rowOff>
    </xdr:to>
    <xdr:graphicFrame macro="">
      <xdr:nvGraphicFramePr>
        <xdr:cNvPr id="2" name="Диагра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188259</xdr:colOff>
      <xdr:row>22</xdr:row>
      <xdr:rowOff>174811</xdr:rowOff>
    </xdr:from>
    <xdr:to>
      <xdr:col>23</xdr:col>
      <xdr:colOff>448235</xdr:colOff>
      <xdr:row>38</xdr:row>
      <xdr:rowOff>13446</xdr:rowOff>
    </xdr:to>
    <xdr:graphicFrame macro="">
      <xdr:nvGraphicFramePr>
        <xdr:cNvPr id="3" name="Диагра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197222</xdr:colOff>
      <xdr:row>39</xdr:row>
      <xdr:rowOff>129989</xdr:rowOff>
    </xdr:from>
    <xdr:to>
      <xdr:col>23</xdr:col>
      <xdr:colOff>510987</xdr:colOff>
      <xdr:row>55</xdr:row>
      <xdr:rowOff>4483</xdr:rowOff>
    </xdr:to>
    <xdr:graphicFrame macro="">
      <xdr:nvGraphicFramePr>
        <xdr:cNvPr id="4" name="Диагра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N43"/>
  <sheetViews>
    <sheetView tabSelected="1" topLeftCell="A4" zoomScale="85" zoomScaleNormal="85" workbookViewId="0">
      <selection activeCell="Z37" sqref="Z37"/>
    </sheetView>
  </sheetViews>
  <sheetFormatPr defaultRowHeight="14.4" x14ac:dyDescent="0.3"/>
  <cols>
    <col min="2" max="2" width="18.21875" customWidth="1"/>
    <col min="3" max="3" width="5.21875" customWidth="1"/>
    <col min="4" max="4" width="7.44140625" customWidth="1"/>
    <col min="5" max="5" width="6.109375" style="3" customWidth="1"/>
    <col min="6" max="6" width="9.77734375" customWidth="1"/>
    <col min="7" max="10" width="6.77734375" customWidth="1"/>
    <col min="11" max="11" width="13.33203125" customWidth="1"/>
    <col min="12" max="12" width="12.88671875" customWidth="1"/>
    <col min="13" max="14" width="10.88671875" customWidth="1"/>
  </cols>
  <sheetData>
    <row r="5" spans="1:14" x14ac:dyDescent="0.3">
      <c r="B5" s="1"/>
      <c r="C5" s="1"/>
      <c r="D5" s="1"/>
      <c r="E5" s="2"/>
      <c r="F5" s="1"/>
      <c r="G5" s="1"/>
      <c r="H5" s="1"/>
      <c r="I5" s="1"/>
      <c r="J5" s="1"/>
      <c r="K5" s="1"/>
      <c r="L5" s="1"/>
    </row>
    <row r="6" spans="1:14" ht="16.8" x14ac:dyDescent="0.3">
      <c r="A6" s="18" t="s">
        <v>11</v>
      </c>
      <c r="B6" s="19"/>
      <c r="C6" s="5" t="s">
        <v>0</v>
      </c>
      <c r="D6" s="6" t="s">
        <v>2</v>
      </c>
      <c r="E6" s="7" t="s">
        <v>1</v>
      </c>
      <c r="F6" s="8" t="s">
        <v>3</v>
      </c>
      <c r="G6" s="8" t="s">
        <v>4</v>
      </c>
      <c r="H6" s="8" t="s">
        <v>5</v>
      </c>
      <c r="I6" s="8" t="s">
        <v>6</v>
      </c>
      <c r="J6" s="8" t="s">
        <v>7</v>
      </c>
      <c r="K6" s="8" t="s">
        <v>8</v>
      </c>
      <c r="L6" s="8" t="s">
        <v>9</v>
      </c>
      <c r="M6" s="8" t="s">
        <v>10</v>
      </c>
      <c r="N6" s="20" t="s">
        <v>20</v>
      </c>
    </row>
    <row r="7" spans="1:14" x14ac:dyDescent="0.3">
      <c r="A7" s="16" t="s">
        <v>14</v>
      </c>
      <c r="B7" s="17"/>
      <c r="C7" s="9">
        <v>1</v>
      </c>
      <c r="D7" s="15">
        <v>1</v>
      </c>
      <c r="E7" s="10">
        <v>1</v>
      </c>
      <c r="F7" s="14">
        <v>30250</v>
      </c>
      <c r="G7" s="14">
        <v>30751</v>
      </c>
      <c r="H7" s="14">
        <v>30007</v>
      </c>
      <c r="I7" s="14">
        <v>30526</v>
      </c>
      <c r="J7" s="14">
        <v>31256</v>
      </c>
      <c r="K7" s="12">
        <f>MIN(F7:J7)</f>
        <v>30007</v>
      </c>
      <c r="L7" s="12">
        <v>1</v>
      </c>
      <c r="M7" s="12">
        <v>1</v>
      </c>
      <c r="N7" s="21">
        <f>D7*K7</f>
        <v>30007</v>
      </c>
    </row>
    <row r="8" spans="1:14" x14ac:dyDescent="0.3">
      <c r="A8" s="16" t="s">
        <v>19</v>
      </c>
      <c r="B8" s="17"/>
      <c r="C8" s="9">
        <v>2</v>
      </c>
      <c r="D8" s="15">
        <v>2</v>
      </c>
      <c r="E8" s="10"/>
      <c r="F8" s="14">
        <v>15908</v>
      </c>
      <c r="G8" s="14"/>
      <c r="H8" s="14"/>
      <c r="I8" s="14"/>
      <c r="J8" s="14"/>
      <c r="K8" s="12">
        <f t="shared" ref="K8:K17" si="0">MIN(F8:J8)</f>
        <v>15908</v>
      </c>
      <c r="L8" s="12">
        <f>$K$7/K8</f>
        <v>1.8862836308775459</v>
      </c>
      <c r="M8" s="12">
        <f>L8/D8</f>
        <v>0.94314181543877296</v>
      </c>
      <c r="N8" s="21">
        <f t="shared" ref="N8:N17" si="1">D8*K8</f>
        <v>31816</v>
      </c>
    </row>
    <row r="9" spans="1:14" x14ac:dyDescent="0.3">
      <c r="B9" s="1"/>
      <c r="C9" s="9">
        <v>3</v>
      </c>
      <c r="D9" s="15">
        <v>4</v>
      </c>
      <c r="E9" s="10"/>
      <c r="F9" s="14">
        <v>8578</v>
      </c>
      <c r="G9" s="14"/>
      <c r="H9" s="14"/>
      <c r="I9" s="14"/>
      <c r="J9" s="14"/>
      <c r="K9" s="12">
        <f t="shared" si="0"/>
        <v>8578</v>
      </c>
      <c r="L9" s="12">
        <f>$K$7/K9</f>
        <v>3.4981347633480997</v>
      </c>
      <c r="M9" s="12">
        <f>L9/D9</f>
        <v>0.87453369083702492</v>
      </c>
      <c r="N9" s="21">
        <f t="shared" si="1"/>
        <v>34312</v>
      </c>
    </row>
    <row r="10" spans="1:14" x14ac:dyDescent="0.3">
      <c r="B10" s="1"/>
      <c r="C10" s="9">
        <v>4</v>
      </c>
      <c r="D10" s="15">
        <v>6</v>
      </c>
      <c r="E10" s="10"/>
      <c r="F10" s="14">
        <v>6086</v>
      </c>
      <c r="G10" s="14"/>
      <c r="H10" s="14"/>
      <c r="I10" s="14"/>
      <c r="J10" s="14"/>
      <c r="K10" s="12">
        <f t="shared" si="0"/>
        <v>6086</v>
      </c>
      <c r="L10" s="12">
        <f>$K$7/K10</f>
        <v>4.9304962208347023</v>
      </c>
      <c r="M10" s="12">
        <f>L10/D10</f>
        <v>0.82174937013911709</v>
      </c>
      <c r="N10" s="21">
        <f t="shared" si="1"/>
        <v>36516</v>
      </c>
    </row>
    <row r="11" spans="1:14" x14ac:dyDescent="0.3">
      <c r="B11" s="1"/>
      <c r="C11" s="9">
        <v>5</v>
      </c>
      <c r="D11" s="15">
        <v>8</v>
      </c>
      <c r="E11" s="10"/>
      <c r="F11" s="14">
        <v>4828</v>
      </c>
      <c r="G11" s="14"/>
      <c r="H11" s="14"/>
      <c r="I11" s="14"/>
      <c r="J11" s="14"/>
      <c r="K11" s="12">
        <f t="shared" si="0"/>
        <v>4828</v>
      </c>
      <c r="L11" s="12">
        <f>$K$7/K11</f>
        <v>6.2152029826014914</v>
      </c>
      <c r="M11" s="12">
        <f>L11/D11</f>
        <v>0.77690037282518642</v>
      </c>
      <c r="N11" s="21">
        <f t="shared" si="1"/>
        <v>38624</v>
      </c>
    </row>
    <row r="12" spans="1:14" x14ac:dyDescent="0.3">
      <c r="B12" s="1"/>
      <c r="C12" s="9">
        <v>6</v>
      </c>
      <c r="D12" s="15">
        <v>10</v>
      </c>
      <c r="E12" s="10"/>
      <c r="F12" s="14">
        <v>3973</v>
      </c>
      <c r="G12" s="14"/>
      <c r="H12" s="14"/>
      <c r="I12" s="14"/>
      <c r="J12" s="14"/>
      <c r="K12" s="12">
        <f t="shared" si="0"/>
        <v>3973</v>
      </c>
      <c r="L12" s="12">
        <f>$K$7/K12</f>
        <v>7.5527309338031712</v>
      </c>
      <c r="M12" s="12">
        <f>L12/D12</f>
        <v>0.75527309338031712</v>
      </c>
      <c r="N12" s="21">
        <f t="shared" si="1"/>
        <v>39730</v>
      </c>
    </row>
    <row r="13" spans="1:14" x14ac:dyDescent="0.3">
      <c r="B13" s="1"/>
      <c r="C13" s="9">
        <v>7</v>
      </c>
      <c r="D13" s="15">
        <v>12</v>
      </c>
      <c r="E13" s="10"/>
      <c r="F13" s="14">
        <v>3482</v>
      </c>
      <c r="G13" s="14"/>
      <c r="H13" s="14"/>
      <c r="I13" s="14"/>
      <c r="J13" s="14"/>
      <c r="K13" s="12">
        <f t="shared" si="0"/>
        <v>3482</v>
      </c>
      <c r="L13" s="12">
        <f>$K$7/K13</f>
        <v>8.6177484204480184</v>
      </c>
      <c r="M13" s="12">
        <f>L13/D13</f>
        <v>0.71814570170400149</v>
      </c>
      <c r="N13" s="21">
        <f t="shared" si="1"/>
        <v>41784</v>
      </c>
    </row>
    <row r="14" spans="1:14" x14ac:dyDescent="0.3">
      <c r="B14" s="1"/>
      <c r="C14" s="9">
        <v>8</v>
      </c>
      <c r="D14" s="15">
        <v>14</v>
      </c>
      <c r="E14" s="10"/>
      <c r="F14" s="14">
        <v>3268</v>
      </c>
      <c r="G14" s="14"/>
      <c r="H14" s="14"/>
      <c r="I14" s="14"/>
      <c r="J14" s="14"/>
      <c r="K14" s="12">
        <f t="shared" si="0"/>
        <v>3268</v>
      </c>
      <c r="L14" s="12">
        <f>$K$7/K14</f>
        <v>9.1820685434516527</v>
      </c>
      <c r="M14" s="12">
        <f>L14/D14</f>
        <v>0.65586203881797522</v>
      </c>
      <c r="N14" s="21">
        <f t="shared" si="1"/>
        <v>45752</v>
      </c>
    </row>
    <row r="15" spans="1:14" x14ac:dyDescent="0.3">
      <c r="C15" s="9">
        <v>9</v>
      </c>
      <c r="D15" s="15">
        <v>16</v>
      </c>
      <c r="E15" s="11"/>
      <c r="F15" s="13">
        <v>2997</v>
      </c>
      <c r="G15" s="13"/>
      <c r="H15" s="13"/>
      <c r="I15" s="13"/>
      <c r="J15" s="13"/>
      <c r="K15" s="12">
        <f t="shared" si="0"/>
        <v>2997</v>
      </c>
      <c r="L15" s="12">
        <f>$K$7/K15</f>
        <v>10.012345679012345</v>
      </c>
      <c r="M15" s="12">
        <f>L15/D15</f>
        <v>0.62577160493827155</v>
      </c>
      <c r="N15" s="21">
        <f t="shared" si="1"/>
        <v>47952</v>
      </c>
    </row>
    <row r="16" spans="1:14" x14ac:dyDescent="0.3">
      <c r="C16" s="9">
        <v>10</v>
      </c>
      <c r="D16" s="15">
        <v>18</v>
      </c>
      <c r="E16" s="11"/>
      <c r="F16" s="13">
        <v>2849</v>
      </c>
      <c r="G16" s="13"/>
      <c r="H16" s="13"/>
      <c r="I16" s="13"/>
      <c r="J16" s="13"/>
      <c r="K16" s="12">
        <f t="shared" si="0"/>
        <v>2849</v>
      </c>
      <c r="L16" s="12">
        <f>$K$7/K16</f>
        <v>10.532467532467532</v>
      </c>
      <c r="M16" s="12">
        <f>L16/D16</f>
        <v>0.58513708513708507</v>
      </c>
      <c r="N16" s="21">
        <f t="shared" si="1"/>
        <v>51282</v>
      </c>
    </row>
    <row r="17" spans="1:14" x14ac:dyDescent="0.3">
      <c r="C17" s="9">
        <v>11</v>
      </c>
      <c r="D17" s="15">
        <v>20</v>
      </c>
      <c r="E17" s="11"/>
      <c r="F17" s="13">
        <v>2677</v>
      </c>
      <c r="G17" s="13"/>
      <c r="H17" s="13"/>
      <c r="I17" s="13"/>
      <c r="J17" s="13"/>
      <c r="K17" s="12">
        <f t="shared" si="0"/>
        <v>2677</v>
      </c>
      <c r="L17" s="12">
        <f>$K$7/K17</f>
        <v>11.209189391109451</v>
      </c>
      <c r="M17" s="12">
        <f>L17/D17</f>
        <v>0.56045946955547254</v>
      </c>
      <c r="N17" s="21">
        <f t="shared" si="1"/>
        <v>53540</v>
      </c>
    </row>
    <row r="18" spans="1:14" x14ac:dyDescent="0.3">
      <c r="D18" s="4"/>
    </row>
    <row r="19" spans="1:14" ht="16.8" x14ac:dyDescent="0.3">
      <c r="A19" s="18" t="s">
        <v>12</v>
      </c>
      <c r="B19" s="19"/>
      <c r="C19" s="5" t="s">
        <v>0</v>
      </c>
      <c r="D19" s="6" t="s">
        <v>2</v>
      </c>
      <c r="E19" s="7" t="s">
        <v>1</v>
      </c>
      <c r="F19" s="8" t="s">
        <v>3</v>
      </c>
      <c r="G19" s="8" t="s">
        <v>4</v>
      </c>
      <c r="H19" s="8" t="s">
        <v>5</v>
      </c>
      <c r="I19" s="8" t="s">
        <v>6</v>
      </c>
      <c r="J19" s="8" t="s">
        <v>7</v>
      </c>
      <c r="K19" s="8" t="s">
        <v>8</v>
      </c>
      <c r="L19" s="8" t="s">
        <v>9</v>
      </c>
      <c r="M19" s="8" t="s">
        <v>10</v>
      </c>
      <c r="N19" s="20" t="s">
        <v>20</v>
      </c>
    </row>
    <row r="20" spans="1:14" x14ac:dyDescent="0.3">
      <c r="A20" s="16" t="s">
        <v>13</v>
      </c>
      <c r="B20" s="17"/>
      <c r="C20" s="9">
        <v>1</v>
      </c>
      <c r="D20" s="15">
        <v>1</v>
      </c>
      <c r="E20" s="10">
        <v>2</v>
      </c>
      <c r="F20" s="14">
        <v>123808</v>
      </c>
      <c r="G20" s="14"/>
      <c r="H20" s="14"/>
      <c r="I20" s="14"/>
      <c r="J20" s="14"/>
      <c r="K20" s="12">
        <f>MIN(F20:J20)</f>
        <v>123808</v>
      </c>
      <c r="L20" s="12">
        <v>1</v>
      </c>
      <c r="M20" s="12">
        <v>1</v>
      </c>
      <c r="N20" s="21">
        <f>D20*K20</f>
        <v>123808</v>
      </c>
    </row>
    <row r="21" spans="1:14" x14ac:dyDescent="0.3">
      <c r="A21" s="16" t="s">
        <v>18</v>
      </c>
      <c r="B21" s="17"/>
      <c r="C21" s="9">
        <v>2</v>
      </c>
      <c r="D21" s="15">
        <v>2</v>
      </c>
      <c r="E21" s="10"/>
      <c r="F21" s="14">
        <v>64728</v>
      </c>
      <c r="G21" s="14"/>
      <c r="H21" s="14"/>
      <c r="I21" s="14"/>
      <c r="J21" s="14"/>
      <c r="K21" s="12">
        <f t="shared" ref="K21:K30" si="2">MIN(F21:J21)</f>
        <v>64728</v>
      </c>
      <c r="L21" s="12">
        <f>$K$20/K21</f>
        <v>1.9127425534544555</v>
      </c>
      <c r="M21" s="12">
        <f>L21/D21</f>
        <v>0.95637127672722777</v>
      </c>
      <c r="N21" s="21">
        <f t="shared" ref="N21:N30" si="3">D21*K21</f>
        <v>129456</v>
      </c>
    </row>
    <row r="22" spans="1:14" x14ac:dyDescent="0.3">
      <c r="B22" s="1"/>
      <c r="C22" s="9">
        <v>3</v>
      </c>
      <c r="D22" s="15">
        <v>4</v>
      </c>
      <c r="E22" s="10"/>
      <c r="F22" s="14">
        <v>33076</v>
      </c>
      <c r="G22" s="14"/>
      <c r="H22" s="14"/>
      <c r="I22" s="14"/>
      <c r="J22" s="14"/>
      <c r="K22" s="12">
        <f t="shared" si="2"/>
        <v>33076</v>
      </c>
      <c r="L22" s="12">
        <f>$K$20/K22</f>
        <v>3.7431370177772405</v>
      </c>
      <c r="M22" s="12">
        <f>L22/D22</f>
        <v>0.93578425444431013</v>
      </c>
      <c r="N22" s="21">
        <f t="shared" si="3"/>
        <v>132304</v>
      </c>
    </row>
    <row r="23" spans="1:14" x14ac:dyDescent="0.3">
      <c r="B23" s="1"/>
      <c r="C23" s="9">
        <v>4</v>
      </c>
      <c r="D23" s="15">
        <v>6</v>
      </c>
      <c r="E23" s="10"/>
      <c r="F23" s="14">
        <v>22862</v>
      </c>
      <c r="G23" s="14"/>
      <c r="H23" s="14"/>
      <c r="I23" s="14"/>
      <c r="J23" s="14"/>
      <c r="K23" s="12">
        <f t="shared" si="2"/>
        <v>22862</v>
      </c>
      <c r="L23" s="12">
        <f>$K$20/K23</f>
        <v>5.4154492170413784</v>
      </c>
      <c r="M23" s="12">
        <f>L23/D23</f>
        <v>0.90257486950689636</v>
      </c>
      <c r="N23" s="21">
        <f t="shared" si="3"/>
        <v>137172</v>
      </c>
    </row>
    <row r="24" spans="1:14" x14ac:dyDescent="0.3">
      <c r="B24" s="1"/>
      <c r="C24" s="9">
        <v>5</v>
      </c>
      <c r="D24" s="15">
        <v>8</v>
      </c>
      <c r="E24" s="10"/>
      <c r="F24" s="14">
        <v>17802</v>
      </c>
      <c r="G24" s="14"/>
      <c r="H24" s="14"/>
      <c r="I24" s="14"/>
      <c r="J24" s="14"/>
      <c r="K24" s="12">
        <f t="shared" si="2"/>
        <v>17802</v>
      </c>
      <c r="L24" s="12">
        <f>$K$20/K24</f>
        <v>6.9547241882934498</v>
      </c>
      <c r="M24" s="12">
        <f>L24/D24</f>
        <v>0.86934052353668123</v>
      </c>
      <c r="N24" s="21">
        <f t="shared" si="3"/>
        <v>142416</v>
      </c>
    </row>
    <row r="25" spans="1:14" x14ac:dyDescent="0.3">
      <c r="B25" s="1"/>
      <c r="C25" s="9">
        <v>6</v>
      </c>
      <c r="D25" s="15">
        <v>10</v>
      </c>
      <c r="E25" s="10"/>
      <c r="F25" s="14">
        <v>14251</v>
      </c>
      <c r="G25" s="14"/>
      <c r="H25" s="14"/>
      <c r="I25" s="14"/>
      <c r="J25" s="14"/>
      <c r="K25" s="12">
        <f t="shared" si="2"/>
        <v>14251</v>
      </c>
      <c r="L25" s="12">
        <f>$K$20/K25</f>
        <v>8.687671040628727</v>
      </c>
      <c r="M25" s="12">
        <f>L25/D25</f>
        <v>0.86876710406287272</v>
      </c>
      <c r="N25" s="21">
        <f t="shared" si="3"/>
        <v>142510</v>
      </c>
    </row>
    <row r="26" spans="1:14" x14ac:dyDescent="0.3">
      <c r="B26" s="1"/>
      <c r="C26" s="9">
        <v>7</v>
      </c>
      <c r="D26" s="15">
        <v>12</v>
      </c>
      <c r="E26" s="10"/>
      <c r="F26" s="14">
        <v>13104</v>
      </c>
      <c r="G26" s="14"/>
      <c r="H26" s="14"/>
      <c r="I26" s="14"/>
      <c r="J26" s="14"/>
      <c r="K26" s="12">
        <f t="shared" si="2"/>
        <v>13104</v>
      </c>
      <c r="L26" s="12">
        <f>$K$20/K26</f>
        <v>9.4481074481074483</v>
      </c>
      <c r="M26" s="12">
        <f>L26/D26</f>
        <v>0.78734228734228739</v>
      </c>
      <c r="N26" s="21">
        <f t="shared" si="3"/>
        <v>157248</v>
      </c>
    </row>
    <row r="27" spans="1:14" x14ac:dyDescent="0.3">
      <c r="B27" s="1"/>
      <c r="C27" s="9">
        <v>8</v>
      </c>
      <c r="D27" s="15">
        <v>14</v>
      </c>
      <c r="E27" s="10"/>
      <c r="F27" s="14">
        <v>12141</v>
      </c>
      <c r="G27" s="14"/>
      <c r="H27" s="14"/>
      <c r="I27" s="14"/>
      <c r="J27" s="14"/>
      <c r="K27" s="12">
        <f t="shared" si="2"/>
        <v>12141</v>
      </c>
      <c r="L27" s="12">
        <f>$K$20/K27</f>
        <v>10.197512560744585</v>
      </c>
      <c r="M27" s="12">
        <f>L27/D27</f>
        <v>0.72839375433889886</v>
      </c>
      <c r="N27" s="21">
        <f t="shared" si="3"/>
        <v>169974</v>
      </c>
    </row>
    <row r="28" spans="1:14" x14ac:dyDescent="0.3">
      <c r="C28" s="9">
        <v>9</v>
      </c>
      <c r="D28" s="15">
        <v>16</v>
      </c>
      <c r="E28" s="11"/>
      <c r="F28" s="13">
        <v>11002</v>
      </c>
      <c r="G28" s="13"/>
      <c r="H28" s="13"/>
      <c r="I28" s="13"/>
      <c r="J28" s="13"/>
      <c r="K28" s="12">
        <f t="shared" si="2"/>
        <v>11002</v>
      </c>
      <c r="L28" s="12">
        <f>$K$20/K28</f>
        <v>11.253226686057081</v>
      </c>
      <c r="M28" s="12">
        <f>L28/D28</f>
        <v>0.70332666787856757</v>
      </c>
      <c r="N28" s="21">
        <f t="shared" si="3"/>
        <v>176032</v>
      </c>
    </row>
    <row r="29" spans="1:14" x14ac:dyDescent="0.3">
      <c r="C29" s="9">
        <v>10</v>
      </c>
      <c r="D29" s="15">
        <v>18</v>
      </c>
      <c r="E29" s="11"/>
      <c r="F29" s="13">
        <v>11093</v>
      </c>
      <c r="G29" s="13"/>
      <c r="H29" s="13"/>
      <c r="I29" s="13"/>
      <c r="J29" s="13"/>
      <c r="K29" s="12">
        <f t="shared" si="2"/>
        <v>11093</v>
      </c>
      <c r="L29" s="12">
        <f>$K$20/K29</f>
        <v>11.160912287027855</v>
      </c>
      <c r="M29" s="12">
        <f>L29/D29</f>
        <v>0.62005068261265861</v>
      </c>
      <c r="N29" s="21">
        <f t="shared" si="3"/>
        <v>199674</v>
      </c>
    </row>
    <row r="30" spans="1:14" x14ac:dyDescent="0.3">
      <c r="C30" s="9">
        <v>11</v>
      </c>
      <c r="D30" s="15">
        <v>20</v>
      </c>
      <c r="E30" s="11"/>
      <c r="F30" s="13">
        <v>12088</v>
      </c>
      <c r="G30" s="13"/>
      <c r="H30" s="13"/>
      <c r="I30" s="13"/>
      <c r="J30" s="13"/>
      <c r="K30" s="12">
        <f t="shared" si="2"/>
        <v>12088</v>
      </c>
      <c r="L30" s="12">
        <f>$K$20/K30</f>
        <v>10.242223692918596</v>
      </c>
      <c r="M30" s="12">
        <f>L30/D30</f>
        <v>0.51211118464592986</v>
      </c>
      <c r="N30" s="21">
        <f t="shared" si="3"/>
        <v>241760</v>
      </c>
    </row>
    <row r="32" spans="1:14" ht="16.8" x14ac:dyDescent="0.3">
      <c r="A32" s="18" t="s">
        <v>15</v>
      </c>
      <c r="B32" s="19"/>
      <c r="C32" s="5" t="s">
        <v>0</v>
      </c>
      <c r="D32" s="6" t="s">
        <v>2</v>
      </c>
      <c r="E32" s="7" t="s">
        <v>1</v>
      </c>
      <c r="F32" s="8" t="s">
        <v>3</v>
      </c>
      <c r="G32" s="8" t="s">
        <v>4</v>
      </c>
      <c r="H32" s="8" t="s">
        <v>5</v>
      </c>
      <c r="I32" s="8" t="s">
        <v>6</v>
      </c>
      <c r="J32" s="8" t="s">
        <v>7</v>
      </c>
      <c r="K32" s="8" t="s">
        <v>8</v>
      </c>
      <c r="L32" s="8" t="s">
        <v>9</v>
      </c>
      <c r="M32" s="8" t="s">
        <v>10</v>
      </c>
      <c r="N32" s="20" t="s">
        <v>20</v>
      </c>
    </row>
    <row r="33" spans="1:14" x14ac:dyDescent="0.3">
      <c r="A33" s="16" t="s">
        <v>16</v>
      </c>
      <c r="B33" s="17"/>
      <c r="C33" s="9">
        <v>1</v>
      </c>
      <c r="D33" s="15">
        <v>1</v>
      </c>
      <c r="E33" s="10">
        <v>2</v>
      </c>
      <c r="F33" s="14">
        <v>275513</v>
      </c>
      <c r="G33" s="14"/>
      <c r="H33" s="14"/>
      <c r="I33" s="14"/>
      <c r="J33" s="14"/>
      <c r="K33" s="12">
        <f>MIN(F33:J33)</f>
        <v>275513</v>
      </c>
      <c r="L33" s="12">
        <v>1</v>
      </c>
      <c r="M33" s="12">
        <v>1</v>
      </c>
      <c r="N33" s="21">
        <f>D33*K33</f>
        <v>275513</v>
      </c>
    </row>
    <row r="34" spans="1:14" x14ac:dyDescent="0.3">
      <c r="A34" s="16" t="s">
        <v>17</v>
      </c>
      <c r="B34" s="17"/>
      <c r="C34" s="9">
        <v>2</v>
      </c>
      <c r="D34" s="15">
        <v>2</v>
      </c>
      <c r="E34" s="10"/>
      <c r="F34" s="14">
        <v>142684</v>
      </c>
      <c r="G34" s="14"/>
      <c r="H34" s="14"/>
      <c r="I34" s="14"/>
      <c r="J34" s="14"/>
      <c r="K34" s="12">
        <f t="shared" ref="K34:K43" si="4">MIN(F34:J34)</f>
        <v>142684</v>
      </c>
      <c r="L34" s="12">
        <f>$K$33/K34</f>
        <v>1.930931288721931</v>
      </c>
      <c r="M34" s="12">
        <f>L34/D34</f>
        <v>0.96546564436096549</v>
      </c>
      <c r="N34" s="21">
        <f t="shared" ref="N34:N43" si="5">D34*K34</f>
        <v>285368</v>
      </c>
    </row>
    <row r="35" spans="1:14" x14ac:dyDescent="0.3">
      <c r="B35" s="1"/>
      <c r="C35" s="9">
        <v>3</v>
      </c>
      <c r="D35" s="15">
        <v>4</v>
      </c>
      <c r="E35" s="10"/>
      <c r="F35" s="14">
        <v>72022</v>
      </c>
      <c r="G35" s="14"/>
      <c r="H35" s="14"/>
      <c r="I35" s="14"/>
      <c r="J35" s="14"/>
      <c r="K35" s="12">
        <f t="shared" si="4"/>
        <v>72022</v>
      </c>
      <c r="L35" s="12">
        <f>$K$33/K35</f>
        <v>3.82540057204743</v>
      </c>
      <c r="M35" s="12">
        <f>L35/D35</f>
        <v>0.9563501430118575</v>
      </c>
      <c r="N35" s="21">
        <f t="shared" si="5"/>
        <v>288088</v>
      </c>
    </row>
    <row r="36" spans="1:14" x14ac:dyDescent="0.3">
      <c r="B36" s="1"/>
      <c r="C36" s="9">
        <v>4</v>
      </c>
      <c r="D36" s="15">
        <v>6</v>
      </c>
      <c r="E36" s="10"/>
      <c r="F36" s="14">
        <v>51370</v>
      </c>
      <c r="G36" s="14"/>
      <c r="H36" s="14"/>
      <c r="I36" s="14"/>
      <c r="J36" s="14"/>
      <c r="K36" s="12">
        <f t="shared" si="4"/>
        <v>51370</v>
      </c>
      <c r="L36" s="12">
        <f>$K$33/K36</f>
        <v>5.3633054311855171</v>
      </c>
      <c r="M36" s="12">
        <f>L36/D36</f>
        <v>0.89388423853091947</v>
      </c>
      <c r="N36" s="21">
        <f t="shared" si="5"/>
        <v>308220</v>
      </c>
    </row>
    <row r="37" spans="1:14" x14ac:dyDescent="0.3">
      <c r="B37" s="1"/>
      <c r="C37" s="9">
        <v>5</v>
      </c>
      <c r="D37" s="15">
        <v>8</v>
      </c>
      <c r="E37" s="10"/>
      <c r="F37" s="14">
        <v>38814</v>
      </c>
      <c r="G37" s="14"/>
      <c r="H37" s="14"/>
      <c r="I37" s="14"/>
      <c r="J37" s="14"/>
      <c r="K37" s="12">
        <f t="shared" si="4"/>
        <v>38814</v>
      </c>
      <c r="L37" s="12">
        <f>$K$33/K37</f>
        <v>7.0982892770649766</v>
      </c>
      <c r="M37" s="12">
        <f>L37/D37</f>
        <v>0.88728615963312207</v>
      </c>
      <c r="N37" s="21">
        <f t="shared" si="5"/>
        <v>310512</v>
      </c>
    </row>
    <row r="38" spans="1:14" x14ac:dyDescent="0.3">
      <c r="B38" s="1"/>
      <c r="C38" s="9">
        <v>6</v>
      </c>
      <c r="D38" s="15">
        <v>10</v>
      </c>
      <c r="E38" s="10"/>
      <c r="F38" s="14">
        <v>30870</v>
      </c>
      <c r="G38" s="14"/>
      <c r="H38" s="14"/>
      <c r="I38" s="14"/>
      <c r="J38" s="14"/>
      <c r="K38" s="12">
        <f t="shared" si="4"/>
        <v>30870</v>
      </c>
      <c r="L38" s="12">
        <f>$K$33/K38</f>
        <v>8.9249433106575964</v>
      </c>
      <c r="M38" s="12">
        <f>L38/D38</f>
        <v>0.89249433106575959</v>
      </c>
      <c r="N38" s="21">
        <f t="shared" si="5"/>
        <v>308700</v>
      </c>
    </row>
    <row r="39" spans="1:14" x14ac:dyDescent="0.3">
      <c r="B39" s="1"/>
      <c r="C39" s="9">
        <v>7</v>
      </c>
      <c r="D39" s="15">
        <v>12</v>
      </c>
      <c r="E39" s="10"/>
      <c r="F39" s="14">
        <v>26596</v>
      </c>
      <c r="G39" s="14"/>
      <c r="H39" s="14"/>
      <c r="I39" s="14"/>
      <c r="J39" s="14"/>
      <c r="K39" s="12">
        <f t="shared" si="4"/>
        <v>26596</v>
      </c>
      <c r="L39" s="12">
        <f>$K$33/K39</f>
        <v>10.359189351782224</v>
      </c>
      <c r="M39" s="12">
        <f>L39/D39</f>
        <v>0.86326577931518533</v>
      </c>
      <c r="N39" s="21">
        <f t="shared" si="5"/>
        <v>319152</v>
      </c>
    </row>
    <row r="40" spans="1:14" x14ac:dyDescent="0.3">
      <c r="B40" s="1"/>
      <c r="C40" s="9">
        <v>8</v>
      </c>
      <c r="D40" s="15">
        <v>14</v>
      </c>
      <c r="E40" s="10"/>
      <c r="F40" s="14">
        <v>24638</v>
      </c>
      <c r="G40" s="14"/>
      <c r="H40" s="14"/>
      <c r="I40" s="14"/>
      <c r="J40" s="14"/>
      <c r="K40" s="12">
        <f t="shared" si="4"/>
        <v>24638</v>
      </c>
      <c r="L40" s="12">
        <f>$K$33/K40</f>
        <v>11.182441756636091</v>
      </c>
      <c r="M40" s="12">
        <f>L40/D40</f>
        <v>0.7987458397597208</v>
      </c>
      <c r="N40" s="21">
        <f t="shared" si="5"/>
        <v>344932</v>
      </c>
    </row>
    <row r="41" spans="1:14" x14ac:dyDescent="0.3">
      <c r="C41" s="9">
        <v>9</v>
      </c>
      <c r="D41" s="15">
        <v>16</v>
      </c>
      <c r="E41" s="11"/>
      <c r="F41" s="13">
        <v>24488</v>
      </c>
      <c r="G41" s="13"/>
      <c r="H41" s="13"/>
      <c r="I41" s="13"/>
      <c r="J41" s="13"/>
      <c r="K41" s="12">
        <f t="shared" si="4"/>
        <v>24488</v>
      </c>
      <c r="L41" s="12">
        <f>$K$33/K41</f>
        <v>11.250939235543941</v>
      </c>
      <c r="M41" s="12">
        <f>L41/D41</f>
        <v>0.70318370222149629</v>
      </c>
      <c r="N41" s="21">
        <f t="shared" si="5"/>
        <v>391808</v>
      </c>
    </row>
    <row r="42" spans="1:14" x14ac:dyDescent="0.3">
      <c r="C42" s="9">
        <v>10</v>
      </c>
      <c r="D42" s="15">
        <v>18</v>
      </c>
      <c r="E42" s="11"/>
      <c r="F42" s="13">
        <v>20537</v>
      </c>
      <c r="G42" s="13"/>
      <c r="H42" s="13"/>
      <c r="I42" s="13"/>
      <c r="J42" s="13"/>
      <c r="K42" s="12">
        <f t="shared" si="4"/>
        <v>20537</v>
      </c>
      <c r="L42" s="12">
        <f>$K$33/K42</f>
        <v>13.415445293859863</v>
      </c>
      <c r="M42" s="12">
        <f>L42/D42</f>
        <v>0.74530251632554789</v>
      </c>
      <c r="N42" s="21">
        <f t="shared" si="5"/>
        <v>369666</v>
      </c>
    </row>
    <row r="43" spans="1:14" x14ac:dyDescent="0.3">
      <c r="C43" s="9">
        <v>11</v>
      </c>
      <c r="D43" s="15">
        <v>20</v>
      </c>
      <c r="E43" s="11"/>
      <c r="F43" s="13">
        <v>20022</v>
      </c>
      <c r="G43" s="13"/>
      <c r="H43" s="13"/>
      <c r="I43" s="13"/>
      <c r="J43" s="13"/>
      <c r="K43" s="12">
        <f t="shared" si="4"/>
        <v>20022</v>
      </c>
      <c r="L43" s="12">
        <f>$K$33/K43</f>
        <v>13.760513435221256</v>
      </c>
      <c r="M43" s="12">
        <f>L43/D43</f>
        <v>0.68802567176106277</v>
      </c>
      <c r="N43" s="21">
        <f t="shared" si="5"/>
        <v>400440</v>
      </c>
    </row>
  </sheetData>
  <mergeCells count="9">
    <mergeCell ref="A34:B34"/>
    <mergeCell ref="A21:B21"/>
    <mergeCell ref="A8:B8"/>
    <mergeCell ref="A20:B20"/>
    <mergeCell ref="A33:B33"/>
    <mergeCell ref="A6:B6"/>
    <mergeCell ref="A7:B7"/>
    <mergeCell ref="A19:B19"/>
    <mergeCell ref="A32:B3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v__g</dc:creator>
  <cp:lastModifiedBy>User</cp:lastModifiedBy>
  <dcterms:created xsi:type="dcterms:W3CDTF">2020-05-01T10:52:35Z</dcterms:created>
  <dcterms:modified xsi:type="dcterms:W3CDTF">2020-05-26T08:54:45Z</dcterms:modified>
</cp:coreProperties>
</file>