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mlp\"/>
    </mc:Choice>
  </mc:AlternateContent>
  <xr:revisionPtr revIDLastSave="0" documentId="13_ncr:1_{55C91F23-8355-41AC-803D-281F2284C113}" xr6:coauthVersionLast="47" xr6:coauthVersionMax="47" xr10:uidLastSave="{00000000-0000-0000-0000-000000000000}"/>
  <bookViews>
    <workbookView xWindow="-108" yWindow="-108" windowWidth="23256" windowHeight="14616" xr2:uid="{1B9A6B68-17CB-4272-939F-F47559284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3" i="1"/>
  <c r="Q4" i="1"/>
  <c r="Q5" i="1"/>
  <c r="Q6" i="1"/>
  <c r="Q7" i="1"/>
  <c r="Q8" i="1"/>
  <c r="Q9" i="1"/>
  <c r="Q2" i="1"/>
  <c r="P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2" i="1"/>
  <c r="K4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" i="1"/>
</calcChain>
</file>

<file path=xl/sharedStrings.xml><?xml version="1.0" encoding="utf-8"?>
<sst xmlns="http://schemas.openxmlformats.org/spreadsheetml/2006/main" count="18" uniqueCount="16">
  <si>
    <t>Age</t>
  </si>
  <si>
    <t>Gender</t>
  </si>
  <si>
    <t>Days Abdominal Pain</t>
  </si>
  <si>
    <t>Temperature</t>
  </si>
  <si>
    <t>Tenderness</t>
  </si>
  <si>
    <t>Leukocytes [10^9/l]</t>
  </si>
  <si>
    <t>CRP [mg/l]</t>
  </si>
  <si>
    <t>Number of Sonographies preop</t>
  </si>
  <si>
    <t>Preoperative Diagnosis</t>
  </si>
  <si>
    <t>AgeC</t>
  </si>
  <si>
    <t>GenderC</t>
  </si>
  <si>
    <t>Days Abdominal Pain C</t>
  </si>
  <si>
    <t>TemperatureC</t>
  </si>
  <si>
    <t>TendernessC</t>
  </si>
  <si>
    <t>LeukocytesC</t>
  </si>
  <si>
    <t>CRPC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</si>
</sst>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A603-ECFB-4291-B36F-FA07432576F0}">
  <dimension ref="A1:V425"/>
  <sheetViews>
    <sheetView tabSelected="1" topLeftCell="H1" workbookViewId="0">
      <selection activeCell="U3" sqref="U3"/>
    </sheetView>
  </sheetViews>
  <sheetFormatPr defaultRowHeight="14.4" x14ac:dyDescent="0.3"/>
  <cols>
    <col min="1" max="1" width="4" bestFit="1" customWidth="1"/>
    <col min="2" max="2" width="6.88671875" bestFit="1" customWidth="1"/>
    <col min="3" max="3" width="18.109375" bestFit="1" customWidth="1"/>
    <col min="4" max="4" width="11.5546875" bestFit="1" customWidth="1"/>
    <col min="5" max="5" width="10.21875" bestFit="1" customWidth="1"/>
    <col min="6" max="6" width="17.33203125" bestFit="1" customWidth="1"/>
    <col min="7" max="7" width="9.6640625" bestFit="1" customWidth="1"/>
    <col min="8" max="8" width="26.77734375" bestFit="1" customWidth="1"/>
    <col min="9" max="9" width="19.77734375" bestFit="1" customWidth="1"/>
    <col min="12" max="12" width="19.6640625" bestFit="1" customWidth="1"/>
    <col min="13" max="13" width="12.6640625" bestFit="1" customWidth="1"/>
    <col min="14" max="14" width="11.33203125" bestFit="1" customWidth="1"/>
    <col min="15" max="15" width="11.21875" bestFit="1" customWidth="1"/>
    <col min="16" max="16" width="6.77734375" bestFit="1" customWidth="1"/>
    <col min="17" max="17" width="26.77734375" bestFit="1" customWidth="1"/>
    <col min="18" max="18" width="19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</v>
      </c>
      <c r="R1" t="s">
        <v>8</v>
      </c>
    </row>
    <row r="2" spans="1:22" x14ac:dyDescent="0.3">
      <c r="A2">
        <v>15</v>
      </c>
      <c r="B2">
        <v>1</v>
      </c>
      <c r="C2">
        <v>1</v>
      </c>
      <c r="D2">
        <v>36.9</v>
      </c>
      <c r="E2">
        <v>1</v>
      </c>
      <c r="F2">
        <v>11.1</v>
      </c>
      <c r="G2">
        <v>6</v>
      </c>
      <c r="H2">
        <v>1</v>
      </c>
      <c r="I2">
        <v>0</v>
      </c>
      <c r="J2" t="str">
        <f>IF(A2 &lt; 6, "low", (IF(A2 &lt; 12, "mid", "high")))</f>
        <v>high</v>
      </c>
      <c r="K2">
        <f>B2</f>
        <v>1</v>
      </c>
      <c r="L2" t="str">
        <f>IF(C2 &lt; 7, "low", "high")</f>
        <v>low</v>
      </c>
      <c r="M2" t="str">
        <f>IF(D2&lt;37.5,"low",(IF(D2&lt;38,"mid","high")))</f>
        <v>low</v>
      </c>
      <c r="N2" t="str">
        <f>IF(E2 &lt; 1, "low", IF(E2&lt;2, "mid", "high"))</f>
        <v>mid</v>
      </c>
      <c r="O2" t="str">
        <f>IF(F2 &lt; 3.4, "low", IF(F2 &lt; 9.7, "mid", "high"))</f>
        <v>high</v>
      </c>
      <c r="P2" t="str">
        <f t="shared" ref="P2:P66" si="0">IF(G2 &lt; 3, "normal", IF(G2 &lt; 10, "high1", IF(G2 &lt; 100, "high2", "high3")))</f>
        <v>high1</v>
      </c>
      <c r="Q2" t="str">
        <f>IF(H2 &lt; 2, "low", IF(H2 &lt; 3, "mid", "high"))</f>
        <v>low</v>
      </c>
      <c r="R2">
        <v>0</v>
      </c>
      <c r="U2">
        <f>COUNTIFS(P:P, "high3", R:R, 0)</f>
        <v>9</v>
      </c>
      <c r="V2">
        <f>COUNTIF(J:J, "high")</f>
        <v>211</v>
      </c>
    </row>
    <row r="3" spans="1:22" x14ac:dyDescent="0.3">
      <c r="A3">
        <v>14</v>
      </c>
      <c r="B3">
        <v>0</v>
      </c>
      <c r="C3">
        <v>2</v>
      </c>
      <c r="D3">
        <v>37</v>
      </c>
      <c r="E3">
        <v>1</v>
      </c>
      <c r="F3">
        <v>21.28</v>
      </c>
      <c r="G3">
        <v>30.8</v>
      </c>
      <c r="H3">
        <v>1</v>
      </c>
      <c r="I3">
        <v>0</v>
      </c>
      <c r="J3" t="str">
        <f t="shared" ref="J3:J66" si="1">IF(A3 &lt; 6, "low", (IF(A3 &lt; 12, "mid", "high")))</f>
        <v>high</v>
      </c>
      <c r="K3">
        <f t="shared" ref="K3:K66" si="2">B3</f>
        <v>0</v>
      </c>
      <c r="L3" t="str">
        <f t="shared" ref="L3:L66" si="3">IF(C3 &lt; 7, "low", "high")</f>
        <v>low</v>
      </c>
      <c r="M3" t="str">
        <f t="shared" ref="M3:M66" si="4">IF(D3&lt;37.5,"low",(IF(D3&lt;38,"mid","high")))</f>
        <v>low</v>
      </c>
      <c r="N3" t="str">
        <f t="shared" ref="N3:N66" si="5">IF(E3 &lt; 1, "low", IF(E3&lt;2, "mid", "high"))</f>
        <v>mid</v>
      </c>
      <c r="O3" t="str">
        <f t="shared" ref="O3:O66" si="6">IF(F3 &lt; 3.4, "low", IF(F3 &lt; 9.7, "mid", "high"))</f>
        <v>high</v>
      </c>
      <c r="P3" t="str">
        <f t="shared" si="0"/>
        <v>high2</v>
      </c>
      <c r="Q3" t="str">
        <f t="shared" ref="Q3:Q66" si="7">IF(H3 &lt; 2, "low", IF(H3 &lt; 3, "mid", "high"))</f>
        <v>low</v>
      </c>
      <c r="R3">
        <v>0</v>
      </c>
    </row>
    <row r="4" spans="1:22" x14ac:dyDescent="0.3">
      <c r="A4">
        <v>16</v>
      </c>
      <c r="B4">
        <v>0</v>
      </c>
      <c r="C4">
        <v>0</v>
      </c>
      <c r="D4">
        <v>36.9</v>
      </c>
      <c r="E4">
        <v>0</v>
      </c>
      <c r="F4">
        <v>13.07</v>
      </c>
      <c r="G4">
        <v>1.9</v>
      </c>
      <c r="H4">
        <v>1</v>
      </c>
      <c r="I4">
        <v>0</v>
      </c>
      <c r="J4" t="str">
        <f t="shared" si="1"/>
        <v>high</v>
      </c>
      <c r="K4">
        <f t="shared" si="2"/>
        <v>0</v>
      </c>
      <c r="L4" t="str">
        <f t="shared" si="3"/>
        <v>low</v>
      </c>
      <c r="M4" t="str">
        <f t="shared" si="4"/>
        <v>low</v>
      </c>
      <c r="N4" t="str">
        <f t="shared" si="5"/>
        <v>low</v>
      </c>
      <c r="O4" t="str">
        <f t="shared" si="6"/>
        <v>high</v>
      </c>
      <c r="P4" t="str">
        <f t="shared" si="0"/>
        <v>normal</v>
      </c>
      <c r="Q4" t="str">
        <f t="shared" si="7"/>
        <v>low</v>
      </c>
      <c r="R4">
        <v>0</v>
      </c>
    </row>
    <row r="5" spans="1:22" x14ac:dyDescent="0.3">
      <c r="A5">
        <v>14</v>
      </c>
      <c r="B5">
        <v>0</v>
      </c>
      <c r="C5">
        <v>1</v>
      </c>
      <c r="D5">
        <v>35.700000000000003</v>
      </c>
      <c r="E5">
        <v>0</v>
      </c>
      <c r="F5">
        <v>7.95</v>
      </c>
      <c r="G5">
        <v>0</v>
      </c>
      <c r="H5">
        <v>2</v>
      </c>
      <c r="I5">
        <v>0</v>
      </c>
      <c r="J5" t="str">
        <f t="shared" si="1"/>
        <v>high</v>
      </c>
      <c r="K5">
        <f t="shared" si="2"/>
        <v>0</v>
      </c>
      <c r="L5" t="str">
        <f t="shared" si="3"/>
        <v>low</v>
      </c>
      <c r="M5" t="str">
        <f t="shared" si="4"/>
        <v>low</v>
      </c>
      <c r="N5" t="str">
        <f t="shared" si="5"/>
        <v>low</v>
      </c>
      <c r="O5" t="str">
        <f t="shared" si="6"/>
        <v>mid</v>
      </c>
      <c r="P5" t="str">
        <f t="shared" si="0"/>
        <v>normal</v>
      </c>
      <c r="Q5" t="str">
        <f t="shared" si="7"/>
        <v>mid</v>
      </c>
      <c r="R5">
        <v>0</v>
      </c>
    </row>
    <row r="6" spans="1:22" x14ac:dyDescent="0.3">
      <c r="A6">
        <v>16</v>
      </c>
      <c r="B6">
        <v>1</v>
      </c>
      <c r="C6">
        <v>7</v>
      </c>
      <c r="D6">
        <v>37.9</v>
      </c>
      <c r="E6">
        <v>1</v>
      </c>
      <c r="F6">
        <v>14.82</v>
      </c>
      <c r="G6">
        <v>14.4</v>
      </c>
      <c r="H6">
        <v>3</v>
      </c>
      <c r="I6">
        <v>0</v>
      </c>
      <c r="J6" t="str">
        <f t="shared" si="1"/>
        <v>high</v>
      </c>
      <c r="K6">
        <f t="shared" si="2"/>
        <v>1</v>
      </c>
      <c r="L6" t="str">
        <f t="shared" si="3"/>
        <v>high</v>
      </c>
      <c r="M6" t="str">
        <f t="shared" si="4"/>
        <v>mid</v>
      </c>
      <c r="N6" t="str">
        <f t="shared" si="5"/>
        <v>mid</v>
      </c>
      <c r="O6" t="str">
        <f t="shared" si="6"/>
        <v>high</v>
      </c>
      <c r="P6" t="str">
        <f t="shared" si="0"/>
        <v>high2</v>
      </c>
      <c r="Q6" t="str">
        <f t="shared" si="7"/>
        <v>high</v>
      </c>
      <c r="R6">
        <v>0</v>
      </c>
    </row>
    <row r="7" spans="1:22" x14ac:dyDescent="0.3">
      <c r="A7">
        <v>10</v>
      </c>
      <c r="B7">
        <v>1</v>
      </c>
      <c r="C7">
        <v>1</v>
      </c>
      <c r="D7">
        <v>37.1</v>
      </c>
      <c r="E7">
        <v>1</v>
      </c>
      <c r="F7">
        <v>17.62</v>
      </c>
      <c r="G7">
        <v>7</v>
      </c>
      <c r="H7">
        <v>1</v>
      </c>
      <c r="I7">
        <v>0</v>
      </c>
      <c r="J7" t="str">
        <f t="shared" si="1"/>
        <v>mid</v>
      </c>
      <c r="K7">
        <f t="shared" si="2"/>
        <v>1</v>
      </c>
      <c r="L7" t="str">
        <f t="shared" si="3"/>
        <v>low</v>
      </c>
      <c r="M7" t="str">
        <f t="shared" si="4"/>
        <v>low</v>
      </c>
      <c r="N7" t="str">
        <f t="shared" si="5"/>
        <v>mid</v>
      </c>
      <c r="O7" t="str">
        <f t="shared" si="6"/>
        <v>high</v>
      </c>
      <c r="P7" t="str">
        <f t="shared" si="0"/>
        <v>high1</v>
      </c>
      <c r="Q7" t="str">
        <f t="shared" si="7"/>
        <v>low</v>
      </c>
      <c r="R7">
        <v>0</v>
      </c>
    </row>
    <row r="8" spans="1:22" x14ac:dyDescent="0.3">
      <c r="A8">
        <v>10</v>
      </c>
      <c r="B8">
        <v>0</v>
      </c>
      <c r="C8">
        <v>1</v>
      </c>
      <c r="D8">
        <v>36.299999999999997</v>
      </c>
      <c r="E8">
        <v>0</v>
      </c>
      <c r="F8">
        <v>17.739999999999998</v>
      </c>
      <c r="G8">
        <v>18.899999999999999</v>
      </c>
      <c r="H8">
        <v>1</v>
      </c>
      <c r="I8">
        <v>0</v>
      </c>
      <c r="J8" t="str">
        <f t="shared" si="1"/>
        <v>mid</v>
      </c>
      <c r="K8">
        <f t="shared" si="2"/>
        <v>0</v>
      </c>
      <c r="L8" t="str">
        <f t="shared" si="3"/>
        <v>low</v>
      </c>
      <c r="M8" t="str">
        <f t="shared" si="4"/>
        <v>low</v>
      </c>
      <c r="N8" t="str">
        <f t="shared" si="5"/>
        <v>low</v>
      </c>
      <c r="O8" t="str">
        <f t="shared" si="6"/>
        <v>high</v>
      </c>
      <c r="P8" t="str">
        <f t="shared" si="0"/>
        <v>high2</v>
      </c>
      <c r="Q8" t="str">
        <f t="shared" si="7"/>
        <v>low</v>
      </c>
      <c r="R8">
        <v>0</v>
      </c>
    </row>
    <row r="9" spans="1:22" x14ac:dyDescent="0.3">
      <c r="A9">
        <v>15</v>
      </c>
      <c r="B9">
        <v>0</v>
      </c>
      <c r="C9">
        <v>1</v>
      </c>
      <c r="D9">
        <v>36.6</v>
      </c>
      <c r="E9">
        <v>0</v>
      </c>
      <c r="F9">
        <v>15.24</v>
      </c>
      <c r="G9">
        <v>13.8</v>
      </c>
      <c r="H9">
        <v>1</v>
      </c>
      <c r="I9">
        <v>0</v>
      </c>
      <c r="J9" t="str">
        <f t="shared" si="1"/>
        <v>high</v>
      </c>
      <c r="K9">
        <f t="shared" si="2"/>
        <v>0</v>
      </c>
      <c r="L9" t="str">
        <f t="shared" si="3"/>
        <v>low</v>
      </c>
      <c r="M9" t="str">
        <f t="shared" si="4"/>
        <v>low</v>
      </c>
      <c r="N9" t="str">
        <f t="shared" si="5"/>
        <v>low</v>
      </c>
      <c r="O9" t="str">
        <f t="shared" si="6"/>
        <v>high</v>
      </c>
      <c r="P9" t="str">
        <f t="shared" si="0"/>
        <v>high2</v>
      </c>
      <c r="Q9" t="str">
        <f t="shared" si="7"/>
        <v>low</v>
      </c>
      <c r="R9">
        <v>0</v>
      </c>
    </row>
    <row r="10" spans="1:22" x14ac:dyDescent="0.3">
      <c r="A10">
        <v>10</v>
      </c>
      <c r="B10">
        <v>0</v>
      </c>
      <c r="C10">
        <v>0</v>
      </c>
      <c r="D10">
        <v>37.200000000000003</v>
      </c>
      <c r="E10">
        <v>1</v>
      </c>
      <c r="F10">
        <v>13.87</v>
      </c>
      <c r="G10">
        <v>1.6</v>
      </c>
      <c r="H10">
        <v>1</v>
      </c>
      <c r="I10">
        <v>0</v>
      </c>
      <c r="J10" t="str">
        <f t="shared" si="1"/>
        <v>mid</v>
      </c>
      <c r="K10">
        <f t="shared" si="2"/>
        <v>0</v>
      </c>
      <c r="L10" t="str">
        <f t="shared" si="3"/>
        <v>low</v>
      </c>
      <c r="M10" t="str">
        <f t="shared" si="4"/>
        <v>low</v>
      </c>
      <c r="N10" t="str">
        <f t="shared" si="5"/>
        <v>mid</v>
      </c>
      <c r="O10" t="str">
        <f t="shared" si="6"/>
        <v>high</v>
      </c>
      <c r="P10" t="str">
        <f t="shared" si="0"/>
        <v>normal</v>
      </c>
      <c r="Q10" t="str">
        <f t="shared" si="7"/>
        <v>low</v>
      </c>
      <c r="R10">
        <v>0</v>
      </c>
    </row>
    <row r="11" spans="1:22" x14ac:dyDescent="0.3">
      <c r="A11">
        <v>9</v>
      </c>
      <c r="B11">
        <v>0</v>
      </c>
      <c r="C11">
        <v>0</v>
      </c>
      <c r="D11">
        <v>36.4</v>
      </c>
      <c r="E11">
        <v>0</v>
      </c>
      <c r="F11">
        <v>31.6</v>
      </c>
      <c r="G11">
        <v>9.9499999999999993</v>
      </c>
      <c r="H11">
        <v>1</v>
      </c>
      <c r="I11">
        <v>0</v>
      </c>
      <c r="J11" t="str">
        <f t="shared" si="1"/>
        <v>mid</v>
      </c>
      <c r="K11">
        <f t="shared" si="2"/>
        <v>0</v>
      </c>
      <c r="L11" t="str">
        <f t="shared" si="3"/>
        <v>low</v>
      </c>
      <c r="M11" t="str">
        <f t="shared" si="4"/>
        <v>low</v>
      </c>
      <c r="N11" t="str">
        <f t="shared" si="5"/>
        <v>low</v>
      </c>
      <c r="O11" t="str">
        <f t="shared" si="6"/>
        <v>high</v>
      </c>
      <c r="P11" t="str">
        <f t="shared" si="0"/>
        <v>high1</v>
      </c>
      <c r="Q11" t="str">
        <f t="shared" si="7"/>
        <v>low</v>
      </c>
      <c r="R11">
        <v>0</v>
      </c>
    </row>
    <row r="12" spans="1:22" x14ac:dyDescent="0.3">
      <c r="A12">
        <v>6</v>
      </c>
      <c r="B12">
        <v>0</v>
      </c>
      <c r="C12">
        <v>1</v>
      </c>
      <c r="D12">
        <v>37</v>
      </c>
      <c r="E12">
        <v>0</v>
      </c>
      <c r="F12">
        <v>16.579999999999998</v>
      </c>
      <c r="G12">
        <v>61.1</v>
      </c>
      <c r="H12">
        <v>1</v>
      </c>
      <c r="I12">
        <v>0</v>
      </c>
      <c r="J12" t="str">
        <f t="shared" si="1"/>
        <v>mid</v>
      </c>
      <c r="K12">
        <f t="shared" si="2"/>
        <v>0</v>
      </c>
      <c r="L12" t="str">
        <f t="shared" si="3"/>
        <v>low</v>
      </c>
      <c r="M12" t="str">
        <f t="shared" si="4"/>
        <v>low</v>
      </c>
      <c r="N12" t="str">
        <f t="shared" si="5"/>
        <v>low</v>
      </c>
      <c r="O12" t="str">
        <f t="shared" si="6"/>
        <v>high</v>
      </c>
      <c r="P12" t="str">
        <f t="shared" si="0"/>
        <v>high2</v>
      </c>
      <c r="Q12" t="str">
        <f t="shared" si="7"/>
        <v>low</v>
      </c>
      <c r="R12">
        <v>0</v>
      </c>
    </row>
    <row r="13" spans="1:22" x14ac:dyDescent="0.3">
      <c r="A13">
        <v>11</v>
      </c>
      <c r="B13">
        <v>0</v>
      </c>
      <c r="C13">
        <v>0</v>
      </c>
      <c r="D13">
        <v>37.799999999999997</v>
      </c>
      <c r="E13">
        <v>1</v>
      </c>
      <c r="F13">
        <v>19.600000000000001</v>
      </c>
      <c r="G13">
        <v>31.8</v>
      </c>
      <c r="H13">
        <v>1</v>
      </c>
      <c r="I13">
        <v>0</v>
      </c>
      <c r="J13" t="str">
        <f t="shared" si="1"/>
        <v>mid</v>
      </c>
      <c r="K13">
        <f t="shared" si="2"/>
        <v>0</v>
      </c>
      <c r="L13" t="str">
        <f t="shared" si="3"/>
        <v>low</v>
      </c>
      <c r="M13" t="str">
        <f t="shared" si="4"/>
        <v>mid</v>
      </c>
      <c r="N13" t="str">
        <f t="shared" si="5"/>
        <v>mid</v>
      </c>
      <c r="O13" t="str">
        <f t="shared" si="6"/>
        <v>high</v>
      </c>
      <c r="P13" t="str">
        <f t="shared" si="0"/>
        <v>high2</v>
      </c>
      <c r="Q13" t="str">
        <f t="shared" si="7"/>
        <v>low</v>
      </c>
      <c r="R13">
        <v>0</v>
      </c>
    </row>
    <row r="14" spans="1:22" x14ac:dyDescent="0.3">
      <c r="A14">
        <v>8</v>
      </c>
      <c r="B14">
        <v>0</v>
      </c>
      <c r="C14">
        <v>1</v>
      </c>
      <c r="D14">
        <v>36.700000000000003</v>
      </c>
      <c r="E14">
        <v>0</v>
      </c>
      <c r="F14">
        <v>9.24</v>
      </c>
      <c r="G14">
        <v>37.5</v>
      </c>
      <c r="H14">
        <v>1</v>
      </c>
      <c r="I14">
        <v>0</v>
      </c>
      <c r="J14" t="str">
        <f t="shared" si="1"/>
        <v>mid</v>
      </c>
      <c r="K14">
        <f t="shared" si="2"/>
        <v>0</v>
      </c>
      <c r="L14" t="str">
        <f t="shared" si="3"/>
        <v>low</v>
      </c>
      <c r="M14" t="str">
        <f t="shared" si="4"/>
        <v>low</v>
      </c>
      <c r="N14" t="str">
        <f t="shared" si="5"/>
        <v>low</v>
      </c>
      <c r="O14" t="str">
        <f t="shared" si="6"/>
        <v>mid</v>
      </c>
      <c r="P14" t="str">
        <f t="shared" si="0"/>
        <v>high2</v>
      </c>
      <c r="Q14" t="str">
        <f t="shared" si="7"/>
        <v>low</v>
      </c>
      <c r="R14">
        <v>0</v>
      </c>
    </row>
    <row r="15" spans="1:22" x14ac:dyDescent="0.3">
      <c r="A15">
        <v>17</v>
      </c>
      <c r="B15">
        <v>1</v>
      </c>
      <c r="C15">
        <v>1</v>
      </c>
      <c r="D15">
        <v>36.9</v>
      </c>
      <c r="E15">
        <v>1</v>
      </c>
      <c r="F15">
        <v>9.01</v>
      </c>
      <c r="G15">
        <v>54.7</v>
      </c>
      <c r="H15">
        <v>1</v>
      </c>
      <c r="I15">
        <v>0</v>
      </c>
      <c r="J15" t="str">
        <f t="shared" si="1"/>
        <v>high</v>
      </c>
      <c r="K15">
        <f t="shared" si="2"/>
        <v>1</v>
      </c>
      <c r="L15" t="str">
        <f t="shared" si="3"/>
        <v>low</v>
      </c>
      <c r="M15" t="str">
        <f t="shared" si="4"/>
        <v>low</v>
      </c>
      <c r="N15" t="str">
        <f t="shared" si="5"/>
        <v>mid</v>
      </c>
      <c r="O15" t="str">
        <f t="shared" si="6"/>
        <v>mid</v>
      </c>
      <c r="P15" t="str">
        <f t="shared" si="0"/>
        <v>high2</v>
      </c>
      <c r="Q15" t="str">
        <f t="shared" si="7"/>
        <v>low</v>
      </c>
      <c r="R15">
        <v>0</v>
      </c>
    </row>
    <row r="16" spans="1:22" x14ac:dyDescent="0.3">
      <c r="A16">
        <v>17</v>
      </c>
      <c r="B16">
        <v>1</v>
      </c>
      <c r="C16">
        <v>3</v>
      </c>
      <c r="D16">
        <v>37</v>
      </c>
      <c r="E16">
        <v>0</v>
      </c>
      <c r="F16">
        <v>12.05</v>
      </c>
      <c r="G16">
        <v>0</v>
      </c>
      <c r="H16">
        <v>1</v>
      </c>
      <c r="I16">
        <v>0</v>
      </c>
      <c r="J16" t="str">
        <f t="shared" si="1"/>
        <v>high</v>
      </c>
      <c r="K16">
        <f t="shared" si="2"/>
        <v>1</v>
      </c>
      <c r="L16" t="str">
        <f t="shared" si="3"/>
        <v>low</v>
      </c>
      <c r="M16" t="str">
        <f t="shared" si="4"/>
        <v>low</v>
      </c>
      <c r="N16" t="str">
        <f t="shared" si="5"/>
        <v>low</v>
      </c>
      <c r="O16" t="str">
        <f t="shared" si="6"/>
        <v>high</v>
      </c>
      <c r="P16" t="str">
        <f t="shared" si="0"/>
        <v>normal</v>
      </c>
      <c r="Q16" t="str">
        <f t="shared" si="7"/>
        <v>low</v>
      </c>
      <c r="R16">
        <v>0</v>
      </c>
    </row>
    <row r="17" spans="1:18" x14ac:dyDescent="0.3">
      <c r="A17">
        <v>15</v>
      </c>
      <c r="B17">
        <v>0</v>
      </c>
      <c r="C17">
        <v>0</v>
      </c>
      <c r="D17">
        <v>36.9</v>
      </c>
      <c r="E17">
        <v>1</v>
      </c>
      <c r="F17">
        <v>16.63</v>
      </c>
      <c r="G17">
        <v>41.9</v>
      </c>
      <c r="H17">
        <v>1</v>
      </c>
      <c r="I17">
        <v>0</v>
      </c>
      <c r="J17" t="str">
        <f t="shared" si="1"/>
        <v>high</v>
      </c>
      <c r="K17">
        <f t="shared" si="2"/>
        <v>0</v>
      </c>
      <c r="L17" t="str">
        <f t="shared" si="3"/>
        <v>low</v>
      </c>
      <c r="M17" t="str">
        <f t="shared" si="4"/>
        <v>low</v>
      </c>
      <c r="N17" t="str">
        <f t="shared" si="5"/>
        <v>mid</v>
      </c>
      <c r="O17" t="str">
        <f t="shared" si="6"/>
        <v>high</v>
      </c>
      <c r="P17" t="str">
        <f t="shared" si="0"/>
        <v>high2</v>
      </c>
      <c r="Q17" t="str">
        <f t="shared" si="7"/>
        <v>low</v>
      </c>
      <c r="R17">
        <v>0</v>
      </c>
    </row>
    <row r="18" spans="1:18" x14ac:dyDescent="0.3">
      <c r="A18">
        <v>8</v>
      </c>
      <c r="B18">
        <v>1</v>
      </c>
      <c r="C18">
        <v>1</v>
      </c>
      <c r="D18">
        <v>37</v>
      </c>
      <c r="E18">
        <v>1</v>
      </c>
      <c r="F18">
        <v>19.68</v>
      </c>
      <c r="G18">
        <v>1.4</v>
      </c>
      <c r="H18">
        <v>1</v>
      </c>
      <c r="I18">
        <v>0</v>
      </c>
      <c r="J18" t="str">
        <f t="shared" si="1"/>
        <v>mid</v>
      </c>
      <c r="K18">
        <f t="shared" si="2"/>
        <v>1</v>
      </c>
      <c r="L18" t="str">
        <f t="shared" si="3"/>
        <v>low</v>
      </c>
      <c r="M18" t="str">
        <f t="shared" si="4"/>
        <v>low</v>
      </c>
      <c r="N18" t="str">
        <f t="shared" si="5"/>
        <v>mid</v>
      </c>
      <c r="O18" t="str">
        <f t="shared" si="6"/>
        <v>high</v>
      </c>
      <c r="P18" t="str">
        <f t="shared" si="0"/>
        <v>normal</v>
      </c>
      <c r="Q18" t="str">
        <f t="shared" si="7"/>
        <v>low</v>
      </c>
      <c r="R18">
        <v>0</v>
      </c>
    </row>
    <row r="19" spans="1:18" x14ac:dyDescent="0.3">
      <c r="A19">
        <v>10</v>
      </c>
      <c r="B19">
        <v>0</v>
      </c>
      <c r="C19">
        <v>3</v>
      </c>
      <c r="D19">
        <v>37.200000000000003</v>
      </c>
      <c r="E19">
        <v>1</v>
      </c>
      <c r="F19">
        <v>9.39</v>
      </c>
      <c r="G19">
        <v>13.8</v>
      </c>
      <c r="H19">
        <v>1</v>
      </c>
      <c r="I19">
        <v>0</v>
      </c>
      <c r="J19" t="str">
        <f t="shared" si="1"/>
        <v>mid</v>
      </c>
      <c r="K19">
        <f t="shared" si="2"/>
        <v>0</v>
      </c>
      <c r="L19" t="str">
        <f t="shared" si="3"/>
        <v>low</v>
      </c>
      <c r="M19" t="str">
        <f t="shared" si="4"/>
        <v>low</v>
      </c>
      <c r="N19" t="str">
        <f t="shared" si="5"/>
        <v>mid</v>
      </c>
      <c r="O19" t="str">
        <f t="shared" si="6"/>
        <v>mid</v>
      </c>
      <c r="P19" t="str">
        <f t="shared" si="0"/>
        <v>high2</v>
      </c>
      <c r="Q19" t="str">
        <f t="shared" si="7"/>
        <v>low</v>
      </c>
      <c r="R19">
        <v>0</v>
      </c>
    </row>
    <row r="20" spans="1:18" x14ac:dyDescent="0.3">
      <c r="A20">
        <v>14</v>
      </c>
      <c r="B20">
        <v>0</v>
      </c>
      <c r="C20">
        <v>1</v>
      </c>
      <c r="D20">
        <v>35.4</v>
      </c>
      <c r="E20">
        <v>1</v>
      </c>
      <c r="F20">
        <v>14.01</v>
      </c>
      <c r="G20">
        <v>70</v>
      </c>
      <c r="H20">
        <v>1</v>
      </c>
      <c r="I20">
        <v>0</v>
      </c>
      <c r="J20" t="str">
        <f t="shared" si="1"/>
        <v>high</v>
      </c>
      <c r="K20">
        <f t="shared" si="2"/>
        <v>0</v>
      </c>
      <c r="L20" t="str">
        <f t="shared" si="3"/>
        <v>low</v>
      </c>
      <c r="M20" t="str">
        <f t="shared" si="4"/>
        <v>low</v>
      </c>
      <c r="N20" t="str">
        <f t="shared" si="5"/>
        <v>mid</v>
      </c>
      <c r="O20" t="str">
        <f t="shared" si="6"/>
        <v>high</v>
      </c>
      <c r="P20" t="str">
        <f t="shared" si="0"/>
        <v>high2</v>
      </c>
      <c r="Q20" t="str">
        <f t="shared" si="7"/>
        <v>low</v>
      </c>
      <c r="R20">
        <v>0</v>
      </c>
    </row>
    <row r="21" spans="1:18" x14ac:dyDescent="0.3">
      <c r="A21">
        <v>7</v>
      </c>
      <c r="B21">
        <v>1</v>
      </c>
      <c r="C21">
        <v>0</v>
      </c>
      <c r="D21">
        <v>39</v>
      </c>
      <c r="E21">
        <v>0</v>
      </c>
      <c r="F21">
        <v>10.43</v>
      </c>
      <c r="G21">
        <v>7.8</v>
      </c>
      <c r="H21">
        <v>1</v>
      </c>
      <c r="I21">
        <v>0</v>
      </c>
      <c r="J21" t="str">
        <f t="shared" si="1"/>
        <v>mid</v>
      </c>
      <c r="K21">
        <f t="shared" si="2"/>
        <v>1</v>
      </c>
      <c r="L21" t="str">
        <f t="shared" si="3"/>
        <v>low</v>
      </c>
      <c r="M21" t="str">
        <f t="shared" si="4"/>
        <v>high</v>
      </c>
      <c r="N21" t="str">
        <f t="shared" si="5"/>
        <v>low</v>
      </c>
      <c r="O21" t="str">
        <f t="shared" si="6"/>
        <v>high</v>
      </c>
      <c r="P21" t="str">
        <f t="shared" si="0"/>
        <v>high1</v>
      </c>
      <c r="Q21" t="str">
        <f t="shared" si="7"/>
        <v>low</v>
      </c>
      <c r="R21">
        <v>0</v>
      </c>
    </row>
    <row r="22" spans="1:18" x14ac:dyDescent="0.3">
      <c r="A22">
        <v>16</v>
      </c>
      <c r="B22">
        <v>0</v>
      </c>
      <c r="C22">
        <v>0</v>
      </c>
      <c r="D22">
        <v>37.200000000000003</v>
      </c>
      <c r="E22">
        <v>1</v>
      </c>
      <c r="F22">
        <v>12.44</v>
      </c>
      <c r="G22">
        <v>1.9</v>
      </c>
      <c r="H22">
        <v>1</v>
      </c>
      <c r="I22">
        <v>0</v>
      </c>
      <c r="J22" t="str">
        <f t="shared" si="1"/>
        <v>high</v>
      </c>
      <c r="K22">
        <f t="shared" si="2"/>
        <v>0</v>
      </c>
      <c r="L22" t="str">
        <f t="shared" si="3"/>
        <v>low</v>
      </c>
      <c r="M22" t="str">
        <f t="shared" si="4"/>
        <v>low</v>
      </c>
      <c r="N22" t="str">
        <f t="shared" si="5"/>
        <v>mid</v>
      </c>
      <c r="O22" t="str">
        <f t="shared" si="6"/>
        <v>high</v>
      </c>
      <c r="P22" t="str">
        <f t="shared" si="0"/>
        <v>normal</v>
      </c>
      <c r="Q22" t="str">
        <f t="shared" si="7"/>
        <v>low</v>
      </c>
      <c r="R22">
        <v>0</v>
      </c>
    </row>
    <row r="23" spans="1:18" x14ac:dyDescent="0.3">
      <c r="A23">
        <v>17</v>
      </c>
      <c r="B23">
        <v>0</v>
      </c>
      <c r="C23">
        <v>1</v>
      </c>
      <c r="D23">
        <v>36.6</v>
      </c>
      <c r="E23">
        <v>1</v>
      </c>
      <c r="F23">
        <v>12.65</v>
      </c>
      <c r="G23">
        <v>5</v>
      </c>
      <c r="H23">
        <v>1</v>
      </c>
      <c r="I23">
        <v>0</v>
      </c>
      <c r="J23" t="str">
        <f t="shared" si="1"/>
        <v>high</v>
      </c>
      <c r="K23">
        <f t="shared" si="2"/>
        <v>0</v>
      </c>
      <c r="L23" t="str">
        <f t="shared" si="3"/>
        <v>low</v>
      </c>
      <c r="M23" t="str">
        <f t="shared" si="4"/>
        <v>low</v>
      </c>
      <c r="N23" t="str">
        <f t="shared" si="5"/>
        <v>mid</v>
      </c>
      <c r="O23" t="str">
        <f t="shared" si="6"/>
        <v>high</v>
      </c>
      <c r="P23" t="str">
        <f t="shared" si="0"/>
        <v>high1</v>
      </c>
      <c r="Q23" t="str">
        <f t="shared" si="7"/>
        <v>low</v>
      </c>
      <c r="R23">
        <v>0</v>
      </c>
    </row>
    <row r="24" spans="1:18" x14ac:dyDescent="0.3">
      <c r="A24">
        <v>12</v>
      </c>
      <c r="B24">
        <v>0</v>
      </c>
      <c r="C24">
        <v>3</v>
      </c>
      <c r="D24">
        <v>38</v>
      </c>
      <c r="E24">
        <v>0</v>
      </c>
      <c r="F24">
        <v>16.59</v>
      </c>
      <c r="G24">
        <v>29.1</v>
      </c>
      <c r="H24">
        <v>1</v>
      </c>
      <c r="I24">
        <v>1</v>
      </c>
      <c r="J24" t="str">
        <f t="shared" si="1"/>
        <v>high</v>
      </c>
      <c r="K24">
        <f t="shared" si="2"/>
        <v>0</v>
      </c>
      <c r="L24" t="str">
        <f t="shared" si="3"/>
        <v>low</v>
      </c>
      <c r="M24" t="str">
        <f t="shared" si="4"/>
        <v>high</v>
      </c>
      <c r="N24" t="str">
        <f t="shared" si="5"/>
        <v>low</v>
      </c>
      <c r="O24" t="str">
        <f t="shared" si="6"/>
        <v>high</v>
      </c>
      <c r="P24" t="str">
        <f t="shared" si="0"/>
        <v>high2</v>
      </c>
      <c r="Q24" t="str">
        <f t="shared" si="7"/>
        <v>low</v>
      </c>
      <c r="R24">
        <v>1</v>
      </c>
    </row>
    <row r="25" spans="1:18" x14ac:dyDescent="0.3">
      <c r="A25">
        <v>13</v>
      </c>
      <c r="B25">
        <v>0</v>
      </c>
      <c r="C25">
        <v>1</v>
      </c>
      <c r="D25">
        <v>37.299999999999997</v>
      </c>
      <c r="E25">
        <v>1</v>
      </c>
      <c r="F25">
        <v>11.8</v>
      </c>
      <c r="G25">
        <v>8.5</v>
      </c>
      <c r="H25">
        <v>2</v>
      </c>
      <c r="I25">
        <v>0</v>
      </c>
      <c r="J25" t="str">
        <f t="shared" si="1"/>
        <v>high</v>
      </c>
      <c r="K25">
        <f t="shared" si="2"/>
        <v>0</v>
      </c>
      <c r="L25" t="str">
        <f t="shared" si="3"/>
        <v>low</v>
      </c>
      <c r="M25" t="str">
        <f t="shared" si="4"/>
        <v>low</v>
      </c>
      <c r="N25" t="str">
        <f t="shared" si="5"/>
        <v>mid</v>
      </c>
      <c r="O25" t="str">
        <f t="shared" si="6"/>
        <v>high</v>
      </c>
      <c r="P25" t="str">
        <f t="shared" si="0"/>
        <v>high1</v>
      </c>
      <c r="Q25" t="str">
        <f t="shared" si="7"/>
        <v>mid</v>
      </c>
      <c r="R25">
        <v>0</v>
      </c>
    </row>
    <row r="26" spans="1:18" x14ac:dyDescent="0.3">
      <c r="A26">
        <v>15</v>
      </c>
      <c r="B26">
        <v>0</v>
      </c>
      <c r="C26">
        <v>1</v>
      </c>
      <c r="D26">
        <v>36.5</v>
      </c>
      <c r="E26">
        <v>0</v>
      </c>
      <c r="F26">
        <v>19.670000000000002</v>
      </c>
      <c r="G26">
        <v>0</v>
      </c>
      <c r="H26">
        <v>1</v>
      </c>
      <c r="I26">
        <v>0</v>
      </c>
      <c r="J26" t="str">
        <f t="shared" si="1"/>
        <v>high</v>
      </c>
      <c r="K26">
        <f t="shared" si="2"/>
        <v>0</v>
      </c>
      <c r="L26" t="str">
        <f t="shared" si="3"/>
        <v>low</v>
      </c>
      <c r="M26" t="str">
        <f t="shared" si="4"/>
        <v>low</v>
      </c>
      <c r="N26" t="str">
        <f t="shared" si="5"/>
        <v>low</v>
      </c>
      <c r="O26" t="str">
        <f t="shared" si="6"/>
        <v>high</v>
      </c>
      <c r="P26" t="str">
        <f t="shared" si="0"/>
        <v>normal</v>
      </c>
      <c r="Q26" t="str">
        <f t="shared" si="7"/>
        <v>low</v>
      </c>
      <c r="R26">
        <v>0</v>
      </c>
    </row>
    <row r="27" spans="1:18" x14ac:dyDescent="0.3">
      <c r="A27">
        <v>12</v>
      </c>
      <c r="B27">
        <v>1</v>
      </c>
      <c r="C27">
        <v>0</v>
      </c>
      <c r="D27">
        <v>37.1</v>
      </c>
      <c r="E27">
        <v>0</v>
      </c>
      <c r="F27">
        <v>8.3699999999999992</v>
      </c>
      <c r="G27">
        <v>51</v>
      </c>
      <c r="H27">
        <v>1</v>
      </c>
      <c r="I27">
        <v>0</v>
      </c>
      <c r="J27" t="str">
        <f t="shared" si="1"/>
        <v>high</v>
      </c>
      <c r="K27">
        <f t="shared" si="2"/>
        <v>1</v>
      </c>
      <c r="L27" t="str">
        <f t="shared" si="3"/>
        <v>low</v>
      </c>
      <c r="M27" t="str">
        <f t="shared" si="4"/>
        <v>low</v>
      </c>
      <c r="N27" t="str">
        <f t="shared" si="5"/>
        <v>low</v>
      </c>
      <c r="O27" t="str">
        <f t="shared" si="6"/>
        <v>mid</v>
      </c>
      <c r="P27" t="str">
        <f t="shared" si="0"/>
        <v>high2</v>
      </c>
      <c r="Q27" t="str">
        <f t="shared" si="7"/>
        <v>low</v>
      </c>
      <c r="R27">
        <v>0</v>
      </c>
    </row>
    <row r="28" spans="1:18" x14ac:dyDescent="0.3">
      <c r="A28">
        <v>14</v>
      </c>
      <c r="B28">
        <v>1</v>
      </c>
      <c r="C28">
        <v>0</v>
      </c>
      <c r="D28">
        <v>36.799999999999997</v>
      </c>
      <c r="E28">
        <v>1</v>
      </c>
      <c r="F28">
        <v>17.02</v>
      </c>
      <c r="G28">
        <v>2.1</v>
      </c>
      <c r="H28">
        <v>1</v>
      </c>
      <c r="I28">
        <v>0</v>
      </c>
      <c r="J28" t="str">
        <f t="shared" si="1"/>
        <v>high</v>
      </c>
      <c r="K28">
        <f t="shared" si="2"/>
        <v>1</v>
      </c>
      <c r="L28" t="str">
        <f t="shared" si="3"/>
        <v>low</v>
      </c>
      <c r="M28" t="str">
        <f t="shared" si="4"/>
        <v>low</v>
      </c>
      <c r="N28" t="str">
        <f t="shared" si="5"/>
        <v>mid</v>
      </c>
      <c r="O28" t="str">
        <f t="shared" si="6"/>
        <v>high</v>
      </c>
      <c r="P28" t="str">
        <f t="shared" si="0"/>
        <v>normal</v>
      </c>
      <c r="Q28" t="str">
        <f t="shared" si="7"/>
        <v>low</v>
      </c>
      <c r="R28">
        <v>0</v>
      </c>
    </row>
    <row r="29" spans="1:18" x14ac:dyDescent="0.3">
      <c r="A29">
        <v>12</v>
      </c>
      <c r="B29">
        <v>0</v>
      </c>
      <c r="C29">
        <v>2</v>
      </c>
      <c r="D29">
        <v>36.299999999999997</v>
      </c>
      <c r="E29">
        <v>1</v>
      </c>
      <c r="F29">
        <v>12.91</v>
      </c>
      <c r="G29">
        <v>51.2</v>
      </c>
      <c r="H29">
        <v>1</v>
      </c>
      <c r="I29">
        <v>1</v>
      </c>
      <c r="J29" t="str">
        <f t="shared" si="1"/>
        <v>high</v>
      </c>
      <c r="K29">
        <f t="shared" si="2"/>
        <v>0</v>
      </c>
      <c r="L29" t="str">
        <f t="shared" si="3"/>
        <v>low</v>
      </c>
      <c r="M29" t="str">
        <f t="shared" si="4"/>
        <v>low</v>
      </c>
      <c r="N29" t="str">
        <f t="shared" si="5"/>
        <v>mid</v>
      </c>
      <c r="O29" t="str">
        <f t="shared" si="6"/>
        <v>high</v>
      </c>
      <c r="P29" t="str">
        <f t="shared" si="0"/>
        <v>high2</v>
      </c>
      <c r="Q29" t="str">
        <f t="shared" si="7"/>
        <v>low</v>
      </c>
      <c r="R29">
        <v>1</v>
      </c>
    </row>
    <row r="30" spans="1:18" x14ac:dyDescent="0.3">
      <c r="A30">
        <v>14</v>
      </c>
      <c r="B30">
        <v>1</v>
      </c>
      <c r="C30">
        <v>0</v>
      </c>
      <c r="D30">
        <v>36.5</v>
      </c>
      <c r="E30">
        <v>0</v>
      </c>
      <c r="F30">
        <v>22.63</v>
      </c>
      <c r="G30">
        <v>2.6</v>
      </c>
      <c r="H30">
        <v>1</v>
      </c>
      <c r="I30">
        <v>0</v>
      </c>
      <c r="J30" t="str">
        <f t="shared" si="1"/>
        <v>high</v>
      </c>
      <c r="K30">
        <f t="shared" si="2"/>
        <v>1</v>
      </c>
      <c r="L30" t="str">
        <f t="shared" si="3"/>
        <v>low</v>
      </c>
      <c r="M30" t="str">
        <f t="shared" si="4"/>
        <v>low</v>
      </c>
      <c r="N30" t="str">
        <f t="shared" si="5"/>
        <v>low</v>
      </c>
      <c r="O30" t="str">
        <f t="shared" si="6"/>
        <v>high</v>
      </c>
      <c r="P30" t="str">
        <f t="shared" si="0"/>
        <v>normal</v>
      </c>
      <c r="Q30" t="str">
        <f t="shared" si="7"/>
        <v>low</v>
      </c>
      <c r="R30">
        <v>0</v>
      </c>
    </row>
    <row r="31" spans="1:18" x14ac:dyDescent="0.3">
      <c r="A31">
        <v>7</v>
      </c>
      <c r="B31">
        <v>1</v>
      </c>
      <c r="C31">
        <v>1</v>
      </c>
      <c r="D31">
        <v>38.200000000000003</v>
      </c>
      <c r="E31">
        <v>0</v>
      </c>
      <c r="F31">
        <v>19.2</v>
      </c>
      <c r="G31">
        <v>53.4</v>
      </c>
      <c r="H31">
        <v>1</v>
      </c>
      <c r="I31">
        <v>0</v>
      </c>
      <c r="J31" t="str">
        <f t="shared" si="1"/>
        <v>mid</v>
      </c>
      <c r="K31">
        <f t="shared" si="2"/>
        <v>1</v>
      </c>
      <c r="L31" t="str">
        <f t="shared" si="3"/>
        <v>low</v>
      </c>
      <c r="M31" t="str">
        <f t="shared" si="4"/>
        <v>high</v>
      </c>
      <c r="N31" t="str">
        <f t="shared" si="5"/>
        <v>low</v>
      </c>
      <c r="O31" t="str">
        <f t="shared" si="6"/>
        <v>high</v>
      </c>
      <c r="P31" t="str">
        <f t="shared" si="0"/>
        <v>high2</v>
      </c>
      <c r="Q31" t="str">
        <f t="shared" si="7"/>
        <v>low</v>
      </c>
      <c r="R31">
        <v>0</v>
      </c>
    </row>
    <row r="32" spans="1:18" x14ac:dyDescent="0.3">
      <c r="A32">
        <v>16</v>
      </c>
      <c r="B32">
        <v>0</v>
      </c>
      <c r="C32">
        <v>0</v>
      </c>
      <c r="D32">
        <v>36.200000000000003</v>
      </c>
      <c r="E32">
        <v>1</v>
      </c>
      <c r="F32">
        <v>17.34</v>
      </c>
      <c r="G32">
        <v>8</v>
      </c>
      <c r="H32">
        <v>1</v>
      </c>
      <c r="I32">
        <v>0</v>
      </c>
      <c r="J32" t="str">
        <f t="shared" si="1"/>
        <v>high</v>
      </c>
      <c r="K32">
        <f t="shared" si="2"/>
        <v>0</v>
      </c>
      <c r="L32" t="str">
        <f t="shared" si="3"/>
        <v>low</v>
      </c>
      <c r="M32" t="str">
        <f t="shared" si="4"/>
        <v>low</v>
      </c>
      <c r="N32" t="str">
        <f t="shared" si="5"/>
        <v>mid</v>
      </c>
      <c r="O32" t="str">
        <f t="shared" si="6"/>
        <v>high</v>
      </c>
      <c r="P32" t="str">
        <f t="shared" si="0"/>
        <v>high1</v>
      </c>
      <c r="Q32" t="str">
        <f t="shared" si="7"/>
        <v>low</v>
      </c>
      <c r="R32">
        <v>0</v>
      </c>
    </row>
    <row r="33" spans="1:18" x14ac:dyDescent="0.3">
      <c r="A33">
        <v>13</v>
      </c>
      <c r="B33">
        <v>1</v>
      </c>
      <c r="C33">
        <v>4</v>
      </c>
      <c r="D33">
        <v>36.9</v>
      </c>
      <c r="E33">
        <v>0</v>
      </c>
      <c r="F33">
        <v>29.89</v>
      </c>
      <c r="G33">
        <v>225.9</v>
      </c>
      <c r="H33">
        <v>1</v>
      </c>
      <c r="I33">
        <v>2</v>
      </c>
      <c r="J33" t="str">
        <f t="shared" si="1"/>
        <v>high</v>
      </c>
      <c r="K33">
        <f t="shared" si="2"/>
        <v>1</v>
      </c>
      <c r="L33" t="str">
        <f t="shared" si="3"/>
        <v>low</v>
      </c>
      <c r="M33" t="str">
        <f t="shared" si="4"/>
        <v>low</v>
      </c>
      <c r="N33" t="str">
        <f t="shared" si="5"/>
        <v>low</v>
      </c>
      <c r="O33" t="str">
        <f t="shared" si="6"/>
        <v>high</v>
      </c>
      <c r="P33" t="str">
        <f t="shared" si="0"/>
        <v>high3</v>
      </c>
      <c r="Q33" t="str">
        <f t="shared" si="7"/>
        <v>low</v>
      </c>
      <c r="R33">
        <v>2</v>
      </c>
    </row>
    <row r="34" spans="1:18" x14ac:dyDescent="0.3">
      <c r="A34">
        <v>15</v>
      </c>
      <c r="B34">
        <v>0</v>
      </c>
      <c r="C34">
        <v>2</v>
      </c>
      <c r="D34">
        <v>37.9</v>
      </c>
      <c r="E34">
        <v>0</v>
      </c>
      <c r="F34">
        <v>24.74</v>
      </c>
      <c r="G34">
        <v>46.3</v>
      </c>
      <c r="H34">
        <v>2</v>
      </c>
      <c r="I34">
        <v>0</v>
      </c>
      <c r="J34" t="str">
        <f t="shared" si="1"/>
        <v>high</v>
      </c>
      <c r="K34">
        <f t="shared" si="2"/>
        <v>0</v>
      </c>
      <c r="L34" t="str">
        <f t="shared" si="3"/>
        <v>low</v>
      </c>
      <c r="M34" t="str">
        <f t="shared" si="4"/>
        <v>mid</v>
      </c>
      <c r="N34" t="str">
        <f t="shared" si="5"/>
        <v>low</v>
      </c>
      <c r="O34" t="str">
        <f t="shared" si="6"/>
        <v>high</v>
      </c>
      <c r="P34" t="str">
        <f t="shared" si="0"/>
        <v>high2</v>
      </c>
      <c r="Q34" t="str">
        <f t="shared" si="7"/>
        <v>mid</v>
      </c>
      <c r="R34">
        <v>0</v>
      </c>
    </row>
    <row r="35" spans="1:18" x14ac:dyDescent="0.3">
      <c r="A35">
        <v>6</v>
      </c>
      <c r="B35">
        <v>0</v>
      </c>
      <c r="C35">
        <v>1</v>
      </c>
      <c r="D35">
        <v>37.6</v>
      </c>
      <c r="E35">
        <v>0</v>
      </c>
      <c r="F35">
        <v>15.12</v>
      </c>
      <c r="G35">
        <v>37.5</v>
      </c>
      <c r="H35">
        <v>1</v>
      </c>
      <c r="I35">
        <v>0</v>
      </c>
      <c r="J35" t="str">
        <f t="shared" si="1"/>
        <v>mid</v>
      </c>
      <c r="K35">
        <f t="shared" si="2"/>
        <v>0</v>
      </c>
      <c r="L35" t="str">
        <f t="shared" si="3"/>
        <v>low</v>
      </c>
      <c r="M35" t="str">
        <f t="shared" si="4"/>
        <v>mid</v>
      </c>
      <c r="N35" t="str">
        <f t="shared" si="5"/>
        <v>low</v>
      </c>
      <c r="O35" t="str">
        <f t="shared" si="6"/>
        <v>high</v>
      </c>
      <c r="P35" t="str">
        <f t="shared" si="0"/>
        <v>high2</v>
      </c>
      <c r="Q35" t="str">
        <f t="shared" si="7"/>
        <v>low</v>
      </c>
      <c r="R35">
        <v>0</v>
      </c>
    </row>
    <row r="36" spans="1:18" x14ac:dyDescent="0.3">
      <c r="A36">
        <v>15</v>
      </c>
      <c r="B36">
        <v>1</v>
      </c>
      <c r="C36">
        <v>1</v>
      </c>
      <c r="D36">
        <v>36.5</v>
      </c>
      <c r="E36">
        <v>1</v>
      </c>
      <c r="F36">
        <v>10.19</v>
      </c>
      <c r="G36">
        <v>88.5</v>
      </c>
      <c r="H36">
        <v>1</v>
      </c>
      <c r="I36">
        <v>0</v>
      </c>
      <c r="J36" t="str">
        <f t="shared" si="1"/>
        <v>high</v>
      </c>
      <c r="K36">
        <f t="shared" si="2"/>
        <v>1</v>
      </c>
      <c r="L36" t="str">
        <f t="shared" si="3"/>
        <v>low</v>
      </c>
      <c r="M36" t="str">
        <f t="shared" si="4"/>
        <v>low</v>
      </c>
      <c r="N36" t="str">
        <f t="shared" si="5"/>
        <v>mid</v>
      </c>
      <c r="O36" t="str">
        <f t="shared" si="6"/>
        <v>high</v>
      </c>
      <c r="P36" t="str">
        <f t="shared" si="0"/>
        <v>high2</v>
      </c>
      <c r="Q36" t="str">
        <f t="shared" si="7"/>
        <v>low</v>
      </c>
      <c r="R36">
        <v>0</v>
      </c>
    </row>
    <row r="37" spans="1:18" x14ac:dyDescent="0.3">
      <c r="A37">
        <v>17</v>
      </c>
      <c r="B37">
        <v>1</v>
      </c>
      <c r="C37">
        <v>3</v>
      </c>
      <c r="D37">
        <v>36.700000000000003</v>
      </c>
      <c r="E37">
        <v>1</v>
      </c>
      <c r="F37">
        <v>12.85</v>
      </c>
      <c r="G37">
        <v>1</v>
      </c>
      <c r="H37">
        <v>2</v>
      </c>
      <c r="I37">
        <v>0</v>
      </c>
      <c r="J37" t="str">
        <f t="shared" si="1"/>
        <v>high</v>
      </c>
      <c r="K37">
        <f t="shared" si="2"/>
        <v>1</v>
      </c>
      <c r="L37" t="str">
        <f t="shared" si="3"/>
        <v>low</v>
      </c>
      <c r="M37" t="str">
        <f t="shared" si="4"/>
        <v>low</v>
      </c>
      <c r="N37" t="str">
        <f t="shared" si="5"/>
        <v>mid</v>
      </c>
      <c r="O37" t="str">
        <f t="shared" si="6"/>
        <v>high</v>
      </c>
      <c r="P37" t="str">
        <f t="shared" si="0"/>
        <v>normal</v>
      </c>
      <c r="Q37" t="str">
        <f t="shared" si="7"/>
        <v>mid</v>
      </c>
      <c r="R37">
        <v>0</v>
      </c>
    </row>
    <row r="38" spans="1:18" x14ac:dyDescent="0.3">
      <c r="A38">
        <v>14</v>
      </c>
      <c r="B38">
        <v>1</v>
      </c>
      <c r="C38">
        <v>1</v>
      </c>
      <c r="D38">
        <v>36</v>
      </c>
      <c r="E38">
        <v>1</v>
      </c>
      <c r="F38">
        <v>15.46</v>
      </c>
      <c r="G38">
        <v>49.46</v>
      </c>
      <c r="H38">
        <v>1</v>
      </c>
      <c r="I38">
        <v>0</v>
      </c>
      <c r="J38" t="str">
        <f t="shared" si="1"/>
        <v>high</v>
      </c>
      <c r="K38">
        <f t="shared" si="2"/>
        <v>1</v>
      </c>
      <c r="L38" t="str">
        <f t="shared" si="3"/>
        <v>low</v>
      </c>
      <c r="M38" t="str">
        <f t="shared" si="4"/>
        <v>low</v>
      </c>
      <c r="N38" t="str">
        <f t="shared" si="5"/>
        <v>mid</v>
      </c>
      <c r="O38" t="str">
        <f t="shared" si="6"/>
        <v>high</v>
      </c>
      <c r="P38" t="str">
        <f t="shared" si="0"/>
        <v>high2</v>
      </c>
      <c r="Q38" t="str">
        <f t="shared" si="7"/>
        <v>low</v>
      </c>
      <c r="R38">
        <v>0</v>
      </c>
    </row>
    <row r="39" spans="1:18" x14ac:dyDescent="0.3">
      <c r="A39">
        <v>9</v>
      </c>
      <c r="B39">
        <v>0</v>
      </c>
      <c r="C39">
        <v>3</v>
      </c>
      <c r="D39">
        <v>36.6</v>
      </c>
      <c r="E39">
        <v>1</v>
      </c>
      <c r="F39">
        <v>5.88</v>
      </c>
      <c r="G39">
        <v>14.3</v>
      </c>
      <c r="H39">
        <v>1</v>
      </c>
      <c r="I39">
        <v>0</v>
      </c>
      <c r="J39" t="str">
        <f t="shared" si="1"/>
        <v>mid</v>
      </c>
      <c r="K39">
        <f t="shared" si="2"/>
        <v>0</v>
      </c>
      <c r="L39" t="str">
        <f t="shared" si="3"/>
        <v>low</v>
      </c>
      <c r="M39" t="str">
        <f t="shared" si="4"/>
        <v>low</v>
      </c>
      <c r="N39" t="str">
        <f t="shared" si="5"/>
        <v>mid</v>
      </c>
      <c r="O39" t="str">
        <f t="shared" si="6"/>
        <v>mid</v>
      </c>
      <c r="P39" t="str">
        <f t="shared" si="0"/>
        <v>high2</v>
      </c>
      <c r="Q39" t="str">
        <f t="shared" si="7"/>
        <v>low</v>
      </c>
      <c r="R39">
        <v>0</v>
      </c>
    </row>
    <row r="40" spans="1:18" x14ac:dyDescent="0.3">
      <c r="A40">
        <v>11</v>
      </c>
      <c r="B40">
        <v>0</v>
      </c>
      <c r="C40">
        <v>0</v>
      </c>
      <c r="D40">
        <v>36.200000000000003</v>
      </c>
      <c r="E40">
        <v>1</v>
      </c>
      <c r="F40">
        <v>18.920000000000002</v>
      </c>
      <c r="G40">
        <v>1.4</v>
      </c>
      <c r="H40">
        <v>1</v>
      </c>
      <c r="I40">
        <v>0</v>
      </c>
      <c r="J40" t="str">
        <f t="shared" si="1"/>
        <v>mid</v>
      </c>
      <c r="K40">
        <f t="shared" si="2"/>
        <v>0</v>
      </c>
      <c r="L40" t="str">
        <f t="shared" si="3"/>
        <v>low</v>
      </c>
      <c r="M40" t="str">
        <f t="shared" si="4"/>
        <v>low</v>
      </c>
      <c r="N40" t="str">
        <f t="shared" si="5"/>
        <v>mid</v>
      </c>
      <c r="O40" t="str">
        <f t="shared" si="6"/>
        <v>high</v>
      </c>
      <c r="P40" t="str">
        <f t="shared" si="0"/>
        <v>normal</v>
      </c>
      <c r="Q40" t="str">
        <f t="shared" si="7"/>
        <v>low</v>
      </c>
      <c r="R40">
        <v>0</v>
      </c>
    </row>
    <row r="41" spans="1:18" x14ac:dyDescent="0.3">
      <c r="A41">
        <v>15</v>
      </c>
      <c r="B41">
        <v>0</v>
      </c>
      <c r="C41">
        <v>1</v>
      </c>
      <c r="D41">
        <v>36</v>
      </c>
      <c r="E41">
        <v>0</v>
      </c>
      <c r="F41">
        <v>11.25</v>
      </c>
      <c r="G41">
        <v>45.5</v>
      </c>
      <c r="H41">
        <v>1</v>
      </c>
      <c r="I41">
        <v>0</v>
      </c>
      <c r="J41" t="str">
        <f t="shared" si="1"/>
        <v>high</v>
      </c>
      <c r="K41">
        <f t="shared" si="2"/>
        <v>0</v>
      </c>
      <c r="L41" t="str">
        <f t="shared" si="3"/>
        <v>low</v>
      </c>
      <c r="M41" t="str">
        <f t="shared" si="4"/>
        <v>low</v>
      </c>
      <c r="N41" t="str">
        <f t="shared" si="5"/>
        <v>low</v>
      </c>
      <c r="O41" t="str">
        <f t="shared" si="6"/>
        <v>high</v>
      </c>
      <c r="P41" t="str">
        <f t="shared" si="0"/>
        <v>high2</v>
      </c>
      <c r="Q41" t="str">
        <f t="shared" si="7"/>
        <v>low</v>
      </c>
      <c r="R41">
        <v>0</v>
      </c>
    </row>
    <row r="42" spans="1:18" x14ac:dyDescent="0.3">
      <c r="A42">
        <v>12</v>
      </c>
      <c r="B42">
        <v>0</v>
      </c>
      <c r="C42">
        <v>1</v>
      </c>
      <c r="D42">
        <v>37.200000000000003</v>
      </c>
      <c r="E42">
        <v>0</v>
      </c>
      <c r="F42">
        <v>17.52</v>
      </c>
      <c r="G42">
        <v>24.4</v>
      </c>
      <c r="H42">
        <v>1</v>
      </c>
      <c r="I42">
        <v>0</v>
      </c>
      <c r="J42" t="str">
        <f t="shared" si="1"/>
        <v>high</v>
      </c>
      <c r="K42">
        <f t="shared" si="2"/>
        <v>0</v>
      </c>
      <c r="L42" t="str">
        <f t="shared" si="3"/>
        <v>low</v>
      </c>
      <c r="M42" t="str">
        <f t="shared" si="4"/>
        <v>low</v>
      </c>
      <c r="N42" t="str">
        <f t="shared" si="5"/>
        <v>low</v>
      </c>
      <c r="O42" t="str">
        <f t="shared" si="6"/>
        <v>high</v>
      </c>
      <c r="P42" t="str">
        <f t="shared" si="0"/>
        <v>high2</v>
      </c>
      <c r="Q42" t="str">
        <f t="shared" si="7"/>
        <v>low</v>
      </c>
      <c r="R42">
        <v>0</v>
      </c>
    </row>
    <row r="43" spans="1:18" x14ac:dyDescent="0.3">
      <c r="A43">
        <v>9</v>
      </c>
      <c r="B43">
        <v>1</v>
      </c>
      <c r="C43">
        <v>27</v>
      </c>
      <c r="D43">
        <v>36.6</v>
      </c>
      <c r="E43">
        <v>1</v>
      </c>
      <c r="F43">
        <v>13.42</v>
      </c>
      <c r="G43">
        <v>225.5</v>
      </c>
      <c r="H43">
        <v>4</v>
      </c>
      <c r="I43">
        <v>1</v>
      </c>
      <c r="J43" t="str">
        <f t="shared" si="1"/>
        <v>mid</v>
      </c>
      <c r="K43">
        <f t="shared" si="2"/>
        <v>1</v>
      </c>
      <c r="L43" t="str">
        <f t="shared" si="3"/>
        <v>high</v>
      </c>
      <c r="M43" t="str">
        <f t="shared" si="4"/>
        <v>low</v>
      </c>
      <c r="N43" t="str">
        <f t="shared" si="5"/>
        <v>mid</v>
      </c>
      <c r="O43" t="str">
        <f t="shared" si="6"/>
        <v>high</v>
      </c>
      <c r="P43" t="str">
        <f t="shared" si="0"/>
        <v>high3</v>
      </c>
      <c r="Q43" t="str">
        <f t="shared" si="7"/>
        <v>high</v>
      </c>
      <c r="R43">
        <v>1</v>
      </c>
    </row>
    <row r="44" spans="1:18" x14ac:dyDescent="0.3">
      <c r="A44">
        <v>13</v>
      </c>
      <c r="B44">
        <v>0</v>
      </c>
      <c r="C44">
        <v>0</v>
      </c>
      <c r="D44">
        <v>36.200000000000003</v>
      </c>
      <c r="E44">
        <v>1</v>
      </c>
      <c r="F44">
        <v>8.65</v>
      </c>
      <c r="G44">
        <v>7.1</v>
      </c>
      <c r="H44">
        <v>1</v>
      </c>
      <c r="I44">
        <v>0</v>
      </c>
      <c r="J44" t="str">
        <f t="shared" si="1"/>
        <v>high</v>
      </c>
      <c r="K44">
        <f t="shared" si="2"/>
        <v>0</v>
      </c>
      <c r="L44" t="str">
        <f t="shared" si="3"/>
        <v>low</v>
      </c>
      <c r="M44" t="str">
        <f t="shared" si="4"/>
        <v>low</v>
      </c>
      <c r="N44" t="str">
        <f t="shared" si="5"/>
        <v>mid</v>
      </c>
      <c r="O44" t="str">
        <f t="shared" si="6"/>
        <v>mid</v>
      </c>
      <c r="P44" t="str">
        <f t="shared" si="0"/>
        <v>high1</v>
      </c>
      <c r="Q44" t="str">
        <f t="shared" si="7"/>
        <v>low</v>
      </c>
      <c r="R44">
        <v>0</v>
      </c>
    </row>
    <row r="45" spans="1:18" x14ac:dyDescent="0.3">
      <c r="A45">
        <v>13</v>
      </c>
      <c r="B45">
        <v>0</v>
      </c>
      <c r="C45">
        <v>1</v>
      </c>
      <c r="D45">
        <v>36.200000000000003</v>
      </c>
      <c r="E45">
        <v>0</v>
      </c>
      <c r="F45">
        <v>13.19</v>
      </c>
      <c r="G45">
        <v>25.7</v>
      </c>
      <c r="H45">
        <v>1</v>
      </c>
      <c r="I45">
        <v>0</v>
      </c>
      <c r="J45" t="str">
        <f t="shared" si="1"/>
        <v>high</v>
      </c>
      <c r="K45">
        <f t="shared" si="2"/>
        <v>0</v>
      </c>
      <c r="L45" t="str">
        <f t="shared" si="3"/>
        <v>low</v>
      </c>
      <c r="M45" t="str">
        <f t="shared" si="4"/>
        <v>low</v>
      </c>
      <c r="N45" t="str">
        <f t="shared" si="5"/>
        <v>low</v>
      </c>
      <c r="O45" t="str">
        <f t="shared" si="6"/>
        <v>high</v>
      </c>
      <c r="P45" t="str">
        <f t="shared" si="0"/>
        <v>high2</v>
      </c>
      <c r="Q45" t="str">
        <f t="shared" si="7"/>
        <v>low</v>
      </c>
      <c r="R45">
        <v>0</v>
      </c>
    </row>
    <row r="46" spans="1:18" x14ac:dyDescent="0.3">
      <c r="A46">
        <v>16</v>
      </c>
      <c r="B46">
        <v>1</v>
      </c>
      <c r="C46">
        <v>9</v>
      </c>
      <c r="D46">
        <v>36.700000000000003</v>
      </c>
      <c r="E46">
        <v>1</v>
      </c>
      <c r="F46">
        <v>5.45</v>
      </c>
      <c r="G46">
        <v>9.8000000000000007</v>
      </c>
      <c r="H46">
        <v>2</v>
      </c>
      <c r="I46">
        <v>0</v>
      </c>
      <c r="J46" t="str">
        <f t="shared" si="1"/>
        <v>high</v>
      </c>
      <c r="K46">
        <f t="shared" si="2"/>
        <v>1</v>
      </c>
      <c r="L46" t="str">
        <f t="shared" si="3"/>
        <v>high</v>
      </c>
      <c r="M46" t="str">
        <f t="shared" si="4"/>
        <v>low</v>
      </c>
      <c r="N46" t="str">
        <f t="shared" si="5"/>
        <v>mid</v>
      </c>
      <c r="O46" t="str">
        <f t="shared" si="6"/>
        <v>mid</v>
      </c>
      <c r="P46" t="str">
        <f t="shared" si="0"/>
        <v>high1</v>
      </c>
      <c r="Q46" t="str">
        <f t="shared" si="7"/>
        <v>mid</v>
      </c>
      <c r="R46">
        <v>0</v>
      </c>
    </row>
    <row r="47" spans="1:18" x14ac:dyDescent="0.3">
      <c r="A47">
        <v>5</v>
      </c>
      <c r="B47">
        <v>0</v>
      </c>
      <c r="C47">
        <v>0</v>
      </c>
      <c r="D47">
        <v>38.299999999999997</v>
      </c>
      <c r="E47">
        <v>0</v>
      </c>
      <c r="F47">
        <v>9.35</v>
      </c>
      <c r="G47">
        <v>43.8</v>
      </c>
      <c r="H47">
        <v>1</v>
      </c>
      <c r="I47">
        <v>0</v>
      </c>
      <c r="J47" t="str">
        <f t="shared" si="1"/>
        <v>low</v>
      </c>
      <c r="K47">
        <f t="shared" si="2"/>
        <v>0</v>
      </c>
      <c r="L47" t="str">
        <f t="shared" si="3"/>
        <v>low</v>
      </c>
      <c r="M47" t="str">
        <f t="shared" si="4"/>
        <v>high</v>
      </c>
      <c r="N47" t="str">
        <f t="shared" si="5"/>
        <v>low</v>
      </c>
      <c r="O47" t="str">
        <f t="shared" si="6"/>
        <v>mid</v>
      </c>
      <c r="P47" t="str">
        <f t="shared" si="0"/>
        <v>high2</v>
      </c>
      <c r="Q47" t="str">
        <f t="shared" si="7"/>
        <v>low</v>
      </c>
      <c r="R47">
        <v>0</v>
      </c>
    </row>
    <row r="48" spans="1:18" x14ac:dyDescent="0.3">
      <c r="A48">
        <v>16</v>
      </c>
      <c r="B48">
        <v>1</v>
      </c>
      <c r="C48">
        <v>3</v>
      </c>
      <c r="D48">
        <v>36.299999999999997</v>
      </c>
      <c r="E48">
        <v>0</v>
      </c>
      <c r="F48">
        <v>12.43</v>
      </c>
      <c r="G48">
        <v>99.7</v>
      </c>
      <c r="H48">
        <v>2</v>
      </c>
      <c r="I48">
        <v>1</v>
      </c>
      <c r="J48" t="str">
        <f t="shared" si="1"/>
        <v>high</v>
      </c>
      <c r="K48">
        <f t="shared" si="2"/>
        <v>1</v>
      </c>
      <c r="L48" t="str">
        <f t="shared" si="3"/>
        <v>low</v>
      </c>
      <c r="M48" t="str">
        <f t="shared" si="4"/>
        <v>low</v>
      </c>
      <c r="N48" t="str">
        <f t="shared" si="5"/>
        <v>low</v>
      </c>
      <c r="O48" t="str">
        <f t="shared" si="6"/>
        <v>high</v>
      </c>
      <c r="P48" t="str">
        <f t="shared" si="0"/>
        <v>high2</v>
      </c>
      <c r="Q48" t="str">
        <f t="shared" si="7"/>
        <v>mid</v>
      </c>
      <c r="R48">
        <v>1</v>
      </c>
    </row>
    <row r="49" spans="1:18" x14ac:dyDescent="0.3">
      <c r="A49">
        <v>13</v>
      </c>
      <c r="B49">
        <v>0</v>
      </c>
      <c r="C49">
        <v>3</v>
      </c>
      <c r="D49">
        <v>36</v>
      </c>
      <c r="E49">
        <v>1</v>
      </c>
      <c r="F49">
        <v>6.86</v>
      </c>
      <c r="G49">
        <v>2.8</v>
      </c>
      <c r="H49">
        <v>1</v>
      </c>
      <c r="I49">
        <v>0</v>
      </c>
      <c r="J49" t="str">
        <f t="shared" si="1"/>
        <v>high</v>
      </c>
      <c r="K49">
        <f t="shared" si="2"/>
        <v>0</v>
      </c>
      <c r="L49" t="str">
        <f t="shared" si="3"/>
        <v>low</v>
      </c>
      <c r="M49" t="str">
        <f t="shared" si="4"/>
        <v>low</v>
      </c>
      <c r="N49" t="str">
        <f t="shared" si="5"/>
        <v>mid</v>
      </c>
      <c r="O49" t="str">
        <f t="shared" si="6"/>
        <v>mid</v>
      </c>
      <c r="P49" t="str">
        <f t="shared" si="0"/>
        <v>normal</v>
      </c>
      <c r="Q49" t="str">
        <f t="shared" si="7"/>
        <v>low</v>
      </c>
      <c r="R49">
        <v>0</v>
      </c>
    </row>
    <row r="50" spans="1:18" x14ac:dyDescent="0.3">
      <c r="A50">
        <v>10</v>
      </c>
      <c r="B50">
        <v>0</v>
      </c>
      <c r="C50">
        <v>1</v>
      </c>
      <c r="D50">
        <v>36.799999999999997</v>
      </c>
      <c r="E50">
        <v>1</v>
      </c>
      <c r="F50">
        <v>14.31</v>
      </c>
      <c r="G50">
        <v>24.8</v>
      </c>
      <c r="H50">
        <v>1</v>
      </c>
      <c r="I50">
        <v>0</v>
      </c>
      <c r="J50" t="str">
        <f t="shared" si="1"/>
        <v>mid</v>
      </c>
      <c r="K50">
        <f t="shared" si="2"/>
        <v>0</v>
      </c>
      <c r="L50" t="str">
        <f t="shared" si="3"/>
        <v>low</v>
      </c>
      <c r="M50" t="str">
        <f t="shared" si="4"/>
        <v>low</v>
      </c>
      <c r="N50" t="str">
        <f t="shared" si="5"/>
        <v>mid</v>
      </c>
      <c r="O50" t="str">
        <f t="shared" si="6"/>
        <v>high</v>
      </c>
      <c r="P50" t="str">
        <f t="shared" si="0"/>
        <v>high2</v>
      </c>
      <c r="Q50" t="str">
        <f t="shared" si="7"/>
        <v>low</v>
      </c>
      <c r="R50">
        <v>0</v>
      </c>
    </row>
    <row r="51" spans="1:18" x14ac:dyDescent="0.3">
      <c r="A51">
        <v>16</v>
      </c>
      <c r="B51">
        <v>0</v>
      </c>
      <c r="C51">
        <v>7</v>
      </c>
      <c r="D51">
        <v>37.799999999999997</v>
      </c>
      <c r="E51">
        <v>0</v>
      </c>
      <c r="F51">
        <v>7.31</v>
      </c>
      <c r="G51">
        <v>58.9</v>
      </c>
      <c r="H51">
        <v>2</v>
      </c>
      <c r="I51">
        <v>1</v>
      </c>
      <c r="J51" t="str">
        <f t="shared" si="1"/>
        <v>high</v>
      </c>
      <c r="K51">
        <f t="shared" si="2"/>
        <v>0</v>
      </c>
      <c r="L51" t="str">
        <f t="shared" si="3"/>
        <v>high</v>
      </c>
      <c r="M51" t="str">
        <f t="shared" si="4"/>
        <v>mid</v>
      </c>
      <c r="N51" t="str">
        <f t="shared" si="5"/>
        <v>low</v>
      </c>
      <c r="O51" t="str">
        <f t="shared" si="6"/>
        <v>mid</v>
      </c>
      <c r="P51" t="str">
        <f t="shared" si="0"/>
        <v>high2</v>
      </c>
      <c r="Q51" t="str">
        <f t="shared" si="7"/>
        <v>mid</v>
      </c>
      <c r="R51">
        <v>1</v>
      </c>
    </row>
    <row r="52" spans="1:18" x14ac:dyDescent="0.3">
      <c r="A52">
        <v>16</v>
      </c>
      <c r="B52">
        <v>1</v>
      </c>
      <c r="C52">
        <v>1</v>
      </c>
      <c r="D52">
        <v>37.700000000000003</v>
      </c>
      <c r="E52">
        <v>0</v>
      </c>
      <c r="F52">
        <v>16.64</v>
      </c>
      <c r="G52">
        <v>7</v>
      </c>
      <c r="H52">
        <v>1</v>
      </c>
      <c r="I52">
        <v>0</v>
      </c>
      <c r="J52" t="str">
        <f t="shared" si="1"/>
        <v>high</v>
      </c>
      <c r="K52">
        <f t="shared" si="2"/>
        <v>1</v>
      </c>
      <c r="L52" t="str">
        <f t="shared" si="3"/>
        <v>low</v>
      </c>
      <c r="M52" t="str">
        <f t="shared" si="4"/>
        <v>mid</v>
      </c>
      <c r="N52" t="str">
        <f t="shared" si="5"/>
        <v>low</v>
      </c>
      <c r="O52" t="str">
        <f t="shared" si="6"/>
        <v>high</v>
      </c>
      <c r="P52" t="str">
        <f t="shared" si="0"/>
        <v>high1</v>
      </c>
      <c r="Q52" t="str">
        <f t="shared" si="7"/>
        <v>low</v>
      </c>
      <c r="R52">
        <v>0</v>
      </c>
    </row>
    <row r="53" spans="1:18" x14ac:dyDescent="0.3">
      <c r="A53">
        <v>17</v>
      </c>
      <c r="B53">
        <v>1</v>
      </c>
      <c r="C53">
        <v>9</v>
      </c>
      <c r="D53">
        <v>37</v>
      </c>
      <c r="E53">
        <v>1</v>
      </c>
      <c r="F53">
        <v>9.59</v>
      </c>
      <c r="G53">
        <v>1.3</v>
      </c>
      <c r="H53">
        <v>3</v>
      </c>
      <c r="I53">
        <v>0</v>
      </c>
      <c r="J53" t="str">
        <f t="shared" si="1"/>
        <v>high</v>
      </c>
      <c r="K53">
        <f t="shared" si="2"/>
        <v>1</v>
      </c>
      <c r="L53" t="str">
        <f t="shared" si="3"/>
        <v>high</v>
      </c>
      <c r="M53" t="str">
        <f t="shared" si="4"/>
        <v>low</v>
      </c>
      <c r="N53" t="str">
        <f t="shared" si="5"/>
        <v>mid</v>
      </c>
      <c r="O53" t="str">
        <f t="shared" si="6"/>
        <v>mid</v>
      </c>
      <c r="P53" t="str">
        <f t="shared" si="0"/>
        <v>normal</v>
      </c>
      <c r="Q53" t="str">
        <f t="shared" si="7"/>
        <v>high</v>
      </c>
      <c r="R53">
        <v>0</v>
      </c>
    </row>
    <row r="54" spans="1:18" x14ac:dyDescent="0.3">
      <c r="A54">
        <v>15</v>
      </c>
      <c r="B54">
        <v>1</v>
      </c>
      <c r="C54">
        <v>1</v>
      </c>
      <c r="D54">
        <v>36.5</v>
      </c>
      <c r="E54">
        <v>0</v>
      </c>
      <c r="F54">
        <v>4.7699999999999996</v>
      </c>
      <c r="G54">
        <v>0</v>
      </c>
      <c r="H54">
        <v>1</v>
      </c>
      <c r="I54">
        <v>0</v>
      </c>
      <c r="J54" t="str">
        <f t="shared" si="1"/>
        <v>high</v>
      </c>
      <c r="K54">
        <f t="shared" si="2"/>
        <v>1</v>
      </c>
      <c r="L54" t="str">
        <f t="shared" si="3"/>
        <v>low</v>
      </c>
      <c r="M54" t="str">
        <f t="shared" si="4"/>
        <v>low</v>
      </c>
      <c r="N54" t="str">
        <f t="shared" si="5"/>
        <v>low</v>
      </c>
      <c r="O54" t="str">
        <f t="shared" si="6"/>
        <v>mid</v>
      </c>
      <c r="P54" t="str">
        <f t="shared" si="0"/>
        <v>normal</v>
      </c>
      <c r="Q54" t="str">
        <f t="shared" si="7"/>
        <v>low</v>
      </c>
      <c r="R54">
        <v>0</v>
      </c>
    </row>
    <row r="55" spans="1:18" x14ac:dyDescent="0.3">
      <c r="A55">
        <v>17</v>
      </c>
      <c r="B55">
        <v>1</v>
      </c>
      <c r="C55">
        <v>0</v>
      </c>
      <c r="D55">
        <v>36.700000000000003</v>
      </c>
      <c r="E55">
        <v>0</v>
      </c>
      <c r="F55">
        <v>21.78</v>
      </c>
      <c r="G55">
        <v>3.7</v>
      </c>
      <c r="H55">
        <v>1</v>
      </c>
      <c r="I55">
        <v>0</v>
      </c>
      <c r="J55" t="str">
        <f t="shared" si="1"/>
        <v>high</v>
      </c>
      <c r="K55">
        <f t="shared" si="2"/>
        <v>1</v>
      </c>
      <c r="L55" t="str">
        <f t="shared" si="3"/>
        <v>low</v>
      </c>
      <c r="M55" t="str">
        <f t="shared" si="4"/>
        <v>low</v>
      </c>
      <c r="N55" t="str">
        <f t="shared" si="5"/>
        <v>low</v>
      </c>
      <c r="O55" t="str">
        <f t="shared" si="6"/>
        <v>high</v>
      </c>
      <c r="P55" t="str">
        <f t="shared" si="0"/>
        <v>high1</v>
      </c>
      <c r="Q55" t="str">
        <f t="shared" si="7"/>
        <v>low</v>
      </c>
      <c r="R55">
        <v>0</v>
      </c>
    </row>
    <row r="56" spans="1:18" x14ac:dyDescent="0.3">
      <c r="A56">
        <v>13</v>
      </c>
      <c r="B56">
        <v>0</v>
      </c>
      <c r="C56">
        <v>3</v>
      </c>
      <c r="D56">
        <v>36.4</v>
      </c>
      <c r="E56">
        <v>0</v>
      </c>
      <c r="F56">
        <v>9</v>
      </c>
      <c r="G56">
        <v>12.3</v>
      </c>
      <c r="H56">
        <v>1</v>
      </c>
      <c r="I56">
        <v>0</v>
      </c>
      <c r="J56" t="str">
        <f t="shared" si="1"/>
        <v>high</v>
      </c>
      <c r="K56">
        <f t="shared" si="2"/>
        <v>0</v>
      </c>
      <c r="L56" t="str">
        <f t="shared" si="3"/>
        <v>low</v>
      </c>
      <c r="M56" t="str">
        <f t="shared" si="4"/>
        <v>low</v>
      </c>
      <c r="N56" t="str">
        <f t="shared" si="5"/>
        <v>low</v>
      </c>
      <c r="O56" t="str">
        <f t="shared" si="6"/>
        <v>mid</v>
      </c>
      <c r="P56" t="str">
        <f t="shared" si="0"/>
        <v>high2</v>
      </c>
      <c r="Q56" t="str">
        <f t="shared" si="7"/>
        <v>low</v>
      </c>
      <c r="R56">
        <v>0</v>
      </c>
    </row>
    <row r="57" spans="1:18" x14ac:dyDescent="0.3">
      <c r="A57">
        <v>13</v>
      </c>
      <c r="B57">
        <v>1</v>
      </c>
      <c r="C57">
        <v>3</v>
      </c>
      <c r="D57">
        <v>37.4</v>
      </c>
      <c r="E57">
        <v>1</v>
      </c>
      <c r="F57">
        <v>11.64</v>
      </c>
      <c r="G57">
        <v>5.6</v>
      </c>
      <c r="H57">
        <v>2</v>
      </c>
      <c r="I57">
        <v>0</v>
      </c>
      <c r="J57" t="str">
        <f t="shared" si="1"/>
        <v>high</v>
      </c>
      <c r="K57">
        <f t="shared" si="2"/>
        <v>1</v>
      </c>
      <c r="L57" t="str">
        <f t="shared" si="3"/>
        <v>low</v>
      </c>
      <c r="M57" t="str">
        <f t="shared" si="4"/>
        <v>low</v>
      </c>
      <c r="N57" t="str">
        <f t="shared" si="5"/>
        <v>mid</v>
      </c>
      <c r="O57" t="str">
        <f t="shared" si="6"/>
        <v>high</v>
      </c>
      <c r="P57" t="str">
        <f t="shared" si="0"/>
        <v>high1</v>
      </c>
      <c r="Q57" t="str">
        <f t="shared" si="7"/>
        <v>mid</v>
      </c>
      <c r="R57">
        <v>0</v>
      </c>
    </row>
    <row r="58" spans="1:18" x14ac:dyDescent="0.3">
      <c r="A58">
        <v>7</v>
      </c>
      <c r="B58">
        <v>1</v>
      </c>
      <c r="C58">
        <v>0</v>
      </c>
      <c r="D58">
        <v>37.799999999999997</v>
      </c>
      <c r="E58">
        <v>0</v>
      </c>
      <c r="F58">
        <v>25.99</v>
      </c>
      <c r="G58">
        <v>14.2</v>
      </c>
      <c r="H58">
        <v>1</v>
      </c>
      <c r="I58">
        <v>0</v>
      </c>
      <c r="J58" t="str">
        <f t="shared" si="1"/>
        <v>mid</v>
      </c>
      <c r="K58">
        <f t="shared" si="2"/>
        <v>1</v>
      </c>
      <c r="L58" t="str">
        <f t="shared" si="3"/>
        <v>low</v>
      </c>
      <c r="M58" t="str">
        <f t="shared" si="4"/>
        <v>mid</v>
      </c>
      <c r="N58" t="str">
        <f t="shared" si="5"/>
        <v>low</v>
      </c>
      <c r="O58" t="str">
        <f t="shared" si="6"/>
        <v>high</v>
      </c>
      <c r="P58" t="str">
        <f t="shared" si="0"/>
        <v>high2</v>
      </c>
      <c r="Q58" t="str">
        <f t="shared" si="7"/>
        <v>low</v>
      </c>
      <c r="R58">
        <v>0</v>
      </c>
    </row>
    <row r="59" spans="1:18" x14ac:dyDescent="0.3">
      <c r="A59">
        <v>17</v>
      </c>
      <c r="B59">
        <v>0</v>
      </c>
      <c r="C59">
        <v>2</v>
      </c>
      <c r="D59">
        <v>36.5</v>
      </c>
      <c r="E59">
        <v>1</v>
      </c>
      <c r="F59">
        <v>14.48</v>
      </c>
      <c r="G59">
        <v>77.7</v>
      </c>
      <c r="H59">
        <v>1</v>
      </c>
      <c r="I59">
        <v>0</v>
      </c>
      <c r="J59" t="str">
        <f t="shared" si="1"/>
        <v>high</v>
      </c>
      <c r="K59">
        <f t="shared" si="2"/>
        <v>0</v>
      </c>
      <c r="L59" t="str">
        <f t="shared" si="3"/>
        <v>low</v>
      </c>
      <c r="M59" t="str">
        <f t="shared" si="4"/>
        <v>low</v>
      </c>
      <c r="N59" t="str">
        <f t="shared" si="5"/>
        <v>mid</v>
      </c>
      <c r="O59" t="str">
        <f t="shared" si="6"/>
        <v>high</v>
      </c>
      <c r="P59" t="str">
        <f t="shared" si="0"/>
        <v>high2</v>
      </c>
      <c r="Q59" t="str">
        <f t="shared" si="7"/>
        <v>low</v>
      </c>
      <c r="R59">
        <v>0</v>
      </c>
    </row>
    <row r="60" spans="1:18" x14ac:dyDescent="0.3">
      <c r="A60">
        <v>13</v>
      </c>
      <c r="B60">
        <v>0</v>
      </c>
      <c r="C60">
        <v>1</v>
      </c>
      <c r="D60">
        <v>37.6</v>
      </c>
      <c r="E60">
        <v>2</v>
      </c>
      <c r="F60">
        <v>15.36</v>
      </c>
      <c r="G60">
        <v>62.9</v>
      </c>
      <c r="H60">
        <v>1</v>
      </c>
      <c r="I60">
        <v>1</v>
      </c>
      <c r="J60" t="str">
        <f t="shared" si="1"/>
        <v>high</v>
      </c>
      <c r="K60">
        <f t="shared" si="2"/>
        <v>0</v>
      </c>
      <c r="L60" t="str">
        <f t="shared" si="3"/>
        <v>low</v>
      </c>
      <c r="M60" t="str">
        <f t="shared" si="4"/>
        <v>mid</v>
      </c>
      <c r="N60" t="str">
        <f t="shared" si="5"/>
        <v>high</v>
      </c>
      <c r="O60" t="str">
        <f t="shared" si="6"/>
        <v>high</v>
      </c>
      <c r="P60" t="str">
        <f t="shared" si="0"/>
        <v>high2</v>
      </c>
      <c r="Q60" t="str">
        <f t="shared" si="7"/>
        <v>low</v>
      </c>
      <c r="R60">
        <v>1</v>
      </c>
    </row>
    <row r="61" spans="1:18" x14ac:dyDescent="0.3">
      <c r="A61">
        <v>10</v>
      </c>
      <c r="B61">
        <v>0</v>
      </c>
      <c r="C61">
        <v>0</v>
      </c>
      <c r="D61">
        <v>37.4</v>
      </c>
      <c r="E61">
        <v>1</v>
      </c>
      <c r="F61">
        <v>19.96</v>
      </c>
      <c r="G61">
        <v>25.5</v>
      </c>
      <c r="H61">
        <v>1</v>
      </c>
      <c r="I61">
        <v>0</v>
      </c>
      <c r="J61" t="str">
        <f t="shared" si="1"/>
        <v>mid</v>
      </c>
      <c r="K61">
        <f t="shared" si="2"/>
        <v>0</v>
      </c>
      <c r="L61" t="str">
        <f t="shared" si="3"/>
        <v>low</v>
      </c>
      <c r="M61" t="str">
        <f t="shared" si="4"/>
        <v>low</v>
      </c>
      <c r="N61" t="str">
        <f t="shared" si="5"/>
        <v>mid</v>
      </c>
      <c r="O61" t="str">
        <f t="shared" si="6"/>
        <v>high</v>
      </c>
      <c r="P61" t="str">
        <f t="shared" si="0"/>
        <v>high2</v>
      </c>
      <c r="Q61" t="str">
        <f t="shared" si="7"/>
        <v>low</v>
      </c>
      <c r="R61">
        <v>0</v>
      </c>
    </row>
    <row r="62" spans="1:18" x14ac:dyDescent="0.3">
      <c r="A62">
        <v>11</v>
      </c>
      <c r="B62">
        <v>0</v>
      </c>
      <c r="C62">
        <v>1</v>
      </c>
      <c r="D62">
        <v>37.200000000000003</v>
      </c>
      <c r="E62">
        <v>1</v>
      </c>
      <c r="F62">
        <v>12.47</v>
      </c>
      <c r="G62">
        <v>7.1</v>
      </c>
      <c r="H62">
        <v>1</v>
      </c>
      <c r="I62">
        <v>0</v>
      </c>
      <c r="J62" t="str">
        <f t="shared" si="1"/>
        <v>mid</v>
      </c>
      <c r="K62">
        <f t="shared" si="2"/>
        <v>0</v>
      </c>
      <c r="L62" t="str">
        <f t="shared" si="3"/>
        <v>low</v>
      </c>
      <c r="M62" t="str">
        <f t="shared" si="4"/>
        <v>low</v>
      </c>
      <c r="N62" t="str">
        <f t="shared" si="5"/>
        <v>mid</v>
      </c>
      <c r="O62" t="str">
        <f t="shared" si="6"/>
        <v>high</v>
      </c>
      <c r="P62" t="str">
        <f t="shared" si="0"/>
        <v>high1</v>
      </c>
      <c r="Q62" t="str">
        <f t="shared" si="7"/>
        <v>low</v>
      </c>
      <c r="R62">
        <v>0</v>
      </c>
    </row>
    <row r="63" spans="1:18" x14ac:dyDescent="0.3">
      <c r="A63">
        <v>13</v>
      </c>
      <c r="B63">
        <v>0</v>
      </c>
      <c r="C63">
        <v>1</v>
      </c>
      <c r="D63">
        <v>36.6</v>
      </c>
      <c r="E63">
        <v>1</v>
      </c>
      <c r="F63">
        <v>19.43</v>
      </c>
      <c r="G63">
        <v>16.7</v>
      </c>
      <c r="H63">
        <v>1</v>
      </c>
      <c r="I63">
        <v>0</v>
      </c>
      <c r="J63" t="str">
        <f t="shared" si="1"/>
        <v>high</v>
      </c>
      <c r="K63">
        <f t="shared" si="2"/>
        <v>0</v>
      </c>
      <c r="L63" t="str">
        <f t="shared" si="3"/>
        <v>low</v>
      </c>
      <c r="M63" t="str">
        <f t="shared" si="4"/>
        <v>low</v>
      </c>
      <c r="N63" t="str">
        <f t="shared" si="5"/>
        <v>mid</v>
      </c>
      <c r="O63" t="str">
        <f t="shared" si="6"/>
        <v>high</v>
      </c>
      <c r="P63" t="str">
        <f t="shared" si="0"/>
        <v>high2</v>
      </c>
      <c r="Q63" t="str">
        <f t="shared" si="7"/>
        <v>low</v>
      </c>
      <c r="R63">
        <v>0</v>
      </c>
    </row>
    <row r="64" spans="1:18" x14ac:dyDescent="0.3">
      <c r="A64">
        <v>16</v>
      </c>
      <c r="B64">
        <v>1</v>
      </c>
      <c r="C64">
        <v>3</v>
      </c>
      <c r="D64">
        <v>37.1</v>
      </c>
      <c r="E64">
        <v>1</v>
      </c>
      <c r="F64">
        <v>12.45</v>
      </c>
      <c r="G64">
        <v>31.7</v>
      </c>
      <c r="H64">
        <v>1</v>
      </c>
      <c r="I64">
        <v>0</v>
      </c>
      <c r="J64" t="str">
        <f t="shared" si="1"/>
        <v>high</v>
      </c>
      <c r="K64">
        <f t="shared" si="2"/>
        <v>1</v>
      </c>
      <c r="L64" t="str">
        <f t="shared" si="3"/>
        <v>low</v>
      </c>
      <c r="M64" t="str">
        <f t="shared" si="4"/>
        <v>low</v>
      </c>
      <c r="N64" t="str">
        <f t="shared" si="5"/>
        <v>mid</v>
      </c>
      <c r="O64" t="str">
        <f t="shared" si="6"/>
        <v>high</v>
      </c>
      <c r="P64" t="str">
        <f t="shared" si="0"/>
        <v>high2</v>
      </c>
      <c r="Q64" t="str">
        <f t="shared" si="7"/>
        <v>low</v>
      </c>
      <c r="R64">
        <v>0</v>
      </c>
    </row>
    <row r="65" spans="1:18" x14ac:dyDescent="0.3">
      <c r="A65">
        <v>8</v>
      </c>
      <c r="B65">
        <v>0</v>
      </c>
      <c r="C65">
        <v>1</v>
      </c>
      <c r="D65">
        <v>36.5</v>
      </c>
      <c r="E65">
        <v>1</v>
      </c>
      <c r="F65">
        <v>13.22</v>
      </c>
      <c r="G65">
        <v>11.3</v>
      </c>
      <c r="H65">
        <v>1</v>
      </c>
      <c r="I65">
        <v>0</v>
      </c>
      <c r="J65" t="str">
        <f t="shared" si="1"/>
        <v>mid</v>
      </c>
      <c r="K65">
        <f t="shared" si="2"/>
        <v>0</v>
      </c>
      <c r="L65" t="str">
        <f t="shared" si="3"/>
        <v>low</v>
      </c>
      <c r="M65" t="str">
        <f t="shared" si="4"/>
        <v>low</v>
      </c>
      <c r="N65" t="str">
        <f t="shared" si="5"/>
        <v>mid</v>
      </c>
      <c r="O65" t="str">
        <f t="shared" si="6"/>
        <v>high</v>
      </c>
      <c r="P65" t="str">
        <f t="shared" si="0"/>
        <v>high2</v>
      </c>
      <c r="Q65" t="str">
        <f t="shared" si="7"/>
        <v>low</v>
      </c>
      <c r="R65">
        <v>0</v>
      </c>
    </row>
    <row r="66" spans="1:18" x14ac:dyDescent="0.3">
      <c r="A66">
        <v>9</v>
      </c>
      <c r="B66">
        <v>1</v>
      </c>
      <c r="C66">
        <v>1</v>
      </c>
      <c r="D66">
        <v>37.299999999999997</v>
      </c>
      <c r="E66">
        <v>1</v>
      </c>
      <c r="F66">
        <v>16.96</v>
      </c>
      <c r="G66">
        <v>4.0999999999999996</v>
      </c>
      <c r="H66">
        <v>1</v>
      </c>
      <c r="I66">
        <v>0</v>
      </c>
      <c r="J66" t="str">
        <f t="shared" si="1"/>
        <v>mid</v>
      </c>
      <c r="K66">
        <f t="shared" si="2"/>
        <v>1</v>
      </c>
      <c r="L66" t="str">
        <f t="shared" si="3"/>
        <v>low</v>
      </c>
      <c r="M66" t="str">
        <f t="shared" si="4"/>
        <v>low</v>
      </c>
      <c r="N66" t="str">
        <f t="shared" si="5"/>
        <v>mid</v>
      </c>
      <c r="O66" t="str">
        <f t="shared" si="6"/>
        <v>high</v>
      </c>
      <c r="P66" t="str">
        <f t="shared" si="0"/>
        <v>high1</v>
      </c>
      <c r="Q66" t="str">
        <f t="shared" si="7"/>
        <v>low</v>
      </c>
      <c r="R66">
        <v>0</v>
      </c>
    </row>
    <row r="67" spans="1:18" x14ac:dyDescent="0.3">
      <c r="A67">
        <v>7</v>
      </c>
      <c r="B67">
        <v>0</v>
      </c>
      <c r="C67">
        <v>0</v>
      </c>
      <c r="D67">
        <v>38</v>
      </c>
      <c r="E67">
        <v>0</v>
      </c>
      <c r="F67">
        <v>21</v>
      </c>
      <c r="G67">
        <v>10</v>
      </c>
      <c r="H67">
        <v>1</v>
      </c>
      <c r="I67">
        <v>0</v>
      </c>
      <c r="J67" t="str">
        <f t="shared" ref="J67:J130" si="8">IF(A67 &lt; 6, "low", (IF(A67 &lt; 12, "mid", "high")))</f>
        <v>mid</v>
      </c>
      <c r="K67">
        <f t="shared" ref="K67:K130" si="9">B67</f>
        <v>0</v>
      </c>
      <c r="L67" t="str">
        <f t="shared" ref="L67:L130" si="10">IF(C67 &lt; 7, "low", "high")</f>
        <v>low</v>
      </c>
      <c r="M67" t="str">
        <f t="shared" ref="M67:M130" si="11">IF(D67&lt;37.5,"low",(IF(D67&lt;38,"mid","high")))</f>
        <v>high</v>
      </c>
      <c r="N67" t="str">
        <f t="shared" ref="N67:N130" si="12">IF(E67 &lt; 1, "low", IF(E67&lt;2, "mid", "high"))</f>
        <v>low</v>
      </c>
      <c r="O67" t="str">
        <f t="shared" ref="O67:O130" si="13">IF(F67 &lt; 3.4, "low", IF(F67 &lt; 9.7, "mid", "high"))</f>
        <v>high</v>
      </c>
      <c r="P67" t="str">
        <f t="shared" ref="P67:P130" si="14">IF(G67 &lt; 3, "normal", IF(G67 &lt; 10, "high1", IF(G67 &lt; 100, "high2", "high3")))</f>
        <v>high2</v>
      </c>
      <c r="Q67" t="str">
        <f t="shared" ref="Q67:Q130" si="15">IF(H67 &lt; 2, "low", IF(H67 &lt; 3, "mid", "high"))</f>
        <v>low</v>
      </c>
      <c r="R67">
        <v>0</v>
      </c>
    </row>
    <row r="68" spans="1:18" x14ac:dyDescent="0.3">
      <c r="A68">
        <v>6</v>
      </c>
      <c r="B68">
        <v>0</v>
      </c>
      <c r="C68">
        <v>0</v>
      </c>
      <c r="D68">
        <v>37.4</v>
      </c>
      <c r="E68">
        <v>1</v>
      </c>
      <c r="F68">
        <v>17.54</v>
      </c>
      <c r="G68">
        <v>17</v>
      </c>
      <c r="H68">
        <v>1</v>
      </c>
      <c r="I68">
        <v>0</v>
      </c>
      <c r="J68" t="str">
        <f t="shared" si="8"/>
        <v>mid</v>
      </c>
      <c r="K68">
        <f t="shared" si="9"/>
        <v>0</v>
      </c>
      <c r="L68" t="str">
        <f t="shared" si="10"/>
        <v>low</v>
      </c>
      <c r="M68" t="str">
        <f t="shared" si="11"/>
        <v>low</v>
      </c>
      <c r="N68" t="str">
        <f t="shared" si="12"/>
        <v>mid</v>
      </c>
      <c r="O68" t="str">
        <f t="shared" si="13"/>
        <v>high</v>
      </c>
      <c r="P68" t="str">
        <f t="shared" si="14"/>
        <v>high2</v>
      </c>
      <c r="Q68" t="str">
        <f t="shared" si="15"/>
        <v>low</v>
      </c>
      <c r="R68">
        <v>0</v>
      </c>
    </row>
    <row r="69" spans="1:18" x14ac:dyDescent="0.3">
      <c r="A69">
        <v>9</v>
      </c>
      <c r="B69">
        <v>0</v>
      </c>
      <c r="C69">
        <v>1</v>
      </c>
      <c r="D69">
        <v>36.200000000000003</v>
      </c>
      <c r="E69">
        <v>0</v>
      </c>
      <c r="F69">
        <v>12.48</v>
      </c>
      <c r="G69">
        <v>35.200000000000003</v>
      </c>
      <c r="H69">
        <v>1</v>
      </c>
      <c r="I69">
        <v>0</v>
      </c>
      <c r="J69" t="str">
        <f t="shared" si="8"/>
        <v>mid</v>
      </c>
      <c r="K69">
        <f t="shared" si="9"/>
        <v>0</v>
      </c>
      <c r="L69" t="str">
        <f t="shared" si="10"/>
        <v>low</v>
      </c>
      <c r="M69" t="str">
        <f t="shared" si="11"/>
        <v>low</v>
      </c>
      <c r="N69" t="str">
        <f t="shared" si="12"/>
        <v>low</v>
      </c>
      <c r="O69" t="str">
        <f t="shared" si="13"/>
        <v>high</v>
      </c>
      <c r="P69" t="str">
        <f t="shared" si="14"/>
        <v>high2</v>
      </c>
      <c r="Q69" t="str">
        <f t="shared" si="15"/>
        <v>low</v>
      </c>
      <c r="R69">
        <v>0</v>
      </c>
    </row>
    <row r="70" spans="1:18" x14ac:dyDescent="0.3">
      <c r="A70">
        <v>12</v>
      </c>
      <c r="B70">
        <v>1</v>
      </c>
      <c r="C70">
        <v>1</v>
      </c>
      <c r="D70">
        <v>37.4</v>
      </c>
      <c r="E70">
        <v>1</v>
      </c>
      <c r="F70">
        <v>18.649999999999999</v>
      </c>
      <c r="G70">
        <v>2.2999999999999998</v>
      </c>
      <c r="H70">
        <v>1</v>
      </c>
      <c r="I70">
        <v>0</v>
      </c>
      <c r="J70" t="str">
        <f t="shared" si="8"/>
        <v>high</v>
      </c>
      <c r="K70">
        <f t="shared" si="9"/>
        <v>1</v>
      </c>
      <c r="L70" t="str">
        <f t="shared" si="10"/>
        <v>low</v>
      </c>
      <c r="M70" t="str">
        <f t="shared" si="11"/>
        <v>low</v>
      </c>
      <c r="N70" t="str">
        <f t="shared" si="12"/>
        <v>mid</v>
      </c>
      <c r="O70" t="str">
        <f t="shared" si="13"/>
        <v>high</v>
      </c>
      <c r="P70" t="str">
        <f t="shared" si="14"/>
        <v>normal</v>
      </c>
      <c r="Q70" t="str">
        <f t="shared" si="15"/>
        <v>low</v>
      </c>
      <c r="R70">
        <v>0</v>
      </c>
    </row>
    <row r="71" spans="1:18" x14ac:dyDescent="0.3">
      <c r="A71">
        <v>14</v>
      </c>
      <c r="B71">
        <v>0</v>
      </c>
      <c r="C71">
        <v>1</v>
      </c>
      <c r="D71">
        <v>36.799999999999997</v>
      </c>
      <c r="E71">
        <v>1</v>
      </c>
      <c r="F71">
        <v>11.48</v>
      </c>
      <c r="G71">
        <v>7.4</v>
      </c>
      <c r="H71">
        <v>1</v>
      </c>
      <c r="I71">
        <v>0</v>
      </c>
      <c r="J71" t="str">
        <f t="shared" si="8"/>
        <v>high</v>
      </c>
      <c r="K71">
        <f t="shared" si="9"/>
        <v>0</v>
      </c>
      <c r="L71" t="str">
        <f t="shared" si="10"/>
        <v>low</v>
      </c>
      <c r="M71" t="str">
        <f t="shared" si="11"/>
        <v>low</v>
      </c>
      <c r="N71" t="str">
        <f t="shared" si="12"/>
        <v>mid</v>
      </c>
      <c r="O71" t="str">
        <f t="shared" si="13"/>
        <v>high</v>
      </c>
      <c r="P71" t="str">
        <f t="shared" si="14"/>
        <v>high1</v>
      </c>
      <c r="Q71" t="str">
        <f t="shared" si="15"/>
        <v>low</v>
      </c>
      <c r="R71">
        <v>0</v>
      </c>
    </row>
    <row r="72" spans="1:18" x14ac:dyDescent="0.3">
      <c r="A72">
        <v>5</v>
      </c>
      <c r="B72">
        <v>1</v>
      </c>
      <c r="C72">
        <v>2</v>
      </c>
      <c r="D72">
        <v>39.9</v>
      </c>
      <c r="E72">
        <v>0</v>
      </c>
      <c r="F72">
        <v>6.19</v>
      </c>
      <c r="G72">
        <v>138.69999999999999</v>
      </c>
      <c r="H72">
        <v>2</v>
      </c>
      <c r="I72">
        <v>2</v>
      </c>
      <c r="J72" t="str">
        <f t="shared" si="8"/>
        <v>low</v>
      </c>
      <c r="K72">
        <f t="shared" si="9"/>
        <v>1</v>
      </c>
      <c r="L72" t="str">
        <f t="shared" si="10"/>
        <v>low</v>
      </c>
      <c r="M72" t="str">
        <f t="shared" si="11"/>
        <v>high</v>
      </c>
      <c r="N72" t="str">
        <f t="shared" si="12"/>
        <v>low</v>
      </c>
      <c r="O72" t="str">
        <f t="shared" si="13"/>
        <v>mid</v>
      </c>
      <c r="P72" t="str">
        <f t="shared" si="14"/>
        <v>high3</v>
      </c>
      <c r="Q72" t="str">
        <f t="shared" si="15"/>
        <v>mid</v>
      </c>
      <c r="R72">
        <v>2</v>
      </c>
    </row>
    <row r="73" spans="1:18" x14ac:dyDescent="0.3">
      <c r="A73">
        <v>14</v>
      </c>
      <c r="B73">
        <v>0</v>
      </c>
      <c r="C73">
        <v>5</v>
      </c>
      <c r="D73">
        <v>37.1</v>
      </c>
      <c r="E73">
        <v>1</v>
      </c>
      <c r="F73">
        <v>10.93</v>
      </c>
      <c r="G73">
        <v>13.2</v>
      </c>
      <c r="H73">
        <v>1</v>
      </c>
      <c r="I73">
        <v>0</v>
      </c>
      <c r="J73" t="str">
        <f t="shared" si="8"/>
        <v>high</v>
      </c>
      <c r="K73">
        <f t="shared" si="9"/>
        <v>0</v>
      </c>
      <c r="L73" t="str">
        <f t="shared" si="10"/>
        <v>low</v>
      </c>
      <c r="M73" t="str">
        <f t="shared" si="11"/>
        <v>low</v>
      </c>
      <c r="N73" t="str">
        <f t="shared" si="12"/>
        <v>mid</v>
      </c>
      <c r="O73" t="str">
        <f t="shared" si="13"/>
        <v>high</v>
      </c>
      <c r="P73" t="str">
        <f t="shared" si="14"/>
        <v>high2</v>
      </c>
      <c r="Q73" t="str">
        <f t="shared" si="15"/>
        <v>low</v>
      </c>
      <c r="R73">
        <v>0</v>
      </c>
    </row>
    <row r="74" spans="1:18" x14ac:dyDescent="0.3">
      <c r="A74">
        <v>16</v>
      </c>
      <c r="B74">
        <v>0</v>
      </c>
      <c r="C74">
        <v>2</v>
      </c>
      <c r="D74">
        <v>36.4</v>
      </c>
      <c r="E74">
        <v>1</v>
      </c>
      <c r="F74">
        <v>5.17</v>
      </c>
      <c r="G74">
        <v>24.4</v>
      </c>
      <c r="H74">
        <v>1</v>
      </c>
      <c r="I74">
        <v>0</v>
      </c>
      <c r="J74" t="str">
        <f t="shared" si="8"/>
        <v>high</v>
      </c>
      <c r="K74">
        <f t="shared" si="9"/>
        <v>0</v>
      </c>
      <c r="L74" t="str">
        <f t="shared" si="10"/>
        <v>low</v>
      </c>
      <c r="M74" t="str">
        <f t="shared" si="11"/>
        <v>low</v>
      </c>
      <c r="N74" t="str">
        <f t="shared" si="12"/>
        <v>mid</v>
      </c>
      <c r="O74" t="str">
        <f t="shared" si="13"/>
        <v>mid</v>
      </c>
      <c r="P74" t="str">
        <f t="shared" si="14"/>
        <v>high2</v>
      </c>
      <c r="Q74" t="str">
        <f t="shared" si="15"/>
        <v>low</v>
      </c>
      <c r="R74">
        <v>0</v>
      </c>
    </row>
    <row r="75" spans="1:18" x14ac:dyDescent="0.3">
      <c r="A75">
        <v>10</v>
      </c>
      <c r="B75">
        <v>0</v>
      </c>
      <c r="C75">
        <v>2</v>
      </c>
      <c r="D75">
        <v>36.700000000000003</v>
      </c>
      <c r="E75">
        <v>1</v>
      </c>
      <c r="F75">
        <v>4.5</v>
      </c>
      <c r="G75">
        <v>1.1000000000000001</v>
      </c>
      <c r="H75">
        <v>2</v>
      </c>
      <c r="I75">
        <v>0</v>
      </c>
      <c r="J75" t="str">
        <f t="shared" si="8"/>
        <v>mid</v>
      </c>
      <c r="K75">
        <f t="shared" si="9"/>
        <v>0</v>
      </c>
      <c r="L75" t="str">
        <f t="shared" si="10"/>
        <v>low</v>
      </c>
      <c r="M75" t="str">
        <f t="shared" si="11"/>
        <v>low</v>
      </c>
      <c r="N75" t="str">
        <f t="shared" si="12"/>
        <v>mid</v>
      </c>
      <c r="O75" t="str">
        <f t="shared" si="13"/>
        <v>mid</v>
      </c>
      <c r="P75" t="str">
        <f t="shared" si="14"/>
        <v>normal</v>
      </c>
      <c r="Q75" t="str">
        <f t="shared" si="15"/>
        <v>mid</v>
      </c>
      <c r="R75">
        <v>0</v>
      </c>
    </row>
    <row r="76" spans="1:18" x14ac:dyDescent="0.3">
      <c r="A76">
        <v>16</v>
      </c>
      <c r="B76">
        <v>0</v>
      </c>
      <c r="C76">
        <v>1</v>
      </c>
      <c r="D76">
        <v>37.4</v>
      </c>
      <c r="E76">
        <v>0</v>
      </c>
      <c r="F76">
        <v>9.4</v>
      </c>
      <c r="G76">
        <v>22.7</v>
      </c>
      <c r="H76">
        <v>2</v>
      </c>
      <c r="I76">
        <v>0</v>
      </c>
      <c r="J76" t="str">
        <f t="shared" si="8"/>
        <v>high</v>
      </c>
      <c r="K76">
        <f t="shared" si="9"/>
        <v>0</v>
      </c>
      <c r="L76" t="str">
        <f t="shared" si="10"/>
        <v>low</v>
      </c>
      <c r="M76" t="str">
        <f t="shared" si="11"/>
        <v>low</v>
      </c>
      <c r="N76" t="str">
        <f t="shared" si="12"/>
        <v>low</v>
      </c>
      <c r="O76" t="str">
        <f t="shared" si="13"/>
        <v>mid</v>
      </c>
      <c r="P76" t="str">
        <f t="shared" si="14"/>
        <v>high2</v>
      </c>
      <c r="Q76" t="str">
        <f t="shared" si="15"/>
        <v>mid</v>
      </c>
      <c r="R76">
        <v>0</v>
      </c>
    </row>
    <row r="77" spans="1:18" x14ac:dyDescent="0.3">
      <c r="A77">
        <v>16</v>
      </c>
      <c r="B77">
        <v>1</v>
      </c>
      <c r="C77">
        <v>2</v>
      </c>
      <c r="D77">
        <v>38.200000000000003</v>
      </c>
      <c r="E77">
        <v>0</v>
      </c>
      <c r="F77">
        <v>19.16</v>
      </c>
      <c r="G77">
        <v>63.7</v>
      </c>
      <c r="H77">
        <v>1</v>
      </c>
      <c r="I77">
        <v>0</v>
      </c>
      <c r="J77" t="str">
        <f t="shared" si="8"/>
        <v>high</v>
      </c>
      <c r="K77">
        <f t="shared" si="9"/>
        <v>1</v>
      </c>
      <c r="L77" t="str">
        <f t="shared" si="10"/>
        <v>low</v>
      </c>
      <c r="M77" t="str">
        <f t="shared" si="11"/>
        <v>high</v>
      </c>
      <c r="N77" t="str">
        <f t="shared" si="12"/>
        <v>low</v>
      </c>
      <c r="O77" t="str">
        <f t="shared" si="13"/>
        <v>high</v>
      </c>
      <c r="P77" t="str">
        <f t="shared" si="14"/>
        <v>high2</v>
      </c>
      <c r="Q77" t="str">
        <f t="shared" si="15"/>
        <v>low</v>
      </c>
      <c r="R77">
        <v>0</v>
      </c>
    </row>
    <row r="78" spans="1:18" x14ac:dyDescent="0.3">
      <c r="A78">
        <v>11</v>
      </c>
      <c r="B78">
        <v>1</v>
      </c>
      <c r="C78">
        <v>1</v>
      </c>
      <c r="D78">
        <v>37</v>
      </c>
      <c r="E78">
        <v>1</v>
      </c>
      <c r="F78">
        <v>9.4499999999999993</v>
      </c>
      <c r="G78">
        <v>113</v>
      </c>
      <c r="H78">
        <v>1</v>
      </c>
      <c r="I78">
        <v>0</v>
      </c>
      <c r="J78" t="str">
        <f t="shared" si="8"/>
        <v>mid</v>
      </c>
      <c r="K78">
        <f t="shared" si="9"/>
        <v>1</v>
      </c>
      <c r="L78" t="str">
        <f t="shared" si="10"/>
        <v>low</v>
      </c>
      <c r="M78" t="str">
        <f t="shared" si="11"/>
        <v>low</v>
      </c>
      <c r="N78" t="str">
        <f t="shared" si="12"/>
        <v>mid</v>
      </c>
      <c r="O78" t="str">
        <f t="shared" si="13"/>
        <v>mid</v>
      </c>
      <c r="P78" t="str">
        <f t="shared" si="14"/>
        <v>high3</v>
      </c>
      <c r="Q78" t="str">
        <f t="shared" si="15"/>
        <v>low</v>
      </c>
      <c r="R78">
        <v>0</v>
      </c>
    </row>
    <row r="79" spans="1:18" x14ac:dyDescent="0.3">
      <c r="A79">
        <v>12</v>
      </c>
      <c r="B79">
        <v>1</v>
      </c>
      <c r="C79">
        <v>0</v>
      </c>
      <c r="D79">
        <v>36.9</v>
      </c>
      <c r="E79">
        <v>1</v>
      </c>
      <c r="F79">
        <v>9.39</v>
      </c>
      <c r="G79">
        <v>0</v>
      </c>
      <c r="H79">
        <v>1</v>
      </c>
      <c r="I79">
        <v>0</v>
      </c>
      <c r="J79" t="str">
        <f t="shared" si="8"/>
        <v>high</v>
      </c>
      <c r="K79">
        <f t="shared" si="9"/>
        <v>1</v>
      </c>
      <c r="L79" t="str">
        <f t="shared" si="10"/>
        <v>low</v>
      </c>
      <c r="M79" t="str">
        <f t="shared" si="11"/>
        <v>low</v>
      </c>
      <c r="N79" t="str">
        <f t="shared" si="12"/>
        <v>mid</v>
      </c>
      <c r="O79" t="str">
        <f t="shared" si="13"/>
        <v>mid</v>
      </c>
      <c r="P79" t="str">
        <f t="shared" si="14"/>
        <v>normal</v>
      </c>
      <c r="Q79" t="str">
        <f t="shared" si="15"/>
        <v>low</v>
      </c>
      <c r="R79">
        <v>0</v>
      </c>
    </row>
    <row r="80" spans="1:18" x14ac:dyDescent="0.3">
      <c r="A80">
        <v>9</v>
      </c>
      <c r="B80">
        <v>0</v>
      </c>
      <c r="C80">
        <v>2</v>
      </c>
      <c r="D80">
        <v>38.200000000000003</v>
      </c>
      <c r="E80">
        <v>0</v>
      </c>
      <c r="F80">
        <v>16.8</v>
      </c>
      <c r="G80">
        <v>12</v>
      </c>
      <c r="H80">
        <v>1</v>
      </c>
      <c r="I80">
        <v>0</v>
      </c>
      <c r="J80" t="str">
        <f t="shared" si="8"/>
        <v>mid</v>
      </c>
      <c r="K80">
        <f t="shared" si="9"/>
        <v>0</v>
      </c>
      <c r="L80" t="str">
        <f t="shared" si="10"/>
        <v>low</v>
      </c>
      <c r="M80" t="str">
        <f t="shared" si="11"/>
        <v>high</v>
      </c>
      <c r="N80" t="str">
        <f t="shared" si="12"/>
        <v>low</v>
      </c>
      <c r="O80" t="str">
        <f t="shared" si="13"/>
        <v>high</v>
      </c>
      <c r="P80" t="str">
        <f t="shared" si="14"/>
        <v>high2</v>
      </c>
      <c r="Q80" t="str">
        <f t="shared" si="15"/>
        <v>low</v>
      </c>
      <c r="R80">
        <v>0</v>
      </c>
    </row>
    <row r="81" spans="1:18" x14ac:dyDescent="0.3">
      <c r="A81">
        <v>13</v>
      </c>
      <c r="B81">
        <v>0</v>
      </c>
      <c r="C81">
        <v>1</v>
      </c>
      <c r="D81">
        <v>36.799999999999997</v>
      </c>
      <c r="E81">
        <v>1</v>
      </c>
      <c r="F81">
        <v>18.29</v>
      </c>
      <c r="G81">
        <v>21.6</v>
      </c>
      <c r="H81">
        <v>1</v>
      </c>
      <c r="I81">
        <v>0</v>
      </c>
      <c r="J81" t="str">
        <f t="shared" si="8"/>
        <v>high</v>
      </c>
      <c r="K81">
        <f t="shared" si="9"/>
        <v>0</v>
      </c>
      <c r="L81" t="str">
        <f t="shared" si="10"/>
        <v>low</v>
      </c>
      <c r="M81" t="str">
        <f t="shared" si="11"/>
        <v>low</v>
      </c>
      <c r="N81" t="str">
        <f t="shared" si="12"/>
        <v>mid</v>
      </c>
      <c r="O81" t="str">
        <f t="shared" si="13"/>
        <v>high</v>
      </c>
      <c r="P81" t="str">
        <f t="shared" si="14"/>
        <v>high2</v>
      </c>
      <c r="Q81" t="str">
        <f t="shared" si="15"/>
        <v>low</v>
      </c>
      <c r="R81">
        <v>0</v>
      </c>
    </row>
    <row r="82" spans="1:18" x14ac:dyDescent="0.3">
      <c r="A82">
        <v>10</v>
      </c>
      <c r="B82">
        <v>0</v>
      </c>
      <c r="C82">
        <v>1</v>
      </c>
      <c r="D82">
        <v>37.200000000000003</v>
      </c>
      <c r="E82">
        <v>1</v>
      </c>
      <c r="F82">
        <v>17</v>
      </c>
      <c r="G82">
        <v>3.9</v>
      </c>
      <c r="H82">
        <v>1</v>
      </c>
      <c r="I82">
        <v>0</v>
      </c>
      <c r="J82" t="str">
        <f t="shared" si="8"/>
        <v>mid</v>
      </c>
      <c r="K82">
        <f t="shared" si="9"/>
        <v>0</v>
      </c>
      <c r="L82" t="str">
        <f t="shared" si="10"/>
        <v>low</v>
      </c>
      <c r="M82" t="str">
        <f t="shared" si="11"/>
        <v>low</v>
      </c>
      <c r="N82" t="str">
        <f t="shared" si="12"/>
        <v>mid</v>
      </c>
      <c r="O82" t="str">
        <f t="shared" si="13"/>
        <v>high</v>
      </c>
      <c r="P82" t="str">
        <f t="shared" si="14"/>
        <v>high1</v>
      </c>
      <c r="Q82" t="str">
        <f t="shared" si="15"/>
        <v>low</v>
      </c>
      <c r="R82">
        <v>0</v>
      </c>
    </row>
    <row r="83" spans="1:18" x14ac:dyDescent="0.3">
      <c r="A83">
        <v>8</v>
      </c>
      <c r="B83">
        <v>0</v>
      </c>
      <c r="C83">
        <v>3</v>
      </c>
      <c r="D83">
        <v>38.299999999999997</v>
      </c>
      <c r="E83">
        <v>0</v>
      </c>
      <c r="F83">
        <v>13.6</v>
      </c>
      <c r="G83">
        <v>79.599999999999994</v>
      </c>
      <c r="H83">
        <v>2</v>
      </c>
      <c r="I83">
        <v>0</v>
      </c>
      <c r="J83" t="str">
        <f t="shared" si="8"/>
        <v>mid</v>
      </c>
      <c r="K83">
        <f t="shared" si="9"/>
        <v>0</v>
      </c>
      <c r="L83" t="str">
        <f t="shared" si="10"/>
        <v>low</v>
      </c>
      <c r="M83" t="str">
        <f t="shared" si="11"/>
        <v>high</v>
      </c>
      <c r="N83" t="str">
        <f t="shared" si="12"/>
        <v>low</v>
      </c>
      <c r="O83" t="str">
        <f t="shared" si="13"/>
        <v>high</v>
      </c>
      <c r="P83" t="str">
        <f t="shared" si="14"/>
        <v>high2</v>
      </c>
      <c r="Q83" t="str">
        <f t="shared" si="15"/>
        <v>mid</v>
      </c>
      <c r="R83">
        <v>0</v>
      </c>
    </row>
    <row r="84" spans="1:18" x14ac:dyDescent="0.3">
      <c r="A84">
        <v>13</v>
      </c>
      <c r="B84">
        <v>0</v>
      </c>
      <c r="C84">
        <v>1</v>
      </c>
      <c r="D84">
        <v>36.700000000000003</v>
      </c>
      <c r="E84">
        <v>1</v>
      </c>
      <c r="F84">
        <v>8.06</v>
      </c>
      <c r="G84">
        <v>5.0999999999999996</v>
      </c>
      <c r="H84">
        <v>2</v>
      </c>
      <c r="I84">
        <v>0</v>
      </c>
      <c r="J84" t="str">
        <f t="shared" si="8"/>
        <v>high</v>
      </c>
      <c r="K84">
        <f t="shared" si="9"/>
        <v>0</v>
      </c>
      <c r="L84" t="str">
        <f t="shared" si="10"/>
        <v>low</v>
      </c>
      <c r="M84" t="str">
        <f t="shared" si="11"/>
        <v>low</v>
      </c>
      <c r="N84" t="str">
        <f t="shared" si="12"/>
        <v>mid</v>
      </c>
      <c r="O84" t="str">
        <f t="shared" si="13"/>
        <v>mid</v>
      </c>
      <c r="P84" t="str">
        <f t="shared" si="14"/>
        <v>high1</v>
      </c>
      <c r="Q84" t="str">
        <f t="shared" si="15"/>
        <v>mid</v>
      </c>
      <c r="R84">
        <v>0</v>
      </c>
    </row>
    <row r="85" spans="1:18" x14ac:dyDescent="0.3">
      <c r="A85">
        <v>8</v>
      </c>
      <c r="B85">
        <v>1</v>
      </c>
      <c r="C85">
        <v>2</v>
      </c>
      <c r="D85">
        <v>36.4</v>
      </c>
      <c r="E85">
        <v>0</v>
      </c>
      <c r="F85">
        <v>10.44</v>
      </c>
      <c r="G85">
        <v>136</v>
      </c>
      <c r="H85">
        <v>1</v>
      </c>
      <c r="I85">
        <v>0</v>
      </c>
      <c r="J85" t="str">
        <f t="shared" si="8"/>
        <v>mid</v>
      </c>
      <c r="K85">
        <f t="shared" si="9"/>
        <v>1</v>
      </c>
      <c r="L85" t="str">
        <f t="shared" si="10"/>
        <v>low</v>
      </c>
      <c r="M85" t="str">
        <f t="shared" si="11"/>
        <v>low</v>
      </c>
      <c r="N85" t="str">
        <f t="shared" si="12"/>
        <v>low</v>
      </c>
      <c r="O85" t="str">
        <f t="shared" si="13"/>
        <v>high</v>
      </c>
      <c r="P85" t="str">
        <f t="shared" si="14"/>
        <v>high3</v>
      </c>
      <c r="Q85" t="str">
        <f t="shared" si="15"/>
        <v>low</v>
      </c>
      <c r="R85">
        <v>0</v>
      </c>
    </row>
    <row r="86" spans="1:18" x14ac:dyDescent="0.3">
      <c r="A86">
        <v>6</v>
      </c>
      <c r="B86">
        <v>0</v>
      </c>
      <c r="C86">
        <v>5</v>
      </c>
      <c r="D86">
        <v>38.6</v>
      </c>
      <c r="E86">
        <v>2</v>
      </c>
      <c r="F86">
        <v>11.99</v>
      </c>
      <c r="G86">
        <v>178.6</v>
      </c>
      <c r="H86">
        <v>2</v>
      </c>
      <c r="I86">
        <v>2</v>
      </c>
      <c r="J86" t="str">
        <f t="shared" si="8"/>
        <v>mid</v>
      </c>
      <c r="K86">
        <f t="shared" si="9"/>
        <v>0</v>
      </c>
      <c r="L86" t="str">
        <f t="shared" si="10"/>
        <v>low</v>
      </c>
      <c r="M86" t="str">
        <f t="shared" si="11"/>
        <v>high</v>
      </c>
      <c r="N86" t="str">
        <f t="shared" si="12"/>
        <v>high</v>
      </c>
      <c r="O86" t="str">
        <f t="shared" si="13"/>
        <v>high</v>
      </c>
      <c r="P86" t="str">
        <f t="shared" si="14"/>
        <v>high3</v>
      </c>
      <c r="Q86" t="str">
        <f t="shared" si="15"/>
        <v>mid</v>
      </c>
      <c r="R86">
        <v>2</v>
      </c>
    </row>
    <row r="87" spans="1:18" x14ac:dyDescent="0.3">
      <c r="A87">
        <v>12</v>
      </c>
      <c r="B87">
        <v>0</v>
      </c>
      <c r="C87">
        <v>1</v>
      </c>
      <c r="D87">
        <v>36.5</v>
      </c>
      <c r="E87">
        <v>1</v>
      </c>
      <c r="F87">
        <v>6.39</v>
      </c>
      <c r="G87">
        <v>0.7</v>
      </c>
      <c r="H87">
        <v>1</v>
      </c>
      <c r="I87">
        <v>0</v>
      </c>
      <c r="J87" t="str">
        <f t="shared" si="8"/>
        <v>high</v>
      </c>
      <c r="K87">
        <f t="shared" si="9"/>
        <v>0</v>
      </c>
      <c r="L87" t="str">
        <f t="shared" si="10"/>
        <v>low</v>
      </c>
      <c r="M87" t="str">
        <f t="shared" si="11"/>
        <v>low</v>
      </c>
      <c r="N87" t="str">
        <f t="shared" si="12"/>
        <v>mid</v>
      </c>
      <c r="O87" t="str">
        <f t="shared" si="13"/>
        <v>mid</v>
      </c>
      <c r="P87" t="str">
        <f t="shared" si="14"/>
        <v>normal</v>
      </c>
      <c r="Q87" t="str">
        <f t="shared" si="15"/>
        <v>low</v>
      </c>
      <c r="R87">
        <v>0</v>
      </c>
    </row>
    <row r="88" spans="1:18" x14ac:dyDescent="0.3">
      <c r="A88">
        <v>13</v>
      </c>
      <c r="B88">
        <v>0</v>
      </c>
      <c r="C88">
        <v>3</v>
      </c>
      <c r="D88">
        <v>37.200000000000003</v>
      </c>
      <c r="E88">
        <v>0</v>
      </c>
      <c r="F88">
        <v>30.7</v>
      </c>
      <c r="G88">
        <v>110.5</v>
      </c>
      <c r="H88">
        <v>1</v>
      </c>
      <c r="I88">
        <v>2</v>
      </c>
      <c r="J88" t="str">
        <f t="shared" si="8"/>
        <v>high</v>
      </c>
      <c r="K88">
        <f t="shared" si="9"/>
        <v>0</v>
      </c>
      <c r="L88" t="str">
        <f t="shared" si="10"/>
        <v>low</v>
      </c>
      <c r="M88" t="str">
        <f t="shared" si="11"/>
        <v>low</v>
      </c>
      <c r="N88" t="str">
        <f t="shared" si="12"/>
        <v>low</v>
      </c>
      <c r="O88" t="str">
        <f t="shared" si="13"/>
        <v>high</v>
      </c>
      <c r="P88" t="str">
        <f t="shared" si="14"/>
        <v>high3</v>
      </c>
      <c r="Q88" t="str">
        <f t="shared" si="15"/>
        <v>low</v>
      </c>
      <c r="R88">
        <v>2</v>
      </c>
    </row>
    <row r="89" spans="1:18" x14ac:dyDescent="0.3">
      <c r="A89">
        <v>3</v>
      </c>
      <c r="B89">
        <v>0</v>
      </c>
      <c r="C89">
        <v>1</v>
      </c>
      <c r="D89">
        <v>38</v>
      </c>
      <c r="E89">
        <v>0</v>
      </c>
      <c r="F89">
        <v>19.03</v>
      </c>
      <c r="G89">
        <v>55.3</v>
      </c>
      <c r="H89">
        <v>2</v>
      </c>
      <c r="I89">
        <v>0</v>
      </c>
      <c r="J89" t="str">
        <f t="shared" si="8"/>
        <v>low</v>
      </c>
      <c r="K89">
        <f t="shared" si="9"/>
        <v>0</v>
      </c>
      <c r="L89" t="str">
        <f t="shared" si="10"/>
        <v>low</v>
      </c>
      <c r="M89" t="str">
        <f t="shared" si="11"/>
        <v>high</v>
      </c>
      <c r="N89" t="str">
        <f t="shared" si="12"/>
        <v>low</v>
      </c>
      <c r="O89" t="str">
        <f t="shared" si="13"/>
        <v>high</v>
      </c>
      <c r="P89" t="str">
        <f t="shared" si="14"/>
        <v>high2</v>
      </c>
      <c r="Q89" t="str">
        <f t="shared" si="15"/>
        <v>mid</v>
      </c>
      <c r="R89">
        <v>0</v>
      </c>
    </row>
    <row r="90" spans="1:18" x14ac:dyDescent="0.3">
      <c r="A90">
        <v>6</v>
      </c>
      <c r="B90">
        <v>0</v>
      </c>
      <c r="C90">
        <v>1</v>
      </c>
      <c r="D90">
        <v>37.299999999999997</v>
      </c>
      <c r="E90">
        <v>0</v>
      </c>
      <c r="F90">
        <v>20.07</v>
      </c>
      <c r="G90">
        <v>13.3</v>
      </c>
      <c r="H90">
        <v>1</v>
      </c>
      <c r="I90">
        <v>0</v>
      </c>
      <c r="J90" t="str">
        <f t="shared" si="8"/>
        <v>mid</v>
      </c>
      <c r="K90">
        <f t="shared" si="9"/>
        <v>0</v>
      </c>
      <c r="L90" t="str">
        <f t="shared" si="10"/>
        <v>low</v>
      </c>
      <c r="M90" t="str">
        <f t="shared" si="11"/>
        <v>low</v>
      </c>
      <c r="N90" t="str">
        <f t="shared" si="12"/>
        <v>low</v>
      </c>
      <c r="O90" t="str">
        <f t="shared" si="13"/>
        <v>high</v>
      </c>
      <c r="P90" t="str">
        <f t="shared" si="14"/>
        <v>high2</v>
      </c>
      <c r="Q90" t="str">
        <f t="shared" si="15"/>
        <v>low</v>
      </c>
      <c r="R90">
        <v>0</v>
      </c>
    </row>
    <row r="91" spans="1:18" x14ac:dyDescent="0.3">
      <c r="A91">
        <v>10</v>
      </c>
      <c r="B91">
        <v>0</v>
      </c>
      <c r="C91">
        <v>2</v>
      </c>
      <c r="D91">
        <v>39.1</v>
      </c>
      <c r="E91">
        <v>1</v>
      </c>
      <c r="F91">
        <v>15.11</v>
      </c>
      <c r="G91">
        <v>70.5</v>
      </c>
      <c r="H91">
        <v>2</v>
      </c>
      <c r="I91">
        <v>0</v>
      </c>
      <c r="J91" t="str">
        <f t="shared" si="8"/>
        <v>mid</v>
      </c>
      <c r="K91">
        <f t="shared" si="9"/>
        <v>0</v>
      </c>
      <c r="L91" t="str">
        <f t="shared" si="10"/>
        <v>low</v>
      </c>
      <c r="M91" t="str">
        <f t="shared" si="11"/>
        <v>high</v>
      </c>
      <c r="N91" t="str">
        <f t="shared" si="12"/>
        <v>mid</v>
      </c>
      <c r="O91" t="str">
        <f t="shared" si="13"/>
        <v>high</v>
      </c>
      <c r="P91" t="str">
        <f t="shared" si="14"/>
        <v>high2</v>
      </c>
      <c r="Q91" t="str">
        <f t="shared" si="15"/>
        <v>mid</v>
      </c>
      <c r="R91">
        <v>0</v>
      </c>
    </row>
    <row r="92" spans="1:18" x14ac:dyDescent="0.3">
      <c r="A92">
        <v>7</v>
      </c>
      <c r="B92">
        <v>0</v>
      </c>
      <c r="C92">
        <v>2</v>
      </c>
      <c r="D92">
        <v>38.9</v>
      </c>
      <c r="E92">
        <v>1</v>
      </c>
      <c r="F92">
        <v>8.59</v>
      </c>
      <c r="G92">
        <v>59.5</v>
      </c>
      <c r="H92">
        <v>1</v>
      </c>
      <c r="I92">
        <v>0</v>
      </c>
      <c r="J92" t="str">
        <f t="shared" si="8"/>
        <v>mid</v>
      </c>
      <c r="K92">
        <f t="shared" si="9"/>
        <v>0</v>
      </c>
      <c r="L92" t="str">
        <f t="shared" si="10"/>
        <v>low</v>
      </c>
      <c r="M92" t="str">
        <f t="shared" si="11"/>
        <v>high</v>
      </c>
      <c r="N92" t="str">
        <f t="shared" si="12"/>
        <v>mid</v>
      </c>
      <c r="O92" t="str">
        <f t="shared" si="13"/>
        <v>mid</v>
      </c>
      <c r="P92" t="str">
        <f t="shared" si="14"/>
        <v>high2</v>
      </c>
      <c r="Q92" t="str">
        <f t="shared" si="15"/>
        <v>low</v>
      </c>
      <c r="R92">
        <v>0</v>
      </c>
    </row>
    <row r="93" spans="1:18" x14ac:dyDescent="0.3">
      <c r="A93">
        <v>9</v>
      </c>
      <c r="B93">
        <v>0</v>
      </c>
      <c r="C93">
        <v>1</v>
      </c>
      <c r="D93">
        <v>37.700000000000003</v>
      </c>
      <c r="E93">
        <v>1</v>
      </c>
      <c r="F93">
        <v>15.83</v>
      </c>
      <c r="G93">
        <v>1.4</v>
      </c>
      <c r="H93">
        <v>1</v>
      </c>
      <c r="I93">
        <v>0</v>
      </c>
      <c r="J93" t="str">
        <f t="shared" si="8"/>
        <v>mid</v>
      </c>
      <c r="K93">
        <f t="shared" si="9"/>
        <v>0</v>
      </c>
      <c r="L93" t="str">
        <f t="shared" si="10"/>
        <v>low</v>
      </c>
      <c r="M93" t="str">
        <f t="shared" si="11"/>
        <v>mid</v>
      </c>
      <c r="N93" t="str">
        <f t="shared" si="12"/>
        <v>mid</v>
      </c>
      <c r="O93" t="str">
        <f t="shared" si="13"/>
        <v>high</v>
      </c>
      <c r="P93" t="str">
        <f t="shared" si="14"/>
        <v>normal</v>
      </c>
      <c r="Q93" t="str">
        <f t="shared" si="15"/>
        <v>low</v>
      </c>
      <c r="R93">
        <v>0</v>
      </c>
    </row>
    <row r="94" spans="1:18" x14ac:dyDescent="0.3">
      <c r="A94">
        <v>7</v>
      </c>
      <c r="B94">
        <v>0</v>
      </c>
      <c r="C94">
        <v>1</v>
      </c>
      <c r="D94">
        <v>38</v>
      </c>
      <c r="E94">
        <v>0</v>
      </c>
      <c r="F94">
        <v>8.56</v>
      </c>
      <c r="G94">
        <v>10.4</v>
      </c>
      <c r="H94">
        <v>1</v>
      </c>
      <c r="I94">
        <v>0</v>
      </c>
      <c r="J94" t="str">
        <f t="shared" si="8"/>
        <v>mid</v>
      </c>
      <c r="K94">
        <f t="shared" si="9"/>
        <v>0</v>
      </c>
      <c r="L94" t="str">
        <f t="shared" si="10"/>
        <v>low</v>
      </c>
      <c r="M94" t="str">
        <f t="shared" si="11"/>
        <v>high</v>
      </c>
      <c r="N94" t="str">
        <f t="shared" si="12"/>
        <v>low</v>
      </c>
      <c r="O94" t="str">
        <f t="shared" si="13"/>
        <v>mid</v>
      </c>
      <c r="P94" t="str">
        <f t="shared" si="14"/>
        <v>high2</v>
      </c>
      <c r="Q94" t="str">
        <f t="shared" si="15"/>
        <v>low</v>
      </c>
      <c r="R94">
        <v>0</v>
      </c>
    </row>
    <row r="95" spans="1:18" x14ac:dyDescent="0.3">
      <c r="A95">
        <v>14</v>
      </c>
      <c r="B95">
        <v>0</v>
      </c>
      <c r="C95">
        <v>2</v>
      </c>
      <c r="D95">
        <v>37.799999999999997</v>
      </c>
      <c r="E95">
        <v>0</v>
      </c>
      <c r="F95">
        <v>13.41</v>
      </c>
      <c r="G95">
        <v>108.7</v>
      </c>
      <c r="H95">
        <v>2</v>
      </c>
      <c r="I95">
        <v>0</v>
      </c>
      <c r="J95" t="str">
        <f t="shared" si="8"/>
        <v>high</v>
      </c>
      <c r="K95">
        <f t="shared" si="9"/>
        <v>0</v>
      </c>
      <c r="L95" t="str">
        <f t="shared" si="10"/>
        <v>low</v>
      </c>
      <c r="M95" t="str">
        <f t="shared" si="11"/>
        <v>mid</v>
      </c>
      <c r="N95" t="str">
        <f t="shared" si="12"/>
        <v>low</v>
      </c>
      <c r="O95" t="str">
        <f t="shared" si="13"/>
        <v>high</v>
      </c>
      <c r="P95" t="str">
        <f t="shared" si="14"/>
        <v>high3</v>
      </c>
      <c r="Q95" t="str">
        <f t="shared" si="15"/>
        <v>mid</v>
      </c>
      <c r="R95">
        <v>0</v>
      </c>
    </row>
    <row r="96" spans="1:18" x14ac:dyDescent="0.3">
      <c r="A96">
        <v>15</v>
      </c>
      <c r="B96">
        <v>1</v>
      </c>
      <c r="C96">
        <v>9</v>
      </c>
      <c r="D96">
        <v>36.5</v>
      </c>
      <c r="E96">
        <v>1</v>
      </c>
      <c r="F96">
        <v>7.07</v>
      </c>
      <c r="G96">
        <v>0</v>
      </c>
      <c r="H96">
        <v>2</v>
      </c>
      <c r="I96">
        <v>0</v>
      </c>
      <c r="J96" t="str">
        <f t="shared" si="8"/>
        <v>high</v>
      </c>
      <c r="K96">
        <f t="shared" si="9"/>
        <v>1</v>
      </c>
      <c r="L96" t="str">
        <f t="shared" si="10"/>
        <v>high</v>
      </c>
      <c r="M96" t="str">
        <f t="shared" si="11"/>
        <v>low</v>
      </c>
      <c r="N96" t="str">
        <f t="shared" si="12"/>
        <v>mid</v>
      </c>
      <c r="O96" t="str">
        <f t="shared" si="13"/>
        <v>mid</v>
      </c>
      <c r="P96" t="str">
        <f t="shared" si="14"/>
        <v>normal</v>
      </c>
      <c r="Q96" t="str">
        <f t="shared" si="15"/>
        <v>mid</v>
      </c>
      <c r="R96">
        <v>0</v>
      </c>
    </row>
    <row r="97" spans="1:18" x14ac:dyDescent="0.3">
      <c r="A97">
        <v>14</v>
      </c>
      <c r="B97">
        <v>0</v>
      </c>
      <c r="C97">
        <v>1</v>
      </c>
      <c r="D97">
        <v>36.799999999999997</v>
      </c>
      <c r="E97">
        <v>0</v>
      </c>
      <c r="F97">
        <v>5.37</v>
      </c>
      <c r="G97">
        <v>27.7</v>
      </c>
      <c r="H97">
        <v>2</v>
      </c>
      <c r="I97">
        <v>0</v>
      </c>
      <c r="J97" t="str">
        <f t="shared" si="8"/>
        <v>high</v>
      </c>
      <c r="K97">
        <f t="shared" si="9"/>
        <v>0</v>
      </c>
      <c r="L97" t="str">
        <f t="shared" si="10"/>
        <v>low</v>
      </c>
      <c r="M97" t="str">
        <f t="shared" si="11"/>
        <v>low</v>
      </c>
      <c r="N97" t="str">
        <f t="shared" si="12"/>
        <v>low</v>
      </c>
      <c r="O97" t="str">
        <f t="shared" si="13"/>
        <v>mid</v>
      </c>
      <c r="P97" t="str">
        <f t="shared" si="14"/>
        <v>high2</v>
      </c>
      <c r="Q97" t="str">
        <f t="shared" si="15"/>
        <v>mid</v>
      </c>
      <c r="R97">
        <v>0</v>
      </c>
    </row>
    <row r="98" spans="1:18" x14ac:dyDescent="0.3">
      <c r="A98">
        <v>14</v>
      </c>
      <c r="B98">
        <v>0</v>
      </c>
      <c r="C98">
        <v>2</v>
      </c>
      <c r="D98">
        <v>38.6</v>
      </c>
      <c r="E98">
        <v>0</v>
      </c>
      <c r="F98">
        <v>16.989999999999998</v>
      </c>
      <c r="G98">
        <v>75.2</v>
      </c>
      <c r="H98">
        <v>1</v>
      </c>
      <c r="I98">
        <v>1</v>
      </c>
      <c r="J98" t="str">
        <f t="shared" si="8"/>
        <v>high</v>
      </c>
      <c r="K98">
        <f t="shared" si="9"/>
        <v>0</v>
      </c>
      <c r="L98" t="str">
        <f t="shared" si="10"/>
        <v>low</v>
      </c>
      <c r="M98" t="str">
        <f t="shared" si="11"/>
        <v>high</v>
      </c>
      <c r="N98" t="str">
        <f t="shared" si="12"/>
        <v>low</v>
      </c>
      <c r="O98" t="str">
        <f t="shared" si="13"/>
        <v>high</v>
      </c>
      <c r="P98" t="str">
        <f t="shared" si="14"/>
        <v>high2</v>
      </c>
      <c r="Q98" t="str">
        <f t="shared" si="15"/>
        <v>low</v>
      </c>
      <c r="R98">
        <v>1</v>
      </c>
    </row>
    <row r="99" spans="1:18" x14ac:dyDescent="0.3">
      <c r="A99">
        <v>10</v>
      </c>
      <c r="B99">
        <v>0</v>
      </c>
      <c r="C99">
        <v>1</v>
      </c>
      <c r="D99">
        <v>37.700000000000003</v>
      </c>
      <c r="E99">
        <v>0</v>
      </c>
      <c r="F99">
        <v>20.68</v>
      </c>
      <c r="G99">
        <v>3.4</v>
      </c>
      <c r="H99">
        <v>1</v>
      </c>
      <c r="I99">
        <v>0</v>
      </c>
      <c r="J99" t="str">
        <f t="shared" si="8"/>
        <v>mid</v>
      </c>
      <c r="K99">
        <f t="shared" si="9"/>
        <v>0</v>
      </c>
      <c r="L99" t="str">
        <f t="shared" si="10"/>
        <v>low</v>
      </c>
      <c r="M99" t="str">
        <f t="shared" si="11"/>
        <v>mid</v>
      </c>
      <c r="N99" t="str">
        <f t="shared" si="12"/>
        <v>low</v>
      </c>
      <c r="O99" t="str">
        <f t="shared" si="13"/>
        <v>high</v>
      </c>
      <c r="P99" t="str">
        <f t="shared" si="14"/>
        <v>high1</v>
      </c>
      <c r="Q99" t="str">
        <f t="shared" si="15"/>
        <v>low</v>
      </c>
      <c r="R99">
        <v>0</v>
      </c>
    </row>
    <row r="100" spans="1:18" x14ac:dyDescent="0.3">
      <c r="A100">
        <v>8</v>
      </c>
      <c r="B100">
        <v>0</v>
      </c>
      <c r="C100">
        <v>1</v>
      </c>
      <c r="D100">
        <v>36.9</v>
      </c>
      <c r="E100">
        <v>0</v>
      </c>
      <c r="F100">
        <v>15.8</v>
      </c>
      <c r="G100">
        <v>55.8</v>
      </c>
      <c r="H100">
        <v>1</v>
      </c>
      <c r="I100">
        <v>0</v>
      </c>
      <c r="J100" t="str">
        <f t="shared" si="8"/>
        <v>mid</v>
      </c>
      <c r="K100">
        <f t="shared" si="9"/>
        <v>0</v>
      </c>
      <c r="L100" t="str">
        <f t="shared" si="10"/>
        <v>low</v>
      </c>
      <c r="M100" t="str">
        <f t="shared" si="11"/>
        <v>low</v>
      </c>
      <c r="N100" t="str">
        <f t="shared" si="12"/>
        <v>low</v>
      </c>
      <c r="O100" t="str">
        <f t="shared" si="13"/>
        <v>high</v>
      </c>
      <c r="P100" t="str">
        <f t="shared" si="14"/>
        <v>high2</v>
      </c>
      <c r="Q100" t="str">
        <f t="shared" si="15"/>
        <v>low</v>
      </c>
      <c r="R100">
        <v>0</v>
      </c>
    </row>
    <row r="101" spans="1:18" x14ac:dyDescent="0.3">
      <c r="A101">
        <v>12</v>
      </c>
      <c r="B101">
        <v>0</v>
      </c>
      <c r="C101">
        <v>1</v>
      </c>
      <c r="D101">
        <v>37.799999999999997</v>
      </c>
      <c r="E101">
        <v>0</v>
      </c>
      <c r="F101">
        <v>18.239999999999998</v>
      </c>
      <c r="G101">
        <v>73.2</v>
      </c>
      <c r="H101">
        <v>1</v>
      </c>
      <c r="I101">
        <v>0</v>
      </c>
      <c r="J101" t="str">
        <f t="shared" si="8"/>
        <v>high</v>
      </c>
      <c r="K101">
        <f t="shared" si="9"/>
        <v>0</v>
      </c>
      <c r="L101" t="str">
        <f t="shared" si="10"/>
        <v>low</v>
      </c>
      <c r="M101" t="str">
        <f t="shared" si="11"/>
        <v>mid</v>
      </c>
      <c r="N101" t="str">
        <f t="shared" si="12"/>
        <v>low</v>
      </c>
      <c r="O101" t="str">
        <f t="shared" si="13"/>
        <v>high</v>
      </c>
      <c r="P101" t="str">
        <f t="shared" si="14"/>
        <v>high2</v>
      </c>
      <c r="Q101" t="str">
        <f t="shared" si="15"/>
        <v>low</v>
      </c>
      <c r="R101">
        <v>0</v>
      </c>
    </row>
    <row r="102" spans="1:18" x14ac:dyDescent="0.3">
      <c r="A102">
        <v>13</v>
      </c>
      <c r="B102">
        <v>0</v>
      </c>
      <c r="C102">
        <v>1</v>
      </c>
      <c r="D102">
        <v>36.5</v>
      </c>
      <c r="E102">
        <v>0</v>
      </c>
      <c r="F102">
        <v>9.02</v>
      </c>
      <c r="G102">
        <v>5.8</v>
      </c>
      <c r="H102">
        <v>1</v>
      </c>
      <c r="I102">
        <v>0</v>
      </c>
      <c r="J102" t="str">
        <f t="shared" si="8"/>
        <v>high</v>
      </c>
      <c r="K102">
        <f t="shared" si="9"/>
        <v>0</v>
      </c>
      <c r="L102" t="str">
        <f t="shared" si="10"/>
        <v>low</v>
      </c>
      <c r="M102" t="str">
        <f t="shared" si="11"/>
        <v>low</v>
      </c>
      <c r="N102" t="str">
        <f t="shared" si="12"/>
        <v>low</v>
      </c>
      <c r="O102" t="str">
        <f t="shared" si="13"/>
        <v>mid</v>
      </c>
      <c r="P102" t="str">
        <f t="shared" si="14"/>
        <v>high1</v>
      </c>
      <c r="Q102" t="str">
        <f t="shared" si="15"/>
        <v>low</v>
      </c>
      <c r="R102">
        <v>0</v>
      </c>
    </row>
    <row r="103" spans="1:18" x14ac:dyDescent="0.3">
      <c r="A103">
        <v>4</v>
      </c>
      <c r="B103">
        <v>1</v>
      </c>
      <c r="C103">
        <v>1</v>
      </c>
      <c r="D103">
        <v>39</v>
      </c>
      <c r="E103">
        <v>0</v>
      </c>
      <c r="F103">
        <v>21.58</v>
      </c>
      <c r="G103">
        <v>183.3</v>
      </c>
      <c r="H103">
        <v>1</v>
      </c>
      <c r="I103">
        <v>1</v>
      </c>
      <c r="J103" t="str">
        <f t="shared" si="8"/>
        <v>low</v>
      </c>
      <c r="K103">
        <f t="shared" si="9"/>
        <v>1</v>
      </c>
      <c r="L103" t="str">
        <f t="shared" si="10"/>
        <v>low</v>
      </c>
      <c r="M103" t="str">
        <f t="shared" si="11"/>
        <v>high</v>
      </c>
      <c r="N103" t="str">
        <f t="shared" si="12"/>
        <v>low</v>
      </c>
      <c r="O103" t="str">
        <f t="shared" si="13"/>
        <v>high</v>
      </c>
      <c r="P103" t="str">
        <f t="shared" si="14"/>
        <v>high3</v>
      </c>
      <c r="Q103" t="str">
        <f t="shared" si="15"/>
        <v>low</v>
      </c>
      <c r="R103">
        <v>1</v>
      </c>
    </row>
    <row r="104" spans="1:18" x14ac:dyDescent="0.3">
      <c r="A104">
        <v>6</v>
      </c>
      <c r="B104">
        <v>0</v>
      </c>
      <c r="C104">
        <v>1</v>
      </c>
      <c r="D104">
        <v>38.1</v>
      </c>
      <c r="E104">
        <v>1</v>
      </c>
      <c r="F104">
        <v>8.6300000000000008</v>
      </c>
      <c r="G104">
        <v>7.3</v>
      </c>
      <c r="H104">
        <v>1</v>
      </c>
      <c r="I104">
        <v>0</v>
      </c>
      <c r="J104" t="str">
        <f t="shared" si="8"/>
        <v>mid</v>
      </c>
      <c r="K104">
        <f t="shared" si="9"/>
        <v>0</v>
      </c>
      <c r="L104" t="str">
        <f t="shared" si="10"/>
        <v>low</v>
      </c>
      <c r="M104" t="str">
        <f t="shared" si="11"/>
        <v>high</v>
      </c>
      <c r="N104" t="str">
        <f t="shared" si="12"/>
        <v>mid</v>
      </c>
      <c r="O104" t="str">
        <f t="shared" si="13"/>
        <v>mid</v>
      </c>
      <c r="P104" t="str">
        <f t="shared" si="14"/>
        <v>high1</v>
      </c>
      <c r="Q104" t="str">
        <f t="shared" si="15"/>
        <v>low</v>
      </c>
      <c r="R104">
        <v>0</v>
      </c>
    </row>
    <row r="105" spans="1:18" x14ac:dyDescent="0.3">
      <c r="A105">
        <v>10</v>
      </c>
      <c r="B105">
        <v>0</v>
      </c>
      <c r="C105">
        <v>0</v>
      </c>
      <c r="D105">
        <v>37.6</v>
      </c>
      <c r="E105">
        <v>0</v>
      </c>
      <c r="F105">
        <v>12.44</v>
      </c>
      <c r="G105">
        <v>1.4</v>
      </c>
      <c r="H105">
        <v>1</v>
      </c>
      <c r="I105">
        <v>0</v>
      </c>
      <c r="J105" t="str">
        <f t="shared" si="8"/>
        <v>mid</v>
      </c>
      <c r="K105">
        <f t="shared" si="9"/>
        <v>0</v>
      </c>
      <c r="L105" t="str">
        <f t="shared" si="10"/>
        <v>low</v>
      </c>
      <c r="M105" t="str">
        <f t="shared" si="11"/>
        <v>mid</v>
      </c>
      <c r="N105" t="str">
        <f t="shared" si="12"/>
        <v>low</v>
      </c>
      <c r="O105" t="str">
        <f t="shared" si="13"/>
        <v>high</v>
      </c>
      <c r="P105" t="str">
        <f t="shared" si="14"/>
        <v>normal</v>
      </c>
      <c r="Q105" t="str">
        <f t="shared" si="15"/>
        <v>low</v>
      </c>
      <c r="R105">
        <v>0</v>
      </c>
    </row>
    <row r="106" spans="1:18" x14ac:dyDescent="0.3">
      <c r="A106">
        <v>10</v>
      </c>
      <c r="B106">
        <v>1</v>
      </c>
      <c r="C106">
        <v>1</v>
      </c>
      <c r="D106">
        <v>37.700000000000003</v>
      </c>
      <c r="E106">
        <v>2</v>
      </c>
      <c r="F106">
        <v>12.91</v>
      </c>
      <c r="G106">
        <v>354.2</v>
      </c>
      <c r="H106">
        <v>3</v>
      </c>
      <c r="I106">
        <v>1</v>
      </c>
      <c r="J106" t="str">
        <f t="shared" si="8"/>
        <v>mid</v>
      </c>
      <c r="K106">
        <f t="shared" si="9"/>
        <v>1</v>
      </c>
      <c r="L106" t="str">
        <f t="shared" si="10"/>
        <v>low</v>
      </c>
      <c r="M106" t="str">
        <f t="shared" si="11"/>
        <v>mid</v>
      </c>
      <c r="N106" t="str">
        <f t="shared" si="12"/>
        <v>high</v>
      </c>
      <c r="O106" t="str">
        <f t="shared" si="13"/>
        <v>high</v>
      </c>
      <c r="P106" t="str">
        <f t="shared" si="14"/>
        <v>high3</v>
      </c>
      <c r="Q106" t="str">
        <f t="shared" si="15"/>
        <v>high</v>
      </c>
      <c r="R106">
        <v>1</v>
      </c>
    </row>
    <row r="107" spans="1:18" x14ac:dyDescent="0.3">
      <c r="A107">
        <v>13</v>
      </c>
      <c r="B107">
        <v>1</v>
      </c>
      <c r="C107">
        <v>0</v>
      </c>
      <c r="D107">
        <v>36.200000000000003</v>
      </c>
      <c r="E107">
        <v>0</v>
      </c>
      <c r="F107">
        <v>15.43</v>
      </c>
      <c r="G107">
        <v>7.2</v>
      </c>
      <c r="H107">
        <v>1</v>
      </c>
      <c r="I107">
        <v>0</v>
      </c>
      <c r="J107" t="str">
        <f t="shared" si="8"/>
        <v>high</v>
      </c>
      <c r="K107">
        <f t="shared" si="9"/>
        <v>1</v>
      </c>
      <c r="L107" t="str">
        <f t="shared" si="10"/>
        <v>low</v>
      </c>
      <c r="M107" t="str">
        <f t="shared" si="11"/>
        <v>low</v>
      </c>
      <c r="N107" t="str">
        <f t="shared" si="12"/>
        <v>low</v>
      </c>
      <c r="O107" t="str">
        <f t="shared" si="13"/>
        <v>high</v>
      </c>
      <c r="P107" t="str">
        <f t="shared" si="14"/>
        <v>high1</v>
      </c>
      <c r="Q107" t="str">
        <f t="shared" si="15"/>
        <v>low</v>
      </c>
      <c r="R107">
        <v>0</v>
      </c>
    </row>
    <row r="108" spans="1:18" x14ac:dyDescent="0.3">
      <c r="A108">
        <v>13</v>
      </c>
      <c r="B108">
        <v>1</v>
      </c>
      <c r="C108">
        <v>3</v>
      </c>
      <c r="D108">
        <v>38.200000000000003</v>
      </c>
      <c r="E108">
        <v>0</v>
      </c>
      <c r="F108">
        <v>19.28</v>
      </c>
      <c r="G108">
        <v>4</v>
      </c>
      <c r="H108">
        <v>1</v>
      </c>
      <c r="I108">
        <v>0</v>
      </c>
      <c r="J108" t="str">
        <f t="shared" si="8"/>
        <v>high</v>
      </c>
      <c r="K108">
        <f t="shared" si="9"/>
        <v>1</v>
      </c>
      <c r="L108" t="str">
        <f t="shared" si="10"/>
        <v>low</v>
      </c>
      <c r="M108" t="str">
        <f t="shared" si="11"/>
        <v>high</v>
      </c>
      <c r="N108" t="str">
        <f t="shared" si="12"/>
        <v>low</v>
      </c>
      <c r="O108" t="str">
        <f t="shared" si="13"/>
        <v>high</v>
      </c>
      <c r="P108" t="str">
        <f t="shared" si="14"/>
        <v>high1</v>
      </c>
      <c r="Q108" t="str">
        <f t="shared" si="15"/>
        <v>low</v>
      </c>
      <c r="R108">
        <v>0</v>
      </c>
    </row>
    <row r="109" spans="1:18" x14ac:dyDescent="0.3">
      <c r="A109">
        <v>10</v>
      </c>
      <c r="B109">
        <v>0</v>
      </c>
      <c r="C109">
        <v>4</v>
      </c>
      <c r="D109">
        <v>37.5</v>
      </c>
      <c r="E109">
        <v>1</v>
      </c>
      <c r="F109">
        <v>15.63</v>
      </c>
      <c r="G109">
        <v>14.8</v>
      </c>
      <c r="H109">
        <v>1</v>
      </c>
      <c r="I109">
        <v>0</v>
      </c>
      <c r="J109" t="str">
        <f t="shared" si="8"/>
        <v>mid</v>
      </c>
      <c r="K109">
        <f t="shared" si="9"/>
        <v>0</v>
      </c>
      <c r="L109" t="str">
        <f t="shared" si="10"/>
        <v>low</v>
      </c>
      <c r="M109" t="str">
        <f t="shared" si="11"/>
        <v>mid</v>
      </c>
      <c r="N109" t="str">
        <f t="shared" si="12"/>
        <v>mid</v>
      </c>
      <c r="O109" t="str">
        <f t="shared" si="13"/>
        <v>high</v>
      </c>
      <c r="P109" t="str">
        <f t="shared" si="14"/>
        <v>high2</v>
      </c>
      <c r="Q109" t="str">
        <f t="shared" si="15"/>
        <v>low</v>
      </c>
      <c r="R109">
        <v>0</v>
      </c>
    </row>
    <row r="110" spans="1:18" x14ac:dyDescent="0.3">
      <c r="A110">
        <v>9</v>
      </c>
      <c r="B110">
        <v>0</v>
      </c>
      <c r="C110">
        <v>1</v>
      </c>
      <c r="D110">
        <v>37</v>
      </c>
      <c r="E110">
        <v>0</v>
      </c>
      <c r="F110">
        <v>28.82</v>
      </c>
      <c r="G110">
        <v>15.7</v>
      </c>
      <c r="H110">
        <v>1</v>
      </c>
      <c r="I110">
        <v>0</v>
      </c>
      <c r="J110" t="str">
        <f t="shared" si="8"/>
        <v>mid</v>
      </c>
      <c r="K110">
        <f t="shared" si="9"/>
        <v>0</v>
      </c>
      <c r="L110" t="str">
        <f t="shared" si="10"/>
        <v>low</v>
      </c>
      <c r="M110" t="str">
        <f t="shared" si="11"/>
        <v>low</v>
      </c>
      <c r="N110" t="str">
        <f t="shared" si="12"/>
        <v>low</v>
      </c>
      <c r="O110" t="str">
        <f t="shared" si="13"/>
        <v>high</v>
      </c>
      <c r="P110" t="str">
        <f t="shared" si="14"/>
        <v>high2</v>
      </c>
      <c r="Q110" t="str">
        <f t="shared" si="15"/>
        <v>low</v>
      </c>
      <c r="R110">
        <v>0</v>
      </c>
    </row>
    <row r="111" spans="1:18" x14ac:dyDescent="0.3">
      <c r="A111">
        <v>14</v>
      </c>
      <c r="B111">
        <v>0</v>
      </c>
      <c r="C111">
        <v>1</v>
      </c>
      <c r="D111">
        <v>37.299999999999997</v>
      </c>
      <c r="E111">
        <v>0</v>
      </c>
      <c r="F111">
        <v>9.8699999999999992</v>
      </c>
      <c r="G111">
        <v>13.2</v>
      </c>
      <c r="H111">
        <v>1</v>
      </c>
      <c r="I111">
        <v>0</v>
      </c>
      <c r="J111" t="str">
        <f t="shared" si="8"/>
        <v>high</v>
      </c>
      <c r="K111">
        <f t="shared" si="9"/>
        <v>0</v>
      </c>
      <c r="L111" t="str">
        <f t="shared" si="10"/>
        <v>low</v>
      </c>
      <c r="M111" t="str">
        <f t="shared" si="11"/>
        <v>low</v>
      </c>
      <c r="N111" t="str">
        <f t="shared" si="12"/>
        <v>low</v>
      </c>
      <c r="O111" t="str">
        <f t="shared" si="13"/>
        <v>high</v>
      </c>
      <c r="P111" t="str">
        <f t="shared" si="14"/>
        <v>high2</v>
      </c>
      <c r="Q111" t="str">
        <f t="shared" si="15"/>
        <v>low</v>
      </c>
      <c r="R111">
        <v>0</v>
      </c>
    </row>
    <row r="112" spans="1:18" x14ac:dyDescent="0.3">
      <c r="A112">
        <v>12</v>
      </c>
      <c r="B112">
        <v>0</v>
      </c>
      <c r="C112">
        <v>1</v>
      </c>
      <c r="D112">
        <v>37.5</v>
      </c>
      <c r="E112">
        <v>1</v>
      </c>
      <c r="F112">
        <v>9.31</v>
      </c>
      <c r="G112">
        <v>37.299999999999997</v>
      </c>
      <c r="H112">
        <v>1</v>
      </c>
      <c r="I112">
        <v>0</v>
      </c>
      <c r="J112" t="str">
        <f t="shared" si="8"/>
        <v>high</v>
      </c>
      <c r="K112">
        <f t="shared" si="9"/>
        <v>0</v>
      </c>
      <c r="L112" t="str">
        <f t="shared" si="10"/>
        <v>low</v>
      </c>
      <c r="M112" t="str">
        <f t="shared" si="11"/>
        <v>mid</v>
      </c>
      <c r="N112" t="str">
        <f t="shared" si="12"/>
        <v>mid</v>
      </c>
      <c r="O112" t="str">
        <f t="shared" si="13"/>
        <v>mid</v>
      </c>
      <c r="P112" t="str">
        <f t="shared" si="14"/>
        <v>high2</v>
      </c>
      <c r="Q112" t="str">
        <f t="shared" si="15"/>
        <v>low</v>
      </c>
      <c r="R112">
        <v>0</v>
      </c>
    </row>
    <row r="113" spans="1:18" x14ac:dyDescent="0.3">
      <c r="A113">
        <v>13</v>
      </c>
      <c r="B113">
        <v>0</v>
      </c>
      <c r="C113">
        <v>6</v>
      </c>
      <c r="D113">
        <v>37.5</v>
      </c>
      <c r="E113">
        <v>0</v>
      </c>
      <c r="F113">
        <v>4.26</v>
      </c>
      <c r="G113">
        <v>6.8</v>
      </c>
      <c r="H113">
        <v>1</v>
      </c>
      <c r="I113">
        <v>0</v>
      </c>
      <c r="J113" t="str">
        <f t="shared" si="8"/>
        <v>high</v>
      </c>
      <c r="K113">
        <f t="shared" si="9"/>
        <v>0</v>
      </c>
      <c r="L113" t="str">
        <f t="shared" si="10"/>
        <v>low</v>
      </c>
      <c r="M113" t="str">
        <f t="shared" si="11"/>
        <v>mid</v>
      </c>
      <c r="N113" t="str">
        <f t="shared" si="12"/>
        <v>low</v>
      </c>
      <c r="O113" t="str">
        <f t="shared" si="13"/>
        <v>mid</v>
      </c>
      <c r="P113" t="str">
        <f t="shared" si="14"/>
        <v>high1</v>
      </c>
      <c r="Q113" t="str">
        <f t="shared" si="15"/>
        <v>low</v>
      </c>
      <c r="R113">
        <v>0</v>
      </c>
    </row>
    <row r="114" spans="1:18" x14ac:dyDescent="0.3">
      <c r="A114">
        <v>6</v>
      </c>
      <c r="B114">
        <v>0</v>
      </c>
      <c r="C114">
        <v>2</v>
      </c>
      <c r="D114">
        <v>37.200000000000003</v>
      </c>
      <c r="E114">
        <v>0</v>
      </c>
      <c r="F114">
        <v>17.43</v>
      </c>
      <c r="G114">
        <v>145.19999999999999</v>
      </c>
      <c r="H114">
        <v>2</v>
      </c>
      <c r="I114">
        <v>1</v>
      </c>
      <c r="J114" t="str">
        <f t="shared" si="8"/>
        <v>mid</v>
      </c>
      <c r="K114">
        <f t="shared" si="9"/>
        <v>0</v>
      </c>
      <c r="L114" t="str">
        <f t="shared" si="10"/>
        <v>low</v>
      </c>
      <c r="M114" t="str">
        <f t="shared" si="11"/>
        <v>low</v>
      </c>
      <c r="N114" t="str">
        <f t="shared" si="12"/>
        <v>low</v>
      </c>
      <c r="O114" t="str">
        <f t="shared" si="13"/>
        <v>high</v>
      </c>
      <c r="P114" t="str">
        <f t="shared" si="14"/>
        <v>high3</v>
      </c>
      <c r="Q114" t="str">
        <f t="shared" si="15"/>
        <v>mid</v>
      </c>
      <c r="R114">
        <v>1</v>
      </c>
    </row>
    <row r="115" spans="1:18" x14ac:dyDescent="0.3">
      <c r="A115">
        <v>14</v>
      </c>
      <c r="B115">
        <v>1</v>
      </c>
      <c r="C115">
        <v>1</v>
      </c>
      <c r="D115">
        <v>37.5</v>
      </c>
      <c r="E115">
        <v>0</v>
      </c>
      <c r="F115">
        <v>9.49</v>
      </c>
      <c r="G115">
        <v>31.6</v>
      </c>
      <c r="H115">
        <v>2</v>
      </c>
      <c r="I115">
        <v>0</v>
      </c>
      <c r="J115" t="str">
        <f t="shared" si="8"/>
        <v>high</v>
      </c>
      <c r="K115">
        <f t="shared" si="9"/>
        <v>1</v>
      </c>
      <c r="L115" t="str">
        <f t="shared" si="10"/>
        <v>low</v>
      </c>
      <c r="M115" t="str">
        <f t="shared" si="11"/>
        <v>mid</v>
      </c>
      <c r="N115" t="str">
        <f t="shared" si="12"/>
        <v>low</v>
      </c>
      <c r="O115" t="str">
        <f t="shared" si="13"/>
        <v>mid</v>
      </c>
      <c r="P115" t="str">
        <f t="shared" si="14"/>
        <v>high2</v>
      </c>
      <c r="Q115" t="str">
        <f t="shared" si="15"/>
        <v>mid</v>
      </c>
      <c r="R115">
        <v>0</v>
      </c>
    </row>
    <row r="116" spans="1:18" x14ac:dyDescent="0.3">
      <c r="A116">
        <v>16</v>
      </c>
      <c r="B116">
        <v>0</v>
      </c>
      <c r="C116">
        <v>1</v>
      </c>
      <c r="D116">
        <v>36.5</v>
      </c>
      <c r="E116">
        <v>0</v>
      </c>
      <c r="F116">
        <v>5.03</v>
      </c>
      <c r="G116">
        <v>0.1</v>
      </c>
      <c r="H116">
        <v>1</v>
      </c>
      <c r="I116">
        <v>0</v>
      </c>
      <c r="J116" t="str">
        <f t="shared" si="8"/>
        <v>high</v>
      </c>
      <c r="K116">
        <f t="shared" si="9"/>
        <v>0</v>
      </c>
      <c r="L116" t="str">
        <f t="shared" si="10"/>
        <v>low</v>
      </c>
      <c r="M116" t="str">
        <f t="shared" si="11"/>
        <v>low</v>
      </c>
      <c r="N116" t="str">
        <f t="shared" si="12"/>
        <v>low</v>
      </c>
      <c r="O116" t="str">
        <f t="shared" si="13"/>
        <v>mid</v>
      </c>
      <c r="P116" t="str">
        <f t="shared" si="14"/>
        <v>normal</v>
      </c>
      <c r="Q116" t="str">
        <f t="shared" si="15"/>
        <v>low</v>
      </c>
      <c r="R116">
        <v>0</v>
      </c>
    </row>
    <row r="117" spans="1:18" x14ac:dyDescent="0.3">
      <c r="A117">
        <v>14</v>
      </c>
      <c r="B117">
        <v>0</v>
      </c>
      <c r="C117">
        <v>1</v>
      </c>
      <c r="D117">
        <v>36.6</v>
      </c>
      <c r="E117">
        <v>1</v>
      </c>
      <c r="F117">
        <v>8.06</v>
      </c>
      <c r="G117">
        <v>15.9</v>
      </c>
      <c r="H117">
        <v>1</v>
      </c>
      <c r="I117">
        <v>0</v>
      </c>
      <c r="J117" t="str">
        <f t="shared" si="8"/>
        <v>high</v>
      </c>
      <c r="K117">
        <f t="shared" si="9"/>
        <v>0</v>
      </c>
      <c r="L117" t="str">
        <f t="shared" si="10"/>
        <v>low</v>
      </c>
      <c r="M117" t="str">
        <f t="shared" si="11"/>
        <v>low</v>
      </c>
      <c r="N117" t="str">
        <f t="shared" si="12"/>
        <v>mid</v>
      </c>
      <c r="O117" t="str">
        <f t="shared" si="13"/>
        <v>mid</v>
      </c>
      <c r="P117" t="str">
        <f t="shared" si="14"/>
        <v>high2</v>
      </c>
      <c r="Q117" t="str">
        <f t="shared" si="15"/>
        <v>low</v>
      </c>
      <c r="R117">
        <v>0</v>
      </c>
    </row>
    <row r="118" spans="1:18" x14ac:dyDescent="0.3">
      <c r="A118">
        <v>17</v>
      </c>
      <c r="B118">
        <v>0</v>
      </c>
      <c r="C118">
        <v>1</v>
      </c>
      <c r="D118">
        <v>36.6</v>
      </c>
      <c r="E118">
        <v>1</v>
      </c>
      <c r="F118">
        <v>14.96</v>
      </c>
      <c r="G118">
        <v>8.4</v>
      </c>
      <c r="H118">
        <v>1</v>
      </c>
      <c r="I118">
        <v>0</v>
      </c>
      <c r="J118" t="str">
        <f t="shared" si="8"/>
        <v>high</v>
      </c>
      <c r="K118">
        <f t="shared" si="9"/>
        <v>0</v>
      </c>
      <c r="L118" t="str">
        <f t="shared" si="10"/>
        <v>low</v>
      </c>
      <c r="M118" t="str">
        <f t="shared" si="11"/>
        <v>low</v>
      </c>
      <c r="N118" t="str">
        <f t="shared" si="12"/>
        <v>mid</v>
      </c>
      <c r="O118" t="str">
        <f t="shared" si="13"/>
        <v>high</v>
      </c>
      <c r="P118" t="str">
        <f t="shared" si="14"/>
        <v>high1</v>
      </c>
      <c r="Q118" t="str">
        <f t="shared" si="15"/>
        <v>low</v>
      </c>
      <c r="R118">
        <v>0</v>
      </c>
    </row>
    <row r="119" spans="1:18" x14ac:dyDescent="0.3">
      <c r="A119">
        <v>5</v>
      </c>
      <c r="B119">
        <v>1</v>
      </c>
      <c r="C119">
        <v>1</v>
      </c>
      <c r="D119">
        <v>37.9</v>
      </c>
      <c r="E119">
        <v>0</v>
      </c>
      <c r="F119">
        <v>27.74</v>
      </c>
      <c r="G119">
        <v>16.100000000000001</v>
      </c>
      <c r="H119">
        <v>1</v>
      </c>
      <c r="I119">
        <v>0</v>
      </c>
      <c r="J119" t="str">
        <f t="shared" si="8"/>
        <v>low</v>
      </c>
      <c r="K119">
        <f t="shared" si="9"/>
        <v>1</v>
      </c>
      <c r="L119" t="str">
        <f t="shared" si="10"/>
        <v>low</v>
      </c>
      <c r="M119" t="str">
        <f t="shared" si="11"/>
        <v>mid</v>
      </c>
      <c r="N119" t="str">
        <f t="shared" si="12"/>
        <v>low</v>
      </c>
      <c r="O119" t="str">
        <f t="shared" si="13"/>
        <v>high</v>
      </c>
      <c r="P119" t="str">
        <f t="shared" si="14"/>
        <v>high2</v>
      </c>
      <c r="Q119" t="str">
        <f t="shared" si="15"/>
        <v>low</v>
      </c>
      <c r="R119">
        <v>0</v>
      </c>
    </row>
    <row r="120" spans="1:18" x14ac:dyDescent="0.3">
      <c r="A120">
        <v>16</v>
      </c>
      <c r="B120">
        <v>1</v>
      </c>
      <c r="C120">
        <v>7</v>
      </c>
      <c r="D120">
        <v>36.799999999999997</v>
      </c>
      <c r="E120">
        <v>1</v>
      </c>
      <c r="F120">
        <v>12</v>
      </c>
      <c r="G120">
        <v>26</v>
      </c>
      <c r="H120">
        <v>2</v>
      </c>
      <c r="I120">
        <v>0</v>
      </c>
      <c r="J120" t="str">
        <f t="shared" si="8"/>
        <v>high</v>
      </c>
      <c r="K120">
        <f t="shared" si="9"/>
        <v>1</v>
      </c>
      <c r="L120" t="str">
        <f t="shared" si="10"/>
        <v>high</v>
      </c>
      <c r="M120" t="str">
        <f t="shared" si="11"/>
        <v>low</v>
      </c>
      <c r="N120" t="str">
        <f t="shared" si="12"/>
        <v>mid</v>
      </c>
      <c r="O120" t="str">
        <f t="shared" si="13"/>
        <v>high</v>
      </c>
      <c r="P120" t="str">
        <f t="shared" si="14"/>
        <v>high2</v>
      </c>
      <c r="Q120" t="str">
        <f t="shared" si="15"/>
        <v>mid</v>
      </c>
      <c r="R120">
        <v>0</v>
      </c>
    </row>
    <row r="121" spans="1:18" x14ac:dyDescent="0.3">
      <c r="A121">
        <v>14</v>
      </c>
      <c r="B121">
        <v>1</v>
      </c>
      <c r="C121">
        <v>2</v>
      </c>
      <c r="D121">
        <v>38.1</v>
      </c>
      <c r="E121">
        <v>1</v>
      </c>
      <c r="F121">
        <v>8.8000000000000007</v>
      </c>
      <c r="G121">
        <v>104</v>
      </c>
      <c r="H121">
        <v>2</v>
      </c>
      <c r="I121">
        <v>0</v>
      </c>
      <c r="J121" t="str">
        <f t="shared" si="8"/>
        <v>high</v>
      </c>
      <c r="K121">
        <f t="shared" si="9"/>
        <v>1</v>
      </c>
      <c r="L121" t="str">
        <f t="shared" si="10"/>
        <v>low</v>
      </c>
      <c r="M121" t="str">
        <f t="shared" si="11"/>
        <v>high</v>
      </c>
      <c r="N121" t="str">
        <f t="shared" si="12"/>
        <v>mid</v>
      </c>
      <c r="O121" t="str">
        <f t="shared" si="13"/>
        <v>mid</v>
      </c>
      <c r="P121" t="str">
        <f t="shared" si="14"/>
        <v>high3</v>
      </c>
      <c r="Q121" t="str">
        <f t="shared" si="15"/>
        <v>mid</v>
      </c>
      <c r="R121">
        <v>0</v>
      </c>
    </row>
    <row r="122" spans="1:18" x14ac:dyDescent="0.3">
      <c r="A122">
        <v>12</v>
      </c>
      <c r="B122">
        <v>0</v>
      </c>
      <c r="C122">
        <v>1</v>
      </c>
      <c r="D122">
        <v>37.5</v>
      </c>
      <c r="E122">
        <v>1</v>
      </c>
      <c r="F122">
        <v>15.75</v>
      </c>
      <c r="G122">
        <v>4.5</v>
      </c>
      <c r="H122">
        <v>2</v>
      </c>
      <c r="I122">
        <v>0</v>
      </c>
      <c r="J122" t="str">
        <f t="shared" si="8"/>
        <v>high</v>
      </c>
      <c r="K122">
        <f t="shared" si="9"/>
        <v>0</v>
      </c>
      <c r="L122" t="str">
        <f t="shared" si="10"/>
        <v>low</v>
      </c>
      <c r="M122" t="str">
        <f t="shared" si="11"/>
        <v>mid</v>
      </c>
      <c r="N122" t="str">
        <f t="shared" si="12"/>
        <v>mid</v>
      </c>
      <c r="O122" t="str">
        <f t="shared" si="13"/>
        <v>high</v>
      </c>
      <c r="P122" t="str">
        <f t="shared" si="14"/>
        <v>high1</v>
      </c>
      <c r="Q122" t="str">
        <f t="shared" si="15"/>
        <v>mid</v>
      </c>
      <c r="R122">
        <v>0</v>
      </c>
    </row>
    <row r="123" spans="1:18" x14ac:dyDescent="0.3">
      <c r="A123">
        <v>4</v>
      </c>
      <c r="B123">
        <v>0</v>
      </c>
      <c r="C123">
        <v>3</v>
      </c>
      <c r="D123">
        <v>35.700000000000003</v>
      </c>
      <c r="E123">
        <v>2</v>
      </c>
      <c r="F123">
        <v>13.17</v>
      </c>
      <c r="G123">
        <v>350</v>
      </c>
      <c r="H123">
        <v>1</v>
      </c>
      <c r="I123">
        <v>2</v>
      </c>
      <c r="J123" t="str">
        <f t="shared" si="8"/>
        <v>low</v>
      </c>
      <c r="K123">
        <f t="shared" si="9"/>
        <v>0</v>
      </c>
      <c r="L123" t="str">
        <f t="shared" si="10"/>
        <v>low</v>
      </c>
      <c r="M123" t="str">
        <f t="shared" si="11"/>
        <v>low</v>
      </c>
      <c r="N123" t="str">
        <f t="shared" si="12"/>
        <v>high</v>
      </c>
      <c r="O123" t="str">
        <f t="shared" si="13"/>
        <v>high</v>
      </c>
      <c r="P123" t="str">
        <f t="shared" si="14"/>
        <v>high3</v>
      </c>
      <c r="Q123" t="str">
        <f t="shared" si="15"/>
        <v>low</v>
      </c>
      <c r="R123">
        <v>2</v>
      </c>
    </row>
    <row r="124" spans="1:18" x14ac:dyDescent="0.3">
      <c r="A124">
        <v>12</v>
      </c>
      <c r="B124">
        <v>0</v>
      </c>
      <c r="C124">
        <v>1</v>
      </c>
      <c r="D124">
        <v>37.799999999999997</v>
      </c>
      <c r="E124">
        <v>0</v>
      </c>
      <c r="F124">
        <v>7.4</v>
      </c>
      <c r="G124">
        <v>21.8</v>
      </c>
      <c r="H124">
        <v>1</v>
      </c>
      <c r="I124">
        <v>0</v>
      </c>
      <c r="J124" t="str">
        <f t="shared" si="8"/>
        <v>high</v>
      </c>
      <c r="K124">
        <f t="shared" si="9"/>
        <v>0</v>
      </c>
      <c r="L124" t="str">
        <f t="shared" si="10"/>
        <v>low</v>
      </c>
      <c r="M124" t="str">
        <f t="shared" si="11"/>
        <v>mid</v>
      </c>
      <c r="N124" t="str">
        <f t="shared" si="12"/>
        <v>low</v>
      </c>
      <c r="O124" t="str">
        <f t="shared" si="13"/>
        <v>mid</v>
      </c>
      <c r="P124" t="str">
        <f t="shared" si="14"/>
        <v>high2</v>
      </c>
      <c r="Q124" t="str">
        <f t="shared" si="15"/>
        <v>low</v>
      </c>
      <c r="R124">
        <v>0</v>
      </c>
    </row>
    <row r="125" spans="1:18" x14ac:dyDescent="0.3">
      <c r="A125">
        <v>9</v>
      </c>
      <c r="B125">
        <v>1</v>
      </c>
      <c r="C125">
        <v>1</v>
      </c>
      <c r="D125">
        <v>37.1</v>
      </c>
      <c r="E125">
        <v>1</v>
      </c>
      <c r="F125">
        <v>15</v>
      </c>
      <c r="G125">
        <v>43</v>
      </c>
      <c r="H125">
        <v>1</v>
      </c>
      <c r="I125">
        <v>0</v>
      </c>
      <c r="J125" t="str">
        <f t="shared" si="8"/>
        <v>mid</v>
      </c>
      <c r="K125">
        <f t="shared" si="9"/>
        <v>1</v>
      </c>
      <c r="L125" t="str">
        <f t="shared" si="10"/>
        <v>low</v>
      </c>
      <c r="M125" t="str">
        <f t="shared" si="11"/>
        <v>low</v>
      </c>
      <c r="N125" t="str">
        <f t="shared" si="12"/>
        <v>mid</v>
      </c>
      <c r="O125" t="str">
        <f t="shared" si="13"/>
        <v>high</v>
      </c>
      <c r="P125" t="str">
        <f t="shared" si="14"/>
        <v>high2</v>
      </c>
      <c r="Q125" t="str">
        <f t="shared" si="15"/>
        <v>low</v>
      </c>
      <c r="R125">
        <v>0</v>
      </c>
    </row>
    <row r="126" spans="1:18" x14ac:dyDescent="0.3">
      <c r="A126">
        <v>10</v>
      </c>
      <c r="B126">
        <v>0</v>
      </c>
      <c r="C126">
        <v>1</v>
      </c>
      <c r="D126">
        <v>37.6</v>
      </c>
      <c r="E126">
        <v>1</v>
      </c>
      <c r="F126">
        <v>15.58</v>
      </c>
      <c r="G126">
        <v>1.9</v>
      </c>
      <c r="H126">
        <v>1</v>
      </c>
      <c r="I126">
        <v>0</v>
      </c>
      <c r="J126" t="str">
        <f t="shared" si="8"/>
        <v>mid</v>
      </c>
      <c r="K126">
        <f t="shared" si="9"/>
        <v>0</v>
      </c>
      <c r="L126" t="str">
        <f t="shared" si="10"/>
        <v>low</v>
      </c>
      <c r="M126" t="str">
        <f t="shared" si="11"/>
        <v>mid</v>
      </c>
      <c r="N126" t="str">
        <f t="shared" si="12"/>
        <v>mid</v>
      </c>
      <c r="O126" t="str">
        <f t="shared" si="13"/>
        <v>high</v>
      </c>
      <c r="P126" t="str">
        <f t="shared" si="14"/>
        <v>normal</v>
      </c>
      <c r="Q126" t="str">
        <f t="shared" si="15"/>
        <v>low</v>
      </c>
      <c r="R126">
        <v>0</v>
      </c>
    </row>
    <row r="127" spans="1:18" x14ac:dyDescent="0.3">
      <c r="A127">
        <v>13</v>
      </c>
      <c r="B127">
        <v>0</v>
      </c>
      <c r="C127">
        <v>1</v>
      </c>
      <c r="D127">
        <v>37.700000000000003</v>
      </c>
      <c r="E127">
        <v>1</v>
      </c>
      <c r="F127">
        <v>16.53</v>
      </c>
      <c r="G127">
        <v>0</v>
      </c>
      <c r="H127">
        <v>1</v>
      </c>
      <c r="I127">
        <v>0</v>
      </c>
      <c r="J127" t="str">
        <f t="shared" si="8"/>
        <v>high</v>
      </c>
      <c r="K127">
        <f t="shared" si="9"/>
        <v>0</v>
      </c>
      <c r="L127" t="str">
        <f t="shared" si="10"/>
        <v>low</v>
      </c>
      <c r="M127" t="str">
        <f t="shared" si="11"/>
        <v>mid</v>
      </c>
      <c r="N127" t="str">
        <f t="shared" si="12"/>
        <v>mid</v>
      </c>
      <c r="O127" t="str">
        <f t="shared" si="13"/>
        <v>high</v>
      </c>
      <c r="P127" t="str">
        <f t="shared" si="14"/>
        <v>normal</v>
      </c>
      <c r="Q127" t="str">
        <f t="shared" si="15"/>
        <v>low</v>
      </c>
      <c r="R127">
        <v>0</v>
      </c>
    </row>
    <row r="128" spans="1:18" x14ac:dyDescent="0.3">
      <c r="A128">
        <v>13</v>
      </c>
      <c r="B128">
        <v>1</v>
      </c>
      <c r="C128">
        <v>1</v>
      </c>
      <c r="D128">
        <v>37.5</v>
      </c>
      <c r="E128">
        <v>1</v>
      </c>
      <c r="F128">
        <v>10.23</v>
      </c>
      <c r="G128">
        <v>0</v>
      </c>
      <c r="H128">
        <v>2</v>
      </c>
      <c r="I128">
        <v>3</v>
      </c>
      <c r="J128" t="str">
        <f t="shared" si="8"/>
        <v>high</v>
      </c>
      <c r="K128">
        <f t="shared" si="9"/>
        <v>1</v>
      </c>
      <c r="L128" t="str">
        <f t="shared" si="10"/>
        <v>low</v>
      </c>
      <c r="M128" t="str">
        <f t="shared" si="11"/>
        <v>mid</v>
      </c>
      <c r="N128" t="str">
        <f t="shared" si="12"/>
        <v>mid</v>
      </c>
      <c r="O128" t="str">
        <f t="shared" si="13"/>
        <v>high</v>
      </c>
      <c r="P128" t="str">
        <f t="shared" si="14"/>
        <v>normal</v>
      </c>
      <c r="Q128" t="str">
        <f t="shared" si="15"/>
        <v>mid</v>
      </c>
      <c r="R128">
        <v>3</v>
      </c>
    </row>
    <row r="129" spans="1:18" x14ac:dyDescent="0.3">
      <c r="A129">
        <v>14</v>
      </c>
      <c r="B129">
        <v>1</v>
      </c>
      <c r="C129">
        <v>1</v>
      </c>
      <c r="D129">
        <v>38.5</v>
      </c>
      <c r="E129">
        <v>0</v>
      </c>
      <c r="F129">
        <v>12.59</v>
      </c>
      <c r="G129">
        <v>187.1</v>
      </c>
      <c r="H129">
        <v>1</v>
      </c>
      <c r="I129">
        <v>1</v>
      </c>
      <c r="J129" t="str">
        <f t="shared" si="8"/>
        <v>high</v>
      </c>
      <c r="K129">
        <f t="shared" si="9"/>
        <v>1</v>
      </c>
      <c r="L129" t="str">
        <f t="shared" si="10"/>
        <v>low</v>
      </c>
      <c r="M129" t="str">
        <f t="shared" si="11"/>
        <v>high</v>
      </c>
      <c r="N129" t="str">
        <f t="shared" si="12"/>
        <v>low</v>
      </c>
      <c r="O129" t="str">
        <f t="shared" si="13"/>
        <v>high</v>
      </c>
      <c r="P129" t="str">
        <f t="shared" si="14"/>
        <v>high3</v>
      </c>
      <c r="Q129" t="str">
        <f t="shared" si="15"/>
        <v>low</v>
      </c>
      <c r="R129">
        <v>1</v>
      </c>
    </row>
    <row r="130" spans="1:18" x14ac:dyDescent="0.3">
      <c r="A130">
        <v>9</v>
      </c>
      <c r="B130">
        <v>0</v>
      </c>
      <c r="C130">
        <v>2</v>
      </c>
      <c r="D130">
        <v>36.700000000000003</v>
      </c>
      <c r="E130">
        <v>1</v>
      </c>
      <c r="F130">
        <v>19.2</v>
      </c>
      <c r="G130">
        <v>22.8</v>
      </c>
      <c r="H130">
        <v>1</v>
      </c>
      <c r="I130">
        <v>0</v>
      </c>
      <c r="J130" t="str">
        <f t="shared" si="8"/>
        <v>mid</v>
      </c>
      <c r="K130">
        <f t="shared" si="9"/>
        <v>0</v>
      </c>
      <c r="L130" t="str">
        <f t="shared" si="10"/>
        <v>low</v>
      </c>
      <c r="M130" t="str">
        <f t="shared" si="11"/>
        <v>low</v>
      </c>
      <c r="N130" t="str">
        <f t="shared" si="12"/>
        <v>mid</v>
      </c>
      <c r="O130" t="str">
        <f t="shared" si="13"/>
        <v>high</v>
      </c>
      <c r="P130" t="str">
        <f t="shared" si="14"/>
        <v>high2</v>
      </c>
      <c r="Q130" t="str">
        <f t="shared" si="15"/>
        <v>low</v>
      </c>
      <c r="R130">
        <v>0</v>
      </c>
    </row>
    <row r="131" spans="1:18" x14ac:dyDescent="0.3">
      <c r="A131">
        <v>13</v>
      </c>
      <c r="B131">
        <v>0</v>
      </c>
      <c r="C131">
        <v>0</v>
      </c>
      <c r="D131">
        <v>37</v>
      </c>
      <c r="E131">
        <v>1</v>
      </c>
      <c r="F131">
        <v>16.02</v>
      </c>
      <c r="G131">
        <v>8.1999999999999993</v>
      </c>
      <c r="H131">
        <v>1</v>
      </c>
      <c r="I131">
        <v>0</v>
      </c>
      <c r="J131" t="str">
        <f t="shared" ref="J131:J194" si="16">IF(A131 &lt; 6, "low", (IF(A131 &lt; 12, "mid", "high")))</f>
        <v>high</v>
      </c>
      <c r="K131">
        <f t="shared" ref="K131:K194" si="17">B131</f>
        <v>0</v>
      </c>
      <c r="L131" t="str">
        <f t="shared" ref="L131:L194" si="18">IF(C131 &lt; 7, "low", "high")</f>
        <v>low</v>
      </c>
      <c r="M131" t="str">
        <f t="shared" ref="M131:M194" si="19">IF(D131&lt;37.5,"low",(IF(D131&lt;38,"mid","high")))</f>
        <v>low</v>
      </c>
      <c r="N131" t="str">
        <f t="shared" ref="N131:N194" si="20">IF(E131 &lt; 1, "low", IF(E131&lt;2, "mid", "high"))</f>
        <v>mid</v>
      </c>
      <c r="O131" t="str">
        <f t="shared" ref="O131:O194" si="21">IF(F131 &lt; 3.4, "low", IF(F131 &lt; 9.7, "mid", "high"))</f>
        <v>high</v>
      </c>
      <c r="P131" t="str">
        <f t="shared" ref="P131:P194" si="22">IF(G131 &lt; 3, "normal", IF(G131 &lt; 10, "high1", IF(G131 &lt; 100, "high2", "high3")))</f>
        <v>high1</v>
      </c>
      <c r="Q131" t="str">
        <f t="shared" ref="Q131:Q194" si="23">IF(H131 &lt; 2, "low", IF(H131 &lt; 3, "mid", "high"))</f>
        <v>low</v>
      </c>
      <c r="R131">
        <v>0</v>
      </c>
    </row>
    <row r="132" spans="1:18" x14ac:dyDescent="0.3">
      <c r="A132">
        <v>8</v>
      </c>
      <c r="B132">
        <v>0</v>
      </c>
      <c r="C132">
        <v>1</v>
      </c>
      <c r="D132">
        <v>38</v>
      </c>
      <c r="E132">
        <v>0</v>
      </c>
      <c r="F132">
        <v>17.3</v>
      </c>
      <c r="G132">
        <v>89.5</v>
      </c>
      <c r="H132">
        <v>1</v>
      </c>
      <c r="I132">
        <v>0</v>
      </c>
      <c r="J132" t="str">
        <f t="shared" si="16"/>
        <v>mid</v>
      </c>
      <c r="K132">
        <f t="shared" si="17"/>
        <v>0</v>
      </c>
      <c r="L132" t="str">
        <f t="shared" si="18"/>
        <v>low</v>
      </c>
      <c r="M132" t="str">
        <f t="shared" si="19"/>
        <v>high</v>
      </c>
      <c r="N132" t="str">
        <f t="shared" si="20"/>
        <v>low</v>
      </c>
      <c r="O132" t="str">
        <f t="shared" si="21"/>
        <v>high</v>
      </c>
      <c r="P132" t="str">
        <f t="shared" si="22"/>
        <v>high2</v>
      </c>
      <c r="Q132" t="str">
        <f t="shared" si="23"/>
        <v>low</v>
      </c>
      <c r="R132">
        <v>0</v>
      </c>
    </row>
    <row r="133" spans="1:18" x14ac:dyDescent="0.3">
      <c r="A133">
        <v>10</v>
      </c>
      <c r="B133">
        <v>0</v>
      </c>
      <c r="C133">
        <v>1</v>
      </c>
      <c r="D133">
        <v>37</v>
      </c>
      <c r="E133">
        <v>0</v>
      </c>
      <c r="F133">
        <v>12.06</v>
      </c>
      <c r="G133">
        <v>8.1999999999999993</v>
      </c>
      <c r="H133">
        <v>2</v>
      </c>
      <c r="I133">
        <v>0</v>
      </c>
      <c r="J133" t="str">
        <f t="shared" si="16"/>
        <v>mid</v>
      </c>
      <c r="K133">
        <f t="shared" si="17"/>
        <v>0</v>
      </c>
      <c r="L133" t="str">
        <f t="shared" si="18"/>
        <v>low</v>
      </c>
      <c r="M133" t="str">
        <f t="shared" si="19"/>
        <v>low</v>
      </c>
      <c r="N133" t="str">
        <f t="shared" si="20"/>
        <v>low</v>
      </c>
      <c r="O133" t="str">
        <f t="shared" si="21"/>
        <v>high</v>
      </c>
      <c r="P133" t="str">
        <f t="shared" si="22"/>
        <v>high1</v>
      </c>
      <c r="Q133" t="str">
        <f t="shared" si="23"/>
        <v>mid</v>
      </c>
      <c r="R133">
        <v>0</v>
      </c>
    </row>
    <row r="134" spans="1:18" x14ac:dyDescent="0.3">
      <c r="A134">
        <v>4</v>
      </c>
      <c r="B134">
        <v>0</v>
      </c>
      <c r="C134">
        <v>2</v>
      </c>
      <c r="D134">
        <v>37.200000000000003</v>
      </c>
      <c r="E134">
        <v>1</v>
      </c>
      <c r="F134">
        <v>8.7100000000000009</v>
      </c>
      <c r="G134">
        <v>35.700000000000003</v>
      </c>
      <c r="H134">
        <v>2</v>
      </c>
      <c r="I134">
        <v>0</v>
      </c>
      <c r="J134" t="str">
        <f t="shared" si="16"/>
        <v>low</v>
      </c>
      <c r="K134">
        <f t="shared" si="17"/>
        <v>0</v>
      </c>
      <c r="L134" t="str">
        <f t="shared" si="18"/>
        <v>low</v>
      </c>
      <c r="M134" t="str">
        <f t="shared" si="19"/>
        <v>low</v>
      </c>
      <c r="N134" t="str">
        <f t="shared" si="20"/>
        <v>mid</v>
      </c>
      <c r="O134" t="str">
        <f t="shared" si="21"/>
        <v>mid</v>
      </c>
      <c r="P134" t="str">
        <f t="shared" si="22"/>
        <v>high2</v>
      </c>
      <c r="Q134" t="str">
        <f t="shared" si="23"/>
        <v>mid</v>
      </c>
      <c r="R134">
        <v>0</v>
      </c>
    </row>
    <row r="135" spans="1:18" x14ac:dyDescent="0.3">
      <c r="A135">
        <v>10</v>
      </c>
      <c r="B135">
        <v>0</v>
      </c>
      <c r="C135">
        <v>1</v>
      </c>
      <c r="D135">
        <v>36</v>
      </c>
      <c r="E135">
        <v>0</v>
      </c>
      <c r="F135">
        <v>16.72</v>
      </c>
      <c r="G135">
        <v>12.5</v>
      </c>
      <c r="H135">
        <v>1</v>
      </c>
      <c r="I135">
        <v>0</v>
      </c>
      <c r="J135" t="str">
        <f t="shared" si="16"/>
        <v>mid</v>
      </c>
      <c r="K135">
        <f t="shared" si="17"/>
        <v>0</v>
      </c>
      <c r="L135" t="str">
        <f t="shared" si="18"/>
        <v>low</v>
      </c>
      <c r="M135" t="str">
        <f t="shared" si="19"/>
        <v>low</v>
      </c>
      <c r="N135" t="str">
        <f t="shared" si="20"/>
        <v>low</v>
      </c>
      <c r="O135" t="str">
        <f t="shared" si="21"/>
        <v>high</v>
      </c>
      <c r="P135" t="str">
        <f t="shared" si="22"/>
        <v>high2</v>
      </c>
      <c r="Q135" t="str">
        <f t="shared" si="23"/>
        <v>low</v>
      </c>
      <c r="R135">
        <v>0</v>
      </c>
    </row>
    <row r="136" spans="1:18" x14ac:dyDescent="0.3">
      <c r="A136">
        <v>8</v>
      </c>
      <c r="B136">
        <v>1</v>
      </c>
      <c r="C136">
        <v>1</v>
      </c>
      <c r="D136">
        <v>36.4</v>
      </c>
      <c r="E136">
        <v>0</v>
      </c>
      <c r="F136">
        <v>7.56</v>
      </c>
      <c r="G136">
        <v>31.4</v>
      </c>
      <c r="H136">
        <v>1</v>
      </c>
      <c r="I136">
        <v>0</v>
      </c>
      <c r="J136" t="str">
        <f t="shared" si="16"/>
        <v>mid</v>
      </c>
      <c r="K136">
        <f t="shared" si="17"/>
        <v>1</v>
      </c>
      <c r="L136" t="str">
        <f t="shared" si="18"/>
        <v>low</v>
      </c>
      <c r="M136" t="str">
        <f t="shared" si="19"/>
        <v>low</v>
      </c>
      <c r="N136" t="str">
        <f t="shared" si="20"/>
        <v>low</v>
      </c>
      <c r="O136" t="str">
        <f t="shared" si="21"/>
        <v>mid</v>
      </c>
      <c r="P136" t="str">
        <f t="shared" si="22"/>
        <v>high2</v>
      </c>
      <c r="Q136" t="str">
        <f t="shared" si="23"/>
        <v>low</v>
      </c>
      <c r="R136">
        <v>0</v>
      </c>
    </row>
    <row r="137" spans="1:18" x14ac:dyDescent="0.3">
      <c r="A137">
        <v>8</v>
      </c>
      <c r="B137">
        <v>1</v>
      </c>
      <c r="C137">
        <v>0</v>
      </c>
      <c r="D137">
        <v>36.200000000000003</v>
      </c>
      <c r="E137">
        <v>1</v>
      </c>
      <c r="F137">
        <v>14.81</v>
      </c>
      <c r="G137">
        <v>21</v>
      </c>
      <c r="H137">
        <v>2</v>
      </c>
      <c r="I137">
        <v>0</v>
      </c>
      <c r="J137" t="str">
        <f t="shared" si="16"/>
        <v>mid</v>
      </c>
      <c r="K137">
        <f t="shared" si="17"/>
        <v>1</v>
      </c>
      <c r="L137" t="str">
        <f t="shared" si="18"/>
        <v>low</v>
      </c>
      <c r="M137" t="str">
        <f t="shared" si="19"/>
        <v>low</v>
      </c>
      <c r="N137" t="str">
        <f t="shared" si="20"/>
        <v>mid</v>
      </c>
      <c r="O137" t="str">
        <f t="shared" si="21"/>
        <v>high</v>
      </c>
      <c r="P137" t="str">
        <f t="shared" si="22"/>
        <v>high2</v>
      </c>
      <c r="Q137" t="str">
        <f t="shared" si="23"/>
        <v>mid</v>
      </c>
      <c r="R137">
        <v>0</v>
      </c>
    </row>
    <row r="138" spans="1:18" x14ac:dyDescent="0.3">
      <c r="A138">
        <v>16</v>
      </c>
      <c r="B138">
        <v>0</v>
      </c>
      <c r="C138">
        <v>3</v>
      </c>
      <c r="D138">
        <v>37</v>
      </c>
      <c r="E138">
        <v>1</v>
      </c>
      <c r="F138">
        <v>6.4</v>
      </c>
      <c r="G138">
        <v>0</v>
      </c>
      <c r="H138">
        <v>2</v>
      </c>
      <c r="I138">
        <v>0</v>
      </c>
      <c r="J138" t="str">
        <f t="shared" si="16"/>
        <v>high</v>
      </c>
      <c r="K138">
        <f t="shared" si="17"/>
        <v>0</v>
      </c>
      <c r="L138" t="str">
        <f t="shared" si="18"/>
        <v>low</v>
      </c>
      <c r="M138" t="str">
        <f t="shared" si="19"/>
        <v>low</v>
      </c>
      <c r="N138" t="str">
        <f t="shared" si="20"/>
        <v>mid</v>
      </c>
      <c r="O138" t="str">
        <f t="shared" si="21"/>
        <v>mid</v>
      </c>
      <c r="P138" t="str">
        <f t="shared" si="22"/>
        <v>normal</v>
      </c>
      <c r="Q138" t="str">
        <f t="shared" si="23"/>
        <v>mid</v>
      </c>
      <c r="R138">
        <v>0</v>
      </c>
    </row>
    <row r="139" spans="1:18" x14ac:dyDescent="0.3">
      <c r="A139">
        <v>6</v>
      </c>
      <c r="B139">
        <v>0</v>
      </c>
      <c r="C139">
        <v>1</v>
      </c>
      <c r="D139">
        <v>37.1</v>
      </c>
      <c r="E139">
        <v>1</v>
      </c>
      <c r="F139">
        <v>21.59</v>
      </c>
      <c r="G139">
        <v>5.5</v>
      </c>
      <c r="H139">
        <v>1</v>
      </c>
      <c r="I139">
        <v>0</v>
      </c>
      <c r="J139" t="str">
        <f t="shared" si="16"/>
        <v>mid</v>
      </c>
      <c r="K139">
        <f t="shared" si="17"/>
        <v>0</v>
      </c>
      <c r="L139" t="str">
        <f t="shared" si="18"/>
        <v>low</v>
      </c>
      <c r="M139" t="str">
        <f t="shared" si="19"/>
        <v>low</v>
      </c>
      <c r="N139" t="str">
        <f t="shared" si="20"/>
        <v>mid</v>
      </c>
      <c r="O139" t="str">
        <f t="shared" si="21"/>
        <v>high</v>
      </c>
      <c r="P139" t="str">
        <f t="shared" si="22"/>
        <v>high1</v>
      </c>
      <c r="Q139" t="str">
        <f t="shared" si="23"/>
        <v>low</v>
      </c>
      <c r="R139">
        <v>0</v>
      </c>
    </row>
    <row r="140" spans="1:18" x14ac:dyDescent="0.3">
      <c r="A140">
        <v>9</v>
      </c>
      <c r="B140">
        <v>0</v>
      </c>
      <c r="C140">
        <v>2</v>
      </c>
      <c r="D140">
        <v>37.700000000000003</v>
      </c>
      <c r="E140">
        <v>1</v>
      </c>
      <c r="F140">
        <v>8.33</v>
      </c>
      <c r="G140">
        <v>36.299999999999997</v>
      </c>
      <c r="H140">
        <v>1</v>
      </c>
      <c r="I140">
        <v>0</v>
      </c>
      <c r="J140" t="str">
        <f t="shared" si="16"/>
        <v>mid</v>
      </c>
      <c r="K140">
        <f t="shared" si="17"/>
        <v>0</v>
      </c>
      <c r="L140" t="str">
        <f t="shared" si="18"/>
        <v>low</v>
      </c>
      <c r="M140" t="str">
        <f t="shared" si="19"/>
        <v>mid</v>
      </c>
      <c r="N140" t="str">
        <f t="shared" si="20"/>
        <v>mid</v>
      </c>
      <c r="O140" t="str">
        <f t="shared" si="21"/>
        <v>mid</v>
      </c>
      <c r="P140" t="str">
        <f t="shared" si="22"/>
        <v>high2</v>
      </c>
      <c r="Q140" t="str">
        <f t="shared" si="23"/>
        <v>low</v>
      </c>
      <c r="R140">
        <v>0</v>
      </c>
    </row>
    <row r="141" spans="1:18" x14ac:dyDescent="0.3">
      <c r="A141">
        <v>11</v>
      </c>
      <c r="B141">
        <v>0</v>
      </c>
      <c r="C141">
        <v>1</v>
      </c>
      <c r="D141">
        <v>37.700000000000003</v>
      </c>
      <c r="E141">
        <v>0</v>
      </c>
      <c r="F141">
        <v>27.41</v>
      </c>
      <c r="G141">
        <v>46.3</v>
      </c>
      <c r="H141">
        <v>1</v>
      </c>
      <c r="I141">
        <v>0</v>
      </c>
      <c r="J141" t="str">
        <f t="shared" si="16"/>
        <v>mid</v>
      </c>
      <c r="K141">
        <f t="shared" si="17"/>
        <v>0</v>
      </c>
      <c r="L141" t="str">
        <f t="shared" si="18"/>
        <v>low</v>
      </c>
      <c r="M141" t="str">
        <f t="shared" si="19"/>
        <v>mid</v>
      </c>
      <c r="N141" t="str">
        <f t="shared" si="20"/>
        <v>low</v>
      </c>
      <c r="O141" t="str">
        <f t="shared" si="21"/>
        <v>high</v>
      </c>
      <c r="P141" t="str">
        <f t="shared" si="22"/>
        <v>high2</v>
      </c>
      <c r="Q141" t="str">
        <f t="shared" si="23"/>
        <v>low</v>
      </c>
      <c r="R141">
        <v>0</v>
      </c>
    </row>
    <row r="142" spans="1:18" x14ac:dyDescent="0.3">
      <c r="A142">
        <v>16</v>
      </c>
      <c r="B142">
        <v>1</v>
      </c>
      <c r="C142">
        <v>1</v>
      </c>
      <c r="D142">
        <v>37.4</v>
      </c>
      <c r="E142">
        <v>0</v>
      </c>
      <c r="F142">
        <v>8.4499999999999993</v>
      </c>
      <c r="G142">
        <v>0</v>
      </c>
      <c r="H142">
        <v>1</v>
      </c>
      <c r="I142">
        <v>0</v>
      </c>
      <c r="J142" t="str">
        <f t="shared" si="16"/>
        <v>high</v>
      </c>
      <c r="K142">
        <f t="shared" si="17"/>
        <v>1</v>
      </c>
      <c r="L142" t="str">
        <f t="shared" si="18"/>
        <v>low</v>
      </c>
      <c r="M142" t="str">
        <f t="shared" si="19"/>
        <v>low</v>
      </c>
      <c r="N142" t="str">
        <f t="shared" si="20"/>
        <v>low</v>
      </c>
      <c r="O142" t="str">
        <f t="shared" si="21"/>
        <v>mid</v>
      </c>
      <c r="P142" t="str">
        <f t="shared" si="22"/>
        <v>normal</v>
      </c>
      <c r="Q142" t="str">
        <f t="shared" si="23"/>
        <v>low</v>
      </c>
      <c r="R142">
        <v>0</v>
      </c>
    </row>
    <row r="143" spans="1:18" x14ac:dyDescent="0.3">
      <c r="A143">
        <v>4</v>
      </c>
      <c r="B143">
        <v>1</v>
      </c>
      <c r="C143">
        <v>2</v>
      </c>
      <c r="D143">
        <v>38.700000000000003</v>
      </c>
      <c r="E143">
        <v>0</v>
      </c>
      <c r="F143">
        <v>29.98</v>
      </c>
      <c r="G143">
        <v>153.80000000000001</v>
      </c>
      <c r="H143">
        <v>2</v>
      </c>
      <c r="I143">
        <v>2</v>
      </c>
      <c r="J143" t="str">
        <f t="shared" si="16"/>
        <v>low</v>
      </c>
      <c r="K143">
        <f t="shared" si="17"/>
        <v>1</v>
      </c>
      <c r="L143" t="str">
        <f t="shared" si="18"/>
        <v>low</v>
      </c>
      <c r="M143" t="str">
        <f t="shared" si="19"/>
        <v>high</v>
      </c>
      <c r="N143" t="str">
        <f t="shared" si="20"/>
        <v>low</v>
      </c>
      <c r="O143" t="str">
        <f t="shared" si="21"/>
        <v>high</v>
      </c>
      <c r="P143" t="str">
        <f t="shared" si="22"/>
        <v>high3</v>
      </c>
      <c r="Q143" t="str">
        <f t="shared" si="23"/>
        <v>mid</v>
      </c>
      <c r="R143">
        <v>2</v>
      </c>
    </row>
    <row r="144" spans="1:18" x14ac:dyDescent="0.3">
      <c r="A144">
        <v>9</v>
      </c>
      <c r="B144">
        <v>1</v>
      </c>
      <c r="C144">
        <v>3</v>
      </c>
      <c r="D144">
        <v>38.1</v>
      </c>
      <c r="E144">
        <v>0</v>
      </c>
      <c r="F144">
        <v>24.68</v>
      </c>
      <c r="G144">
        <v>232.2</v>
      </c>
      <c r="H144">
        <v>1</v>
      </c>
      <c r="I144">
        <v>1</v>
      </c>
      <c r="J144" t="str">
        <f t="shared" si="16"/>
        <v>mid</v>
      </c>
      <c r="K144">
        <f t="shared" si="17"/>
        <v>1</v>
      </c>
      <c r="L144" t="str">
        <f t="shared" si="18"/>
        <v>low</v>
      </c>
      <c r="M144" t="str">
        <f t="shared" si="19"/>
        <v>high</v>
      </c>
      <c r="N144" t="str">
        <f t="shared" si="20"/>
        <v>low</v>
      </c>
      <c r="O144" t="str">
        <f t="shared" si="21"/>
        <v>high</v>
      </c>
      <c r="P144" t="str">
        <f t="shared" si="22"/>
        <v>high3</v>
      </c>
      <c r="Q144" t="str">
        <f t="shared" si="23"/>
        <v>low</v>
      </c>
      <c r="R144">
        <v>1</v>
      </c>
    </row>
    <row r="145" spans="1:18" x14ac:dyDescent="0.3">
      <c r="A145">
        <v>13</v>
      </c>
      <c r="B145">
        <v>0</v>
      </c>
      <c r="C145">
        <v>1</v>
      </c>
      <c r="D145">
        <v>36.700000000000003</v>
      </c>
      <c r="E145">
        <v>1</v>
      </c>
      <c r="F145">
        <v>16.579999999999998</v>
      </c>
      <c r="G145">
        <v>3.8</v>
      </c>
      <c r="H145">
        <v>1</v>
      </c>
      <c r="I145">
        <v>0</v>
      </c>
      <c r="J145" t="str">
        <f t="shared" si="16"/>
        <v>high</v>
      </c>
      <c r="K145">
        <f t="shared" si="17"/>
        <v>0</v>
      </c>
      <c r="L145" t="str">
        <f t="shared" si="18"/>
        <v>low</v>
      </c>
      <c r="M145" t="str">
        <f t="shared" si="19"/>
        <v>low</v>
      </c>
      <c r="N145" t="str">
        <f t="shared" si="20"/>
        <v>mid</v>
      </c>
      <c r="O145" t="str">
        <f t="shared" si="21"/>
        <v>high</v>
      </c>
      <c r="P145" t="str">
        <f t="shared" si="22"/>
        <v>high1</v>
      </c>
      <c r="Q145" t="str">
        <f t="shared" si="23"/>
        <v>low</v>
      </c>
      <c r="R145">
        <v>0</v>
      </c>
    </row>
    <row r="146" spans="1:18" x14ac:dyDescent="0.3">
      <c r="A146">
        <v>13</v>
      </c>
      <c r="B146">
        <v>1</v>
      </c>
      <c r="C146">
        <v>1</v>
      </c>
      <c r="D146">
        <v>38.200000000000003</v>
      </c>
      <c r="E146">
        <v>1</v>
      </c>
      <c r="F146">
        <v>14.93</v>
      </c>
      <c r="G146">
        <v>12.9</v>
      </c>
      <c r="H146">
        <v>2</v>
      </c>
      <c r="I146">
        <v>0</v>
      </c>
      <c r="J146" t="str">
        <f t="shared" si="16"/>
        <v>high</v>
      </c>
      <c r="K146">
        <f t="shared" si="17"/>
        <v>1</v>
      </c>
      <c r="L146" t="str">
        <f t="shared" si="18"/>
        <v>low</v>
      </c>
      <c r="M146" t="str">
        <f t="shared" si="19"/>
        <v>high</v>
      </c>
      <c r="N146" t="str">
        <f t="shared" si="20"/>
        <v>mid</v>
      </c>
      <c r="O146" t="str">
        <f t="shared" si="21"/>
        <v>high</v>
      </c>
      <c r="P146" t="str">
        <f t="shared" si="22"/>
        <v>high2</v>
      </c>
      <c r="Q146" t="str">
        <f t="shared" si="23"/>
        <v>mid</v>
      </c>
      <c r="R146">
        <v>0</v>
      </c>
    </row>
    <row r="147" spans="1:18" x14ac:dyDescent="0.3">
      <c r="A147">
        <v>7</v>
      </c>
      <c r="B147">
        <v>0</v>
      </c>
      <c r="C147">
        <v>0</v>
      </c>
      <c r="D147">
        <v>37.799999999999997</v>
      </c>
      <c r="E147">
        <v>0</v>
      </c>
      <c r="F147">
        <v>13.62</v>
      </c>
      <c r="G147">
        <v>42.1</v>
      </c>
      <c r="H147">
        <v>1</v>
      </c>
      <c r="I147">
        <v>0</v>
      </c>
      <c r="J147" t="str">
        <f t="shared" si="16"/>
        <v>mid</v>
      </c>
      <c r="K147">
        <f t="shared" si="17"/>
        <v>0</v>
      </c>
      <c r="L147" t="str">
        <f t="shared" si="18"/>
        <v>low</v>
      </c>
      <c r="M147" t="str">
        <f t="shared" si="19"/>
        <v>mid</v>
      </c>
      <c r="N147" t="str">
        <f t="shared" si="20"/>
        <v>low</v>
      </c>
      <c r="O147" t="str">
        <f t="shared" si="21"/>
        <v>high</v>
      </c>
      <c r="P147" t="str">
        <f t="shared" si="22"/>
        <v>high2</v>
      </c>
      <c r="Q147" t="str">
        <f t="shared" si="23"/>
        <v>low</v>
      </c>
      <c r="R147">
        <v>0</v>
      </c>
    </row>
    <row r="148" spans="1:18" x14ac:dyDescent="0.3">
      <c r="A148">
        <v>17</v>
      </c>
      <c r="B148">
        <v>0</v>
      </c>
      <c r="C148">
        <v>7</v>
      </c>
      <c r="D148">
        <v>40.1</v>
      </c>
      <c r="E148">
        <v>0</v>
      </c>
      <c r="F148">
        <v>19</v>
      </c>
      <c r="G148">
        <v>215</v>
      </c>
      <c r="H148">
        <v>2</v>
      </c>
      <c r="I148">
        <v>2</v>
      </c>
      <c r="J148" t="str">
        <f t="shared" si="16"/>
        <v>high</v>
      </c>
      <c r="K148">
        <f t="shared" si="17"/>
        <v>0</v>
      </c>
      <c r="L148" t="str">
        <f t="shared" si="18"/>
        <v>high</v>
      </c>
      <c r="M148" t="str">
        <f t="shared" si="19"/>
        <v>high</v>
      </c>
      <c r="N148" t="str">
        <f t="shared" si="20"/>
        <v>low</v>
      </c>
      <c r="O148" t="str">
        <f t="shared" si="21"/>
        <v>high</v>
      </c>
      <c r="P148" t="str">
        <f t="shared" si="22"/>
        <v>high3</v>
      </c>
      <c r="Q148" t="str">
        <f t="shared" si="23"/>
        <v>mid</v>
      </c>
      <c r="R148">
        <v>2</v>
      </c>
    </row>
    <row r="149" spans="1:18" x14ac:dyDescent="0.3">
      <c r="A149">
        <v>14</v>
      </c>
      <c r="B149">
        <v>0</v>
      </c>
      <c r="C149">
        <v>4</v>
      </c>
      <c r="D149">
        <v>37.4</v>
      </c>
      <c r="E149">
        <v>1</v>
      </c>
      <c r="F149">
        <v>7.58</v>
      </c>
      <c r="G149">
        <v>10.8</v>
      </c>
      <c r="H149">
        <v>1</v>
      </c>
      <c r="I149">
        <v>0</v>
      </c>
      <c r="J149" t="str">
        <f t="shared" si="16"/>
        <v>high</v>
      </c>
      <c r="K149">
        <f t="shared" si="17"/>
        <v>0</v>
      </c>
      <c r="L149" t="str">
        <f t="shared" si="18"/>
        <v>low</v>
      </c>
      <c r="M149" t="str">
        <f t="shared" si="19"/>
        <v>low</v>
      </c>
      <c r="N149" t="str">
        <f t="shared" si="20"/>
        <v>mid</v>
      </c>
      <c r="O149" t="str">
        <f t="shared" si="21"/>
        <v>mid</v>
      </c>
      <c r="P149" t="str">
        <f t="shared" si="22"/>
        <v>high2</v>
      </c>
      <c r="Q149" t="str">
        <f t="shared" si="23"/>
        <v>low</v>
      </c>
      <c r="R149">
        <v>0</v>
      </c>
    </row>
    <row r="150" spans="1:18" x14ac:dyDescent="0.3">
      <c r="A150">
        <v>5</v>
      </c>
      <c r="B150">
        <v>1</v>
      </c>
      <c r="C150">
        <v>1</v>
      </c>
      <c r="D150">
        <v>37.6</v>
      </c>
      <c r="E150">
        <v>2</v>
      </c>
      <c r="F150">
        <v>21.74</v>
      </c>
      <c r="G150">
        <v>91.4</v>
      </c>
      <c r="H150">
        <v>2</v>
      </c>
      <c r="I150">
        <v>1</v>
      </c>
      <c r="J150" t="str">
        <f t="shared" si="16"/>
        <v>low</v>
      </c>
      <c r="K150">
        <f t="shared" si="17"/>
        <v>1</v>
      </c>
      <c r="L150" t="str">
        <f t="shared" si="18"/>
        <v>low</v>
      </c>
      <c r="M150" t="str">
        <f t="shared" si="19"/>
        <v>mid</v>
      </c>
      <c r="N150" t="str">
        <f t="shared" si="20"/>
        <v>high</v>
      </c>
      <c r="O150" t="str">
        <f t="shared" si="21"/>
        <v>high</v>
      </c>
      <c r="P150" t="str">
        <f t="shared" si="22"/>
        <v>high2</v>
      </c>
      <c r="Q150" t="str">
        <f t="shared" si="23"/>
        <v>mid</v>
      </c>
      <c r="R150">
        <v>1</v>
      </c>
    </row>
    <row r="151" spans="1:18" x14ac:dyDescent="0.3">
      <c r="A151">
        <v>17</v>
      </c>
      <c r="B151">
        <v>0</v>
      </c>
      <c r="C151">
        <v>1</v>
      </c>
      <c r="D151">
        <v>35.6</v>
      </c>
      <c r="E151">
        <v>0</v>
      </c>
      <c r="F151">
        <v>9.44</v>
      </c>
      <c r="G151">
        <v>17</v>
      </c>
      <c r="H151">
        <v>1</v>
      </c>
      <c r="I151">
        <v>0</v>
      </c>
      <c r="J151" t="str">
        <f t="shared" si="16"/>
        <v>high</v>
      </c>
      <c r="K151">
        <f t="shared" si="17"/>
        <v>0</v>
      </c>
      <c r="L151" t="str">
        <f t="shared" si="18"/>
        <v>low</v>
      </c>
      <c r="M151" t="str">
        <f t="shared" si="19"/>
        <v>low</v>
      </c>
      <c r="N151" t="str">
        <f t="shared" si="20"/>
        <v>low</v>
      </c>
      <c r="O151" t="str">
        <f t="shared" si="21"/>
        <v>mid</v>
      </c>
      <c r="P151" t="str">
        <f t="shared" si="22"/>
        <v>high2</v>
      </c>
      <c r="Q151" t="str">
        <f t="shared" si="23"/>
        <v>low</v>
      </c>
      <c r="R151">
        <v>0</v>
      </c>
    </row>
    <row r="152" spans="1:18" x14ac:dyDescent="0.3">
      <c r="A152">
        <v>16</v>
      </c>
      <c r="B152">
        <v>1</v>
      </c>
      <c r="C152">
        <v>1</v>
      </c>
      <c r="D152">
        <v>37.1</v>
      </c>
      <c r="E152">
        <v>1</v>
      </c>
      <c r="F152">
        <v>5.49</v>
      </c>
      <c r="G152">
        <v>9.5</v>
      </c>
      <c r="H152">
        <v>2</v>
      </c>
      <c r="I152">
        <v>0</v>
      </c>
      <c r="J152" t="str">
        <f t="shared" si="16"/>
        <v>high</v>
      </c>
      <c r="K152">
        <f t="shared" si="17"/>
        <v>1</v>
      </c>
      <c r="L152" t="str">
        <f t="shared" si="18"/>
        <v>low</v>
      </c>
      <c r="M152" t="str">
        <f t="shared" si="19"/>
        <v>low</v>
      </c>
      <c r="N152" t="str">
        <f t="shared" si="20"/>
        <v>mid</v>
      </c>
      <c r="O152" t="str">
        <f t="shared" si="21"/>
        <v>mid</v>
      </c>
      <c r="P152" t="str">
        <f t="shared" si="22"/>
        <v>high1</v>
      </c>
      <c r="Q152" t="str">
        <f t="shared" si="23"/>
        <v>mid</v>
      </c>
      <c r="R152">
        <v>0</v>
      </c>
    </row>
    <row r="153" spans="1:18" x14ac:dyDescent="0.3">
      <c r="A153">
        <v>12</v>
      </c>
      <c r="B153">
        <v>0</v>
      </c>
      <c r="C153">
        <v>0</v>
      </c>
      <c r="D153">
        <v>36.9</v>
      </c>
      <c r="E153">
        <v>0</v>
      </c>
      <c r="F153">
        <v>17.3</v>
      </c>
      <c r="G153">
        <v>2.8</v>
      </c>
      <c r="H153">
        <v>1</v>
      </c>
      <c r="I153">
        <v>0</v>
      </c>
      <c r="J153" t="str">
        <f t="shared" si="16"/>
        <v>high</v>
      </c>
      <c r="K153">
        <f t="shared" si="17"/>
        <v>0</v>
      </c>
      <c r="L153" t="str">
        <f t="shared" si="18"/>
        <v>low</v>
      </c>
      <c r="M153" t="str">
        <f t="shared" si="19"/>
        <v>low</v>
      </c>
      <c r="N153" t="str">
        <f t="shared" si="20"/>
        <v>low</v>
      </c>
      <c r="O153" t="str">
        <f t="shared" si="21"/>
        <v>high</v>
      </c>
      <c r="P153" t="str">
        <f t="shared" si="22"/>
        <v>normal</v>
      </c>
      <c r="Q153" t="str">
        <f t="shared" si="23"/>
        <v>low</v>
      </c>
      <c r="R153">
        <v>0</v>
      </c>
    </row>
    <row r="154" spans="1:18" x14ac:dyDescent="0.3">
      <c r="A154">
        <v>14</v>
      </c>
      <c r="B154">
        <v>1</v>
      </c>
      <c r="C154">
        <v>3</v>
      </c>
      <c r="D154">
        <v>36.799999999999997</v>
      </c>
      <c r="E154">
        <v>1</v>
      </c>
      <c r="F154">
        <v>8.6</v>
      </c>
      <c r="G154">
        <v>0.6</v>
      </c>
      <c r="H154">
        <v>1</v>
      </c>
      <c r="I154">
        <v>0</v>
      </c>
      <c r="J154" t="str">
        <f t="shared" si="16"/>
        <v>high</v>
      </c>
      <c r="K154">
        <f t="shared" si="17"/>
        <v>1</v>
      </c>
      <c r="L154" t="str">
        <f t="shared" si="18"/>
        <v>low</v>
      </c>
      <c r="M154" t="str">
        <f t="shared" si="19"/>
        <v>low</v>
      </c>
      <c r="N154" t="str">
        <f t="shared" si="20"/>
        <v>mid</v>
      </c>
      <c r="O154" t="str">
        <f t="shared" si="21"/>
        <v>mid</v>
      </c>
      <c r="P154" t="str">
        <f t="shared" si="22"/>
        <v>normal</v>
      </c>
      <c r="Q154" t="str">
        <f t="shared" si="23"/>
        <v>low</v>
      </c>
      <c r="R154">
        <v>0</v>
      </c>
    </row>
    <row r="155" spans="1:18" x14ac:dyDescent="0.3">
      <c r="A155">
        <v>16</v>
      </c>
      <c r="B155">
        <v>0</v>
      </c>
      <c r="C155">
        <v>3</v>
      </c>
      <c r="D155">
        <v>37</v>
      </c>
      <c r="E155">
        <v>0</v>
      </c>
      <c r="F155">
        <v>20.7</v>
      </c>
      <c r="G155">
        <v>256</v>
      </c>
      <c r="H155">
        <v>1</v>
      </c>
      <c r="I155">
        <v>1</v>
      </c>
      <c r="J155" t="str">
        <f t="shared" si="16"/>
        <v>high</v>
      </c>
      <c r="K155">
        <f t="shared" si="17"/>
        <v>0</v>
      </c>
      <c r="L155" t="str">
        <f t="shared" si="18"/>
        <v>low</v>
      </c>
      <c r="M155" t="str">
        <f t="shared" si="19"/>
        <v>low</v>
      </c>
      <c r="N155" t="str">
        <f t="shared" si="20"/>
        <v>low</v>
      </c>
      <c r="O155" t="str">
        <f t="shared" si="21"/>
        <v>high</v>
      </c>
      <c r="P155" t="str">
        <f t="shared" si="22"/>
        <v>high3</v>
      </c>
      <c r="Q155" t="str">
        <f t="shared" si="23"/>
        <v>low</v>
      </c>
      <c r="R155">
        <v>1</v>
      </c>
    </row>
    <row r="156" spans="1:18" x14ac:dyDescent="0.3">
      <c r="A156">
        <v>11</v>
      </c>
      <c r="B156">
        <v>0</v>
      </c>
      <c r="C156">
        <v>3</v>
      </c>
      <c r="D156">
        <v>37.4</v>
      </c>
      <c r="E156">
        <v>0</v>
      </c>
      <c r="F156">
        <v>23.79</v>
      </c>
      <c r="G156">
        <v>136.80000000000001</v>
      </c>
      <c r="H156">
        <v>1</v>
      </c>
      <c r="I156">
        <v>2</v>
      </c>
      <c r="J156" t="str">
        <f t="shared" si="16"/>
        <v>mid</v>
      </c>
      <c r="K156">
        <f t="shared" si="17"/>
        <v>0</v>
      </c>
      <c r="L156" t="str">
        <f t="shared" si="18"/>
        <v>low</v>
      </c>
      <c r="M156" t="str">
        <f t="shared" si="19"/>
        <v>low</v>
      </c>
      <c r="N156" t="str">
        <f t="shared" si="20"/>
        <v>low</v>
      </c>
      <c r="O156" t="str">
        <f t="shared" si="21"/>
        <v>high</v>
      </c>
      <c r="P156" t="str">
        <f t="shared" si="22"/>
        <v>high3</v>
      </c>
      <c r="Q156" t="str">
        <f t="shared" si="23"/>
        <v>low</v>
      </c>
      <c r="R156">
        <v>2</v>
      </c>
    </row>
    <row r="157" spans="1:18" x14ac:dyDescent="0.3">
      <c r="A157">
        <v>9</v>
      </c>
      <c r="B157">
        <v>1</v>
      </c>
      <c r="C157">
        <v>2</v>
      </c>
      <c r="D157">
        <v>37.700000000000003</v>
      </c>
      <c r="E157">
        <v>0</v>
      </c>
      <c r="F157">
        <v>16.37</v>
      </c>
      <c r="G157">
        <v>74</v>
      </c>
      <c r="H157">
        <v>2</v>
      </c>
      <c r="I157">
        <v>0</v>
      </c>
      <c r="J157" t="str">
        <f t="shared" si="16"/>
        <v>mid</v>
      </c>
      <c r="K157">
        <f t="shared" si="17"/>
        <v>1</v>
      </c>
      <c r="L157" t="str">
        <f t="shared" si="18"/>
        <v>low</v>
      </c>
      <c r="M157" t="str">
        <f t="shared" si="19"/>
        <v>mid</v>
      </c>
      <c r="N157" t="str">
        <f t="shared" si="20"/>
        <v>low</v>
      </c>
      <c r="O157" t="str">
        <f t="shared" si="21"/>
        <v>high</v>
      </c>
      <c r="P157" t="str">
        <f t="shared" si="22"/>
        <v>high2</v>
      </c>
      <c r="Q157" t="str">
        <f t="shared" si="23"/>
        <v>mid</v>
      </c>
      <c r="R157">
        <v>0</v>
      </c>
    </row>
    <row r="158" spans="1:18" x14ac:dyDescent="0.3">
      <c r="A158">
        <v>17</v>
      </c>
      <c r="B158">
        <v>0</v>
      </c>
      <c r="C158">
        <v>1</v>
      </c>
      <c r="D158">
        <v>36.700000000000003</v>
      </c>
      <c r="E158">
        <v>0</v>
      </c>
      <c r="F158">
        <v>10.7</v>
      </c>
      <c r="G158">
        <v>83</v>
      </c>
      <c r="H158">
        <v>2</v>
      </c>
      <c r="I158">
        <v>2</v>
      </c>
      <c r="J158" t="str">
        <f t="shared" si="16"/>
        <v>high</v>
      </c>
      <c r="K158">
        <f t="shared" si="17"/>
        <v>0</v>
      </c>
      <c r="L158" t="str">
        <f t="shared" si="18"/>
        <v>low</v>
      </c>
      <c r="M158" t="str">
        <f t="shared" si="19"/>
        <v>low</v>
      </c>
      <c r="N158" t="str">
        <f t="shared" si="20"/>
        <v>low</v>
      </c>
      <c r="O158" t="str">
        <f t="shared" si="21"/>
        <v>high</v>
      </c>
      <c r="P158" t="str">
        <f t="shared" si="22"/>
        <v>high2</v>
      </c>
      <c r="Q158" t="str">
        <f t="shared" si="23"/>
        <v>mid</v>
      </c>
      <c r="R158">
        <v>2</v>
      </c>
    </row>
    <row r="159" spans="1:18" x14ac:dyDescent="0.3">
      <c r="A159">
        <v>12</v>
      </c>
      <c r="B159">
        <v>1</v>
      </c>
      <c r="C159">
        <v>0</v>
      </c>
      <c r="D159">
        <v>36</v>
      </c>
      <c r="E159">
        <v>1</v>
      </c>
      <c r="F159">
        <v>13.3</v>
      </c>
      <c r="G159">
        <v>1.8</v>
      </c>
      <c r="H159">
        <v>1</v>
      </c>
      <c r="I159">
        <v>0</v>
      </c>
      <c r="J159" t="str">
        <f t="shared" si="16"/>
        <v>high</v>
      </c>
      <c r="K159">
        <f t="shared" si="17"/>
        <v>1</v>
      </c>
      <c r="L159" t="str">
        <f t="shared" si="18"/>
        <v>low</v>
      </c>
      <c r="M159" t="str">
        <f t="shared" si="19"/>
        <v>low</v>
      </c>
      <c r="N159" t="str">
        <f t="shared" si="20"/>
        <v>mid</v>
      </c>
      <c r="O159" t="str">
        <f t="shared" si="21"/>
        <v>high</v>
      </c>
      <c r="P159" t="str">
        <f t="shared" si="22"/>
        <v>normal</v>
      </c>
      <c r="Q159" t="str">
        <f t="shared" si="23"/>
        <v>low</v>
      </c>
      <c r="R159">
        <v>0</v>
      </c>
    </row>
    <row r="160" spans="1:18" x14ac:dyDescent="0.3">
      <c r="A160">
        <v>9</v>
      </c>
      <c r="B160">
        <v>1</v>
      </c>
      <c r="C160">
        <v>1</v>
      </c>
      <c r="D160">
        <v>37</v>
      </c>
      <c r="E160">
        <v>1</v>
      </c>
      <c r="F160">
        <v>19.510000000000002</v>
      </c>
      <c r="G160">
        <v>19.399999999999999</v>
      </c>
      <c r="H160">
        <v>1</v>
      </c>
      <c r="I160">
        <v>0</v>
      </c>
      <c r="J160" t="str">
        <f t="shared" si="16"/>
        <v>mid</v>
      </c>
      <c r="K160">
        <f t="shared" si="17"/>
        <v>1</v>
      </c>
      <c r="L160" t="str">
        <f t="shared" si="18"/>
        <v>low</v>
      </c>
      <c r="M160" t="str">
        <f t="shared" si="19"/>
        <v>low</v>
      </c>
      <c r="N160" t="str">
        <f t="shared" si="20"/>
        <v>mid</v>
      </c>
      <c r="O160" t="str">
        <f t="shared" si="21"/>
        <v>high</v>
      </c>
      <c r="P160" t="str">
        <f t="shared" si="22"/>
        <v>high2</v>
      </c>
      <c r="Q160" t="str">
        <f t="shared" si="23"/>
        <v>low</v>
      </c>
      <c r="R160">
        <v>0</v>
      </c>
    </row>
    <row r="161" spans="1:18" x14ac:dyDescent="0.3">
      <c r="A161">
        <v>5</v>
      </c>
      <c r="B161">
        <v>0</v>
      </c>
      <c r="C161">
        <v>0</v>
      </c>
      <c r="D161">
        <v>37</v>
      </c>
      <c r="E161">
        <v>0</v>
      </c>
      <c r="F161">
        <v>12.56</v>
      </c>
      <c r="G161">
        <v>33.299999999999997</v>
      </c>
      <c r="H161">
        <v>1</v>
      </c>
      <c r="I161">
        <v>0</v>
      </c>
      <c r="J161" t="str">
        <f t="shared" si="16"/>
        <v>low</v>
      </c>
      <c r="K161">
        <f t="shared" si="17"/>
        <v>0</v>
      </c>
      <c r="L161" t="str">
        <f t="shared" si="18"/>
        <v>low</v>
      </c>
      <c r="M161" t="str">
        <f t="shared" si="19"/>
        <v>low</v>
      </c>
      <c r="N161" t="str">
        <f t="shared" si="20"/>
        <v>low</v>
      </c>
      <c r="O161" t="str">
        <f t="shared" si="21"/>
        <v>high</v>
      </c>
      <c r="P161" t="str">
        <f t="shared" si="22"/>
        <v>high2</v>
      </c>
      <c r="Q161" t="str">
        <f t="shared" si="23"/>
        <v>low</v>
      </c>
      <c r="R161">
        <v>0</v>
      </c>
    </row>
    <row r="162" spans="1:18" x14ac:dyDescent="0.3">
      <c r="A162">
        <v>11</v>
      </c>
      <c r="B162">
        <v>0</v>
      </c>
      <c r="C162">
        <v>1</v>
      </c>
      <c r="D162">
        <v>38.1</v>
      </c>
      <c r="E162">
        <v>0</v>
      </c>
      <c r="F162">
        <v>16.3</v>
      </c>
      <c r="G162">
        <v>15</v>
      </c>
      <c r="H162">
        <v>1</v>
      </c>
      <c r="I162">
        <v>0</v>
      </c>
      <c r="J162" t="str">
        <f t="shared" si="16"/>
        <v>mid</v>
      </c>
      <c r="K162">
        <f t="shared" si="17"/>
        <v>0</v>
      </c>
      <c r="L162" t="str">
        <f t="shared" si="18"/>
        <v>low</v>
      </c>
      <c r="M162" t="str">
        <f t="shared" si="19"/>
        <v>high</v>
      </c>
      <c r="N162" t="str">
        <f t="shared" si="20"/>
        <v>low</v>
      </c>
      <c r="O162" t="str">
        <f t="shared" si="21"/>
        <v>high</v>
      </c>
      <c r="P162" t="str">
        <f t="shared" si="22"/>
        <v>high2</v>
      </c>
      <c r="Q162" t="str">
        <f t="shared" si="23"/>
        <v>low</v>
      </c>
      <c r="R162">
        <v>0</v>
      </c>
    </row>
    <row r="163" spans="1:18" x14ac:dyDescent="0.3">
      <c r="A163">
        <v>10</v>
      </c>
      <c r="B163">
        <v>0</v>
      </c>
      <c r="C163">
        <v>0</v>
      </c>
      <c r="D163">
        <v>36.700000000000003</v>
      </c>
      <c r="E163">
        <v>1</v>
      </c>
      <c r="F163">
        <v>21.91</v>
      </c>
      <c r="G163">
        <v>2.5</v>
      </c>
      <c r="H163">
        <v>1</v>
      </c>
      <c r="I163">
        <v>0</v>
      </c>
      <c r="J163" t="str">
        <f t="shared" si="16"/>
        <v>mid</v>
      </c>
      <c r="K163">
        <f t="shared" si="17"/>
        <v>0</v>
      </c>
      <c r="L163" t="str">
        <f t="shared" si="18"/>
        <v>low</v>
      </c>
      <c r="M163" t="str">
        <f t="shared" si="19"/>
        <v>low</v>
      </c>
      <c r="N163" t="str">
        <f t="shared" si="20"/>
        <v>mid</v>
      </c>
      <c r="O163" t="str">
        <f t="shared" si="21"/>
        <v>high</v>
      </c>
      <c r="P163" t="str">
        <f t="shared" si="22"/>
        <v>normal</v>
      </c>
      <c r="Q163" t="str">
        <f t="shared" si="23"/>
        <v>low</v>
      </c>
      <c r="R163">
        <v>0</v>
      </c>
    </row>
    <row r="164" spans="1:18" x14ac:dyDescent="0.3">
      <c r="A164">
        <v>14</v>
      </c>
      <c r="B164">
        <v>1</v>
      </c>
      <c r="C164">
        <v>1</v>
      </c>
      <c r="D164">
        <v>36.5</v>
      </c>
      <c r="E164">
        <v>1</v>
      </c>
      <c r="F164">
        <v>17.8</v>
      </c>
      <c r="G164">
        <v>1.6</v>
      </c>
      <c r="H164">
        <v>1</v>
      </c>
      <c r="I164">
        <v>0</v>
      </c>
      <c r="J164" t="str">
        <f t="shared" si="16"/>
        <v>high</v>
      </c>
      <c r="K164">
        <f t="shared" si="17"/>
        <v>1</v>
      </c>
      <c r="L164" t="str">
        <f t="shared" si="18"/>
        <v>low</v>
      </c>
      <c r="M164" t="str">
        <f t="shared" si="19"/>
        <v>low</v>
      </c>
      <c r="N164" t="str">
        <f t="shared" si="20"/>
        <v>mid</v>
      </c>
      <c r="O164" t="str">
        <f t="shared" si="21"/>
        <v>high</v>
      </c>
      <c r="P164" t="str">
        <f t="shared" si="22"/>
        <v>normal</v>
      </c>
      <c r="Q164" t="str">
        <f t="shared" si="23"/>
        <v>low</v>
      </c>
      <c r="R164">
        <v>0</v>
      </c>
    </row>
    <row r="165" spans="1:18" x14ac:dyDescent="0.3">
      <c r="A165">
        <v>13</v>
      </c>
      <c r="B165">
        <v>0</v>
      </c>
      <c r="C165">
        <v>0</v>
      </c>
      <c r="D165">
        <v>38</v>
      </c>
      <c r="E165">
        <v>1</v>
      </c>
      <c r="F165">
        <v>15.46</v>
      </c>
      <c r="G165">
        <v>8.1</v>
      </c>
      <c r="H165">
        <v>1</v>
      </c>
      <c r="I165">
        <v>0</v>
      </c>
      <c r="J165" t="str">
        <f t="shared" si="16"/>
        <v>high</v>
      </c>
      <c r="K165">
        <f t="shared" si="17"/>
        <v>0</v>
      </c>
      <c r="L165" t="str">
        <f t="shared" si="18"/>
        <v>low</v>
      </c>
      <c r="M165" t="str">
        <f t="shared" si="19"/>
        <v>high</v>
      </c>
      <c r="N165" t="str">
        <f t="shared" si="20"/>
        <v>mid</v>
      </c>
      <c r="O165" t="str">
        <f t="shared" si="21"/>
        <v>high</v>
      </c>
      <c r="P165" t="str">
        <f t="shared" si="22"/>
        <v>high1</v>
      </c>
      <c r="Q165" t="str">
        <f t="shared" si="23"/>
        <v>low</v>
      </c>
      <c r="R165">
        <v>0</v>
      </c>
    </row>
    <row r="166" spans="1:18" x14ac:dyDescent="0.3">
      <c r="A166">
        <v>17</v>
      </c>
      <c r="B166">
        <v>1</v>
      </c>
      <c r="C166">
        <v>2</v>
      </c>
      <c r="D166">
        <v>37.299999999999997</v>
      </c>
      <c r="E166">
        <v>1</v>
      </c>
      <c r="F166">
        <v>5.63</v>
      </c>
      <c r="G166">
        <v>4.0999999999999996</v>
      </c>
      <c r="H166">
        <v>1</v>
      </c>
      <c r="I166">
        <v>0</v>
      </c>
      <c r="J166" t="str">
        <f t="shared" si="16"/>
        <v>high</v>
      </c>
      <c r="K166">
        <f t="shared" si="17"/>
        <v>1</v>
      </c>
      <c r="L166" t="str">
        <f t="shared" si="18"/>
        <v>low</v>
      </c>
      <c r="M166" t="str">
        <f t="shared" si="19"/>
        <v>low</v>
      </c>
      <c r="N166" t="str">
        <f t="shared" si="20"/>
        <v>mid</v>
      </c>
      <c r="O166" t="str">
        <f t="shared" si="21"/>
        <v>mid</v>
      </c>
      <c r="P166" t="str">
        <f t="shared" si="22"/>
        <v>high1</v>
      </c>
      <c r="Q166" t="str">
        <f t="shared" si="23"/>
        <v>low</v>
      </c>
      <c r="R166">
        <v>0</v>
      </c>
    </row>
    <row r="167" spans="1:18" x14ac:dyDescent="0.3">
      <c r="A167">
        <v>7</v>
      </c>
      <c r="B167">
        <v>0</v>
      </c>
      <c r="C167">
        <v>1</v>
      </c>
      <c r="D167">
        <v>38.1</v>
      </c>
      <c r="E167">
        <v>0</v>
      </c>
      <c r="F167">
        <v>14.58</v>
      </c>
      <c r="G167">
        <v>1.9</v>
      </c>
      <c r="H167">
        <v>1</v>
      </c>
      <c r="I167">
        <v>0</v>
      </c>
      <c r="J167" t="str">
        <f t="shared" si="16"/>
        <v>mid</v>
      </c>
      <c r="K167">
        <f t="shared" si="17"/>
        <v>0</v>
      </c>
      <c r="L167" t="str">
        <f t="shared" si="18"/>
        <v>low</v>
      </c>
      <c r="M167" t="str">
        <f t="shared" si="19"/>
        <v>high</v>
      </c>
      <c r="N167" t="str">
        <f t="shared" si="20"/>
        <v>low</v>
      </c>
      <c r="O167" t="str">
        <f t="shared" si="21"/>
        <v>high</v>
      </c>
      <c r="P167" t="str">
        <f t="shared" si="22"/>
        <v>normal</v>
      </c>
      <c r="Q167" t="str">
        <f t="shared" si="23"/>
        <v>low</v>
      </c>
      <c r="R167">
        <v>0</v>
      </c>
    </row>
    <row r="168" spans="1:18" x14ac:dyDescent="0.3">
      <c r="A168">
        <v>14</v>
      </c>
      <c r="B168">
        <v>0</v>
      </c>
      <c r="C168">
        <v>2</v>
      </c>
      <c r="D168">
        <v>35.6</v>
      </c>
      <c r="E168">
        <v>0</v>
      </c>
      <c r="F168">
        <v>16.2</v>
      </c>
      <c r="G168">
        <v>77.400000000000006</v>
      </c>
      <c r="H168">
        <v>1</v>
      </c>
      <c r="I168">
        <v>0</v>
      </c>
      <c r="J168" t="str">
        <f t="shared" si="16"/>
        <v>high</v>
      </c>
      <c r="K168">
        <f t="shared" si="17"/>
        <v>0</v>
      </c>
      <c r="L168" t="str">
        <f t="shared" si="18"/>
        <v>low</v>
      </c>
      <c r="M168" t="str">
        <f t="shared" si="19"/>
        <v>low</v>
      </c>
      <c r="N168" t="str">
        <f t="shared" si="20"/>
        <v>low</v>
      </c>
      <c r="O168" t="str">
        <f t="shared" si="21"/>
        <v>high</v>
      </c>
      <c r="P168" t="str">
        <f t="shared" si="22"/>
        <v>high2</v>
      </c>
      <c r="Q168" t="str">
        <f t="shared" si="23"/>
        <v>low</v>
      </c>
      <c r="R168">
        <v>0</v>
      </c>
    </row>
    <row r="169" spans="1:18" x14ac:dyDescent="0.3">
      <c r="A169">
        <v>4</v>
      </c>
      <c r="B169">
        <v>1</v>
      </c>
      <c r="C169">
        <v>2</v>
      </c>
      <c r="D169">
        <v>38.299999999999997</v>
      </c>
      <c r="E169">
        <v>0</v>
      </c>
      <c r="F169">
        <v>24.3</v>
      </c>
      <c r="G169">
        <v>20.8</v>
      </c>
      <c r="H169">
        <v>2</v>
      </c>
      <c r="I169">
        <v>1</v>
      </c>
      <c r="J169" t="str">
        <f t="shared" si="16"/>
        <v>low</v>
      </c>
      <c r="K169">
        <f t="shared" si="17"/>
        <v>1</v>
      </c>
      <c r="L169" t="str">
        <f t="shared" si="18"/>
        <v>low</v>
      </c>
      <c r="M169" t="str">
        <f t="shared" si="19"/>
        <v>high</v>
      </c>
      <c r="N169" t="str">
        <f t="shared" si="20"/>
        <v>low</v>
      </c>
      <c r="O169" t="str">
        <f t="shared" si="21"/>
        <v>high</v>
      </c>
      <c r="P169" t="str">
        <f t="shared" si="22"/>
        <v>high2</v>
      </c>
      <c r="Q169" t="str">
        <f t="shared" si="23"/>
        <v>mid</v>
      </c>
      <c r="R169">
        <v>1</v>
      </c>
    </row>
    <row r="170" spans="1:18" x14ac:dyDescent="0.3">
      <c r="A170">
        <v>14</v>
      </c>
      <c r="B170">
        <v>0</v>
      </c>
      <c r="C170">
        <v>1</v>
      </c>
      <c r="D170">
        <v>38.299999999999997</v>
      </c>
      <c r="E170">
        <v>0</v>
      </c>
      <c r="F170">
        <v>23.15</v>
      </c>
      <c r="G170">
        <v>48</v>
      </c>
      <c r="H170">
        <v>1</v>
      </c>
      <c r="I170">
        <v>0</v>
      </c>
      <c r="J170" t="str">
        <f t="shared" si="16"/>
        <v>high</v>
      </c>
      <c r="K170">
        <f t="shared" si="17"/>
        <v>0</v>
      </c>
      <c r="L170" t="str">
        <f t="shared" si="18"/>
        <v>low</v>
      </c>
      <c r="M170" t="str">
        <f t="shared" si="19"/>
        <v>high</v>
      </c>
      <c r="N170" t="str">
        <f t="shared" si="20"/>
        <v>low</v>
      </c>
      <c r="O170" t="str">
        <f t="shared" si="21"/>
        <v>high</v>
      </c>
      <c r="P170" t="str">
        <f t="shared" si="22"/>
        <v>high2</v>
      </c>
      <c r="Q170" t="str">
        <f t="shared" si="23"/>
        <v>low</v>
      </c>
      <c r="R170">
        <v>0</v>
      </c>
    </row>
    <row r="171" spans="1:18" x14ac:dyDescent="0.3">
      <c r="A171">
        <v>15</v>
      </c>
      <c r="B171">
        <v>1</v>
      </c>
      <c r="C171">
        <v>1</v>
      </c>
      <c r="D171">
        <v>36</v>
      </c>
      <c r="E171">
        <v>0</v>
      </c>
      <c r="F171">
        <v>14.25</v>
      </c>
      <c r="G171">
        <v>0</v>
      </c>
      <c r="H171">
        <v>1</v>
      </c>
      <c r="I171">
        <v>0</v>
      </c>
      <c r="J171" t="str">
        <f t="shared" si="16"/>
        <v>high</v>
      </c>
      <c r="K171">
        <f t="shared" si="17"/>
        <v>1</v>
      </c>
      <c r="L171" t="str">
        <f t="shared" si="18"/>
        <v>low</v>
      </c>
      <c r="M171" t="str">
        <f t="shared" si="19"/>
        <v>low</v>
      </c>
      <c r="N171" t="str">
        <f t="shared" si="20"/>
        <v>low</v>
      </c>
      <c r="O171" t="str">
        <f t="shared" si="21"/>
        <v>high</v>
      </c>
      <c r="P171" t="str">
        <f t="shared" si="22"/>
        <v>normal</v>
      </c>
      <c r="Q171" t="str">
        <f t="shared" si="23"/>
        <v>low</v>
      </c>
      <c r="R171">
        <v>0</v>
      </c>
    </row>
    <row r="172" spans="1:18" x14ac:dyDescent="0.3">
      <c r="A172">
        <v>15</v>
      </c>
      <c r="B172">
        <v>0</v>
      </c>
      <c r="C172">
        <v>1</v>
      </c>
      <c r="D172">
        <v>36</v>
      </c>
      <c r="E172">
        <v>0</v>
      </c>
      <c r="F172">
        <v>13.93</v>
      </c>
      <c r="G172">
        <v>13.8</v>
      </c>
      <c r="H172">
        <v>1</v>
      </c>
      <c r="I172">
        <v>0</v>
      </c>
      <c r="J172" t="str">
        <f t="shared" si="16"/>
        <v>high</v>
      </c>
      <c r="K172">
        <f t="shared" si="17"/>
        <v>0</v>
      </c>
      <c r="L172" t="str">
        <f t="shared" si="18"/>
        <v>low</v>
      </c>
      <c r="M172" t="str">
        <f t="shared" si="19"/>
        <v>low</v>
      </c>
      <c r="N172" t="str">
        <f t="shared" si="20"/>
        <v>low</v>
      </c>
      <c r="O172" t="str">
        <f t="shared" si="21"/>
        <v>high</v>
      </c>
      <c r="P172" t="str">
        <f t="shared" si="22"/>
        <v>high2</v>
      </c>
      <c r="Q172" t="str">
        <f t="shared" si="23"/>
        <v>low</v>
      </c>
      <c r="R172">
        <v>0</v>
      </c>
    </row>
    <row r="173" spans="1:18" x14ac:dyDescent="0.3">
      <c r="A173">
        <v>10</v>
      </c>
      <c r="B173">
        <v>1</v>
      </c>
      <c r="C173">
        <v>0</v>
      </c>
      <c r="D173">
        <v>37.1</v>
      </c>
      <c r="E173">
        <v>0</v>
      </c>
      <c r="F173">
        <v>23.97</v>
      </c>
      <c r="G173">
        <v>7.7</v>
      </c>
      <c r="H173">
        <v>1</v>
      </c>
      <c r="I173">
        <v>0</v>
      </c>
      <c r="J173" t="str">
        <f t="shared" si="16"/>
        <v>mid</v>
      </c>
      <c r="K173">
        <f t="shared" si="17"/>
        <v>1</v>
      </c>
      <c r="L173" t="str">
        <f t="shared" si="18"/>
        <v>low</v>
      </c>
      <c r="M173" t="str">
        <f t="shared" si="19"/>
        <v>low</v>
      </c>
      <c r="N173" t="str">
        <f t="shared" si="20"/>
        <v>low</v>
      </c>
      <c r="O173" t="str">
        <f t="shared" si="21"/>
        <v>high</v>
      </c>
      <c r="P173" t="str">
        <f t="shared" si="22"/>
        <v>high1</v>
      </c>
      <c r="Q173" t="str">
        <f t="shared" si="23"/>
        <v>low</v>
      </c>
      <c r="R173">
        <v>0</v>
      </c>
    </row>
    <row r="174" spans="1:18" x14ac:dyDescent="0.3">
      <c r="A174">
        <v>7</v>
      </c>
      <c r="B174">
        <v>0</v>
      </c>
      <c r="C174">
        <v>1</v>
      </c>
      <c r="D174">
        <v>37.200000000000003</v>
      </c>
      <c r="E174">
        <v>0</v>
      </c>
      <c r="F174">
        <v>12.32</v>
      </c>
      <c r="G174">
        <v>14.4</v>
      </c>
      <c r="H174">
        <v>1</v>
      </c>
      <c r="I174">
        <v>0</v>
      </c>
      <c r="J174" t="str">
        <f t="shared" si="16"/>
        <v>mid</v>
      </c>
      <c r="K174">
        <f t="shared" si="17"/>
        <v>0</v>
      </c>
      <c r="L174" t="str">
        <f t="shared" si="18"/>
        <v>low</v>
      </c>
      <c r="M174" t="str">
        <f t="shared" si="19"/>
        <v>low</v>
      </c>
      <c r="N174" t="str">
        <f t="shared" si="20"/>
        <v>low</v>
      </c>
      <c r="O174" t="str">
        <f t="shared" si="21"/>
        <v>high</v>
      </c>
      <c r="P174" t="str">
        <f t="shared" si="22"/>
        <v>high2</v>
      </c>
      <c r="Q174" t="str">
        <f t="shared" si="23"/>
        <v>low</v>
      </c>
      <c r="R174">
        <v>0</v>
      </c>
    </row>
    <row r="175" spans="1:18" x14ac:dyDescent="0.3">
      <c r="A175">
        <v>14</v>
      </c>
      <c r="B175">
        <v>1</v>
      </c>
      <c r="C175">
        <v>1</v>
      </c>
      <c r="D175">
        <v>35.799999999999997</v>
      </c>
      <c r="E175">
        <v>1</v>
      </c>
      <c r="F175">
        <v>14.64</v>
      </c>
      <c r="G175">
        <v>13.9</v>
      </c>
      <c r="H175">
        <v>1</v>
      </c>
      <c r="I175">
        <v>0</v>
      </c>
      <c r="J175" t="str">
        <f t="shared" si="16"/>
        <v>high</v>
      </c>
      <c r="K175">
        <f t="shared" si="17"/>
        <v>1</v>
      </c>
      <c r="L175" t="str">
        <f t="shared" si="18"/>
        <v>low</v>
      </c>
      <c r="M175" t="str">
        <f t="shared" si="19"/>
        <v>low</v>
      </c>
      <c r="N175" t="str">
        <f t="shared" si="20"/>
        <v>mid</v>
      </c>
      <c r="O175" t="str">
        <f t="shared" si="21"/>
        <v>high</v>
      </c>
      <c r="P175" t="str">
        <f t="shared" si="22"/>
        <v>high2</v>
      </c>
      <c r="Q175" t="str">
        <f t="shared" si="23"/>
        <v>low</v>
      </c>
      <c r="R175">
        <v>0</v>
      </c>
    </row>
    <row r="176" spans="1:18" x14ac:dyDescent="0.3">
      <c r="A176">
        <v>9</v>
      </c>
      <c r="B176">
        <v>0</v>
      </c>
      <c r="C176">
        <v>0</v>
      </c>
      <c r="D176">
        <v>36.5</v>
      </c>
      <c r="E176">
        <v>1</v>
      </c>
      <c r="F176">
        <v>19.04</v>
      </c>
      <c r="G176">
        <v>19.3</v>
      </c>
      <c r="H176">
        <v>1</v>
      </c>
      <c r="I176">
        <v>0</v>
      </c>
      <c r="J176" t="str">
        <f t="shared" si="16"/>
        <v>mid</v>
      </c>
      <c r="K176">
        <f t="shared" si="17"/>
        <v>0</v>
      </c>
      <c r="L176" t="str">
        <f t="shared" si="18"/>
        <v>low</v>
      </c>
      <c r="M176" t="str">
        <f t="shared" si="19"/>
        <v>low</v>
      </c>
      <c r="N176" t="str">
        <f t="shared" si="20"/>
        <v>mid</v>
      </c>
      <c r="O176" t="str">
        <f t="shared" si="21"/>
        <v>high</v>
      </c>
      <c r="P176" t="str">
        <f t="shared" si="22"/>
        <v>high2</v>
      </c>
      <c r="Q176" t="str">
        <f t="shared" si="23"/>
        <v>low</v>
      </c>
      <c r="R176">
        <v>0</v>
      </c>
    </row>
    <row r="177" spans="1:18" x14ac:dyDescent="0.3">
      <c r="A177">
        <v>13</v>
      </c>
      <c r="B177">
        <v>0</v>
      </c>
      <c r="C177">
        <v>1</v>
      </c>
      <c r="D177">
        <v>37</v>
      </c>
      <c r="E177">
        <v>0</v>
      </c>
      <c r="F177">
        <v>23.13</v>
      </c>
      <c r="G177">
        <v>41.8</v>
      </c>
      <c r="H177">
        <v>1</v>
      </c>
      <c r="I177">
        <v>0</v>
      </c>
      <c r="J177" t="str">
        <f t="shared" si="16"/>
        <v>high</v>
      </c>
      <c r="K177">
        <f t="shared" si="17"/>
        <v>0</v>
      </c>
      <c r="L177" t="str">
        <f t="shared" si="18"/>
        <v>low</v>
      </c>
      <c r="M177" t="str">
        <f t="shared" si="19"/>
        <v>low</v>
      </c>
      <c r="N177" t="str">
        <f t="shared" si="20"/>
        <v>low</v>
      </c>
      <c r="O177" t="str">
        <f t="shared" si="21"/>
        <v>high</v>
      </c>
      <c r="P177" t="str">
        <f t="shared" si="22"/>
        <v>high2</v>
      </c>
      <c r="Q177" t="str">
        <f t="shared" si="23"/>
        <v>low</v>
      </c>
      <c r="R177">
        <v>0</v>
      </c>
    </row>
    <row r="178" spans="1:18" x14ac:dyDescent="0.3">
      <c r="A178">
        <v>9</v>
      </c>
      <c r="B178">
        <v>1</v>
      </c>
      <c r="C178">
        <v>14</v>
      </c>
      <c r="D178">
        <v>37.4</v>
      </c>
      <c r="E178">
        <v>1</v>
      </c>
      <c r="F178">
        <v>8.32</v>
      </c>
      <c r="G178">
        <v>5.0999999999999996</v>
      </c>
      <c r="H178">
        <v>2</v>
      </c>
      <c r="I178">
        <v>0</v>
      </c>
      <c r="J178" t="str">
        <f t="shared" si="16"/>
        <v>mid</v>
      </c>
      <c r="K178">
        <f t="shared" si="17"/>
        <v>1</v>
      </c>
      <c r="L178" t="str">
        <f t="shared" si="18"/>
        <v>high</v>
      </c>
      <c r="M178" t="str">
        <f t="shared" si="19"/>
        <v>low</v>
      </c>
      <c r="N178" t="str">
        <f t="shared" si="20"/>
        <v>mid</v>
      </c>
      <c r="O178" t="str">
        <f t="shared" si="21"/>
        <v>mid</v>
      </c>
      <c r="P178" t="str">
        <f t="shared" si="22"/>
        <v>high1</v>
      </c>
      <c r="Q178" t="str">
        <f t="shared" si="23"/>
        <v>mid</v>
      </c>
      <c r="R178">
        <v>0</v>
      </c>
    </row>
    <row r="179" spans="1:18" x14ac:dyDescent="0.3">
      <c r="A179">
        <v>14</v>
      </c>
      <c r="B179">
        <v>0</v>
      </c>
      <c r="C179">
        <v>1</v>
      </c>
      <c r="D179">
        <v>37.6</v>
      </c>
      <c r="E179">
        <v>0</v>
      </c>
      <c r="F179">
        <v>16.350000000000001</v>
      </c>
      <c r="G179">
        <v>16.2</v>
      </c>
      <c r="H179">
        <v>1</v>
      </c>
      <c r="I179">
        <v>0</v>
      </c>
      <c r="J179" t="str">
        <f t="shared" si="16"/>
        <v>high</v>
      </c>
      <c r="K179">
        <f t="shared" si="17"/>
        <v>0</v>
      </c>
      <c r="L179" t="str">
        <f t="shared" si="18"/>
        <v>low</v>
      </c>
      <c r="M179" t="str">
        <f t="shared" si="19"/>
        <v>mid</v>
      </c>
      <c r="N179" t="str">
        <f t="shared" si="20"/>
        <v>low</v>
      </c>
      <c r="O179" t="str">
        <f t="shared" si="21"/>
        <v>high</v>
      </c>
      <c r="P179" t="str">
        <f t="shared" si="22"/>
        <v>high2</v>
      </c>
      <c r="Q179" t="str">
        <f t="shared" si="23"/>
        <v>low</v>
      </c>
      <c r="R179">
        <v>0</v>
      </c>
    </row>
    <row r="180" spans="1:18" x14ac:dyDescent="0.3">
      <c r="A180">
        <v>11</v>
      </c>
      <c r="B180">
        <v>0</v>
      </c>
      <c r="C180">
        <v>1</v>
      </c>
      <c r="D180">
        <v>36.9</v>
      </c>
      <c r="E180">
        <v>1</v>
      </c>
      <c r="F180">
        <v>6</v>
      </c>
      <c r="G180">
        <v>20.7</v>
      </c>
      <c r="H180">
        <v>1</v>
      </c>
      <c r="I180">
        <v>0</v>
      </c>
      <c r="J180" t="str">
        <f t="shared" si="16"/>
        <v>mid</v>
      </c>
      <c r="K180">
        <f t="shared" si="17"/>
        <v>0</v>
      </c>
      <c r="L180" t="str">
        <f t="shared" si="18"/>
        <v>low</v>
      </c>
      <c r="M180" t="str">
        <f t="shared" si="19"/>
        <v>low</v>
      </c>
      <c r="N180" t="str">
        <f t="shared" si="20"/>
        <v>mid</v>
      </c>
      <c r="O180" t="str">
        <f t="shared" si="21"/>
        <v>mid</v>
      </c>
      <c r="P180" t="str">
        <f t="shared" si="22"/>
        <v>high2</v>
      </c>
      <c r="Q180" t="str">
        <f t="shared" si="23"/>
        <v>low</v>
      </c>
      <c r="R180">
        <v>0</v>
      </c>
    </row>
    <row r="181" spans="1:18" x14ac:dyDescent="0.3">
      <c r="A181">
        <v>7</v>
      </c>
      <c r="B181">
        <v>0</v>
      </c>
      <c r="C181">
        <v>0</v>
      </c>
      <c r="D181">
        <v>35.1</v>
      </c>
      <c r="E181">
        <v>1</v>
      </c>
      <c r="F181">
        <v>18</v>
      </c>
      <c r="G181">
        <v>0</v>
      </c>
      <c r="H181">
        <v>1</v>
      </c>
      <c r="I181">
        <v>0</v>
      </c>
      <c r="J181" t="str">
        <f t="shared" si="16"/>
        <v>mid</v>
      </c>
      <c r="K181">
        <f t="shared" si="17"/>
        <v>0</v>
      </c>
      <c r="L181" t="str">
        <f t="shared" si="18"/>
        <v>low</v>
      </c>
      <c r="M181" t="str">
        <f t="shared" si="19"/>
        <v>low</v>
      </c>
      <c r="N181" t="str">
        <f t="shared" si="20"/>
        <v>mid</v>
      </c>
      <c r="O181" t="str">
        <f t="shared" si="21"/>
        <v>high</v>
      </c>
      <c r="P181" t="str">
        <f t="shared" si="22"/>
        <v>normal</v>
      </c>
      <c r="Q181" t="str">
        <f t="shared" si="23"/>
        <v>low</v>
      </c>
      <c r="R181">
        <v>0</v>
      </c>
    </row>
    <row r="182" spans="1:18" x14ac:dyDescent="0.3">
      <c r="A182">
        <v>15</v>
      </c>
      <c r="B182">
        <v>1</v>
      </c>
      <c r="C182">
        <v>3</v>
      </c>
      <c r="D182">
        <v>36.200000000000003</v>
      </c>
      <c r="E182">
        <v>0</v>
      </c>
      <c r="F182">
        <v>6.42</v>
      </c>
      <c r="G182">
        <v>0</v>
      </c>
      <c r="H182">
        <v>2</v>
      </c>
      <c r="I182">
        <v>0</v>
      </c>
      <c r="J182" t="str">
        <f t="shared" si="16"/>
        <v>high</v>
      </c>
      <c r="K182">
        <f t="shared" si="17"/>
        <v>1</v>
      </c>
      <c r="L182" t="str">
        <f t="shared" si="18"/>
        <v>low</v>
      </c>
      <c r="M182" t="str">
        <f t="shared" si="19"/>
        <v>low</v>
      </c>
      <c r="N182" t="str">
        <f t="shared" si="20"/>
        <v>low</v>
      </c>
      <c r="O182" t="str">
        <f t="shared" si="21"/>
        <v>mid</v>
      </c>
      <c r="P182" t="str">
        <f t="shared" si="22"/>
        <v>normal</v>
      </c>
      <c r="Q182" t="str">
        <f t="shared" si="23"/>
        <v>mid</v>
      </c>
      <c r="R182">
        <v>0</v>
      </c>
    </row>
    <row r="183" spans="1:18" x14ac:dyDescent="0.3">
      <c r="A183">
        <v>7</v>
      </c>
      <c r="B183">
        <v>1</v>
      </c>
      <c r="C183">
        <v>0</v>
      </c>
      <c r="D183">
        <v>37.200000000000003</v>
      </c>
      <c r="E183">
        <v>0</v>
      </c>
      <c r="F183">
        <v>16.53</v>
      </c>
      <c r="G183">
        <v>0</v>
      </c>
      <c r="H183">
        <v>1</v>
      </c>
      <c r="I183">
        <v>0</v>
      </c>
      <c r="J183" t="str">
        <f t="shared" si="16"/>
        <v>mid</v>
      </c>
      <c r="K183">
        <f t="shared" si="17"/>
        <v>1</v>
      </c>
      <c r="L183" t="str">
        <f t="shared" si="18"/>
        <v>low</v>
      </c>
      <c r="M183" t="str">
        <f t="shared" si="19"/>
        <v>low</v>
      </c>
      <c r="N183" t="str">
        <f t="shared" si="20"/>
        <v>low</v>
      </c>
      <c r="O183" t="str">
        <f t="shared" si="21"/>
        <v>high</v>
      </c>
      <c r="P183" t="str">
        <f t="shared" si="22"/>
        <v>normal</v>
      </c>
      <c r="Q183" t="str">
        <f t="shared" si="23"/>
        <v>low</v>
      </c>
      <c r="R183">
        <v>0</v>
      </c>
    </row>
    <row r="184" spans="1:18" x14ac:dyDescent="0.3">
      <c r="A184">
        <v>15</v>
      </c>
      <c r="B184">
        <v>1</v>
      </c>
      <c r="C184">
        <v>1</v>
      </c>
      <c r="D184">
        <v>36.5</v>
      </c>
      <c r="E184">
        <v>1</v>
      </c>
      <c r="F184">
        <v>12.86</v>
      </c>
      <c r="G184">
        <v>20</v>
      </c>
      <c r="H184">
        <v>2</v>
      </c>
      <c r="I184">
        <v>0</v>
      </c>
      <c r="J184" t="str">
        <f t="shared" si="16"/>
        <v>high</v>
      </c>
      <c r="K184">
        <f t="shared" si="17"/>
        <v>1</v>
      </c>
      <c r="L184" t="str">
        <f t="shared" si="18"/>
        <v>low</v>
      </c>
      <c r="M184" t="str">
        <f t="shared" si="19"/>
        <v>low</v>
      </c>
      <c r="N184" t="str">
        <f t="shared" si="20"/>
        <v>mid</v>
      </c>
      <c r="O184" t="str">
        <f t="shared" si="21"/>
        <v>high</v>
      </c>
      <c r="P184" t="str">
        <f t="shared" si="22"/>
        <v>high2</v>
      </c>
      <c r="Q184" t="str">
        <f t="shared" si="23"/>
        <v>mid</v>
      </c>
      <c r="R184">
        <v>0</v>
      </c>
    </row>
    <row r="185" spans="1:18" x14ac:dyDescent="0.3">
      <c r="A185">
        <v>12</v>
      </c>
      <c r="B185">
        <v>0</v>
      </c>
      <c r="C185">
        <v>1</v>
      </c>
      <c r="D185">
        <v>38</v>
      </c>
      <c r="E185">
        <v>0</v>
      </c>
      <c r="F185">
        <v>13.6</v>
      </c>
      <c r="G185">
        <v>1.9</v>
      </c>
      <c r="H185">
        <v>1</v>
      </c>
      <c r="I185">
        <v>0</v>
      </c>
      <c r="J185" t="str">
        <f t="shared" si="16"/>
        <v>high</v>
      </c>
      <c r="K185">
        <f t="shared" si="17"/>
        <v>0</v>
      </c>
      <c r="L185" t="str">
        <f t="shared" si="18"/>
        <v>low</v>
      </c>
      <c r="M185" t="str">
        <f t="shared" si="19"/>
        <v>high</v>
      </c>
      <c r="N185" t="str">
        <f t="shared" si="20"/>
        <v>low</v>
      </c>
      <c r="O185" t="str">
        <f t="shared" si="21"/>
        <v>high</v>
      </c>
      <c r="P185" t="str">
        <f t="shared" si="22"/>
        <v>normal</v>
      </c>
      <c r="Q185" t="str">
        <f t="shared" si="23"/>
        <v>low</v>
      </c>
      <c r="R185">
        <v>0</v>
      </c>
    </row>
    <row r="186" spans="1:18" x14ac:dyDescent="0.3">
      <c r="A186">
        <v>10</v>
      </c>
      <c r="B186">
        <v>1</v>
      </c>
      <c r="C186">
        <v>1</v>
      </c>
      <c r="D186">
        <v>37.1</v>
      </c>
      <c r="E186">
        <v>0</v>
      </c>
      <c r="F186">
        <v>13.68</v>
      </c>
      <c r="G186">
        <v>0</v>
      </c>
      <c r="H186">
        <v>1</v>
      </c>
      <c r="I186">
        <v>0</v>
      </c>
      <c r="J186" t="str">
        <f t="shared" si="16"/>
        <v>mid</v>
      </c>
      <c r="K186">
        <f t="shared" si="17"/>
        <v>1</v>
      </c>
      <c r="L186" t="str">
        <f t="shared" si="18"/>
        <v>low</v>
      </c>
      <c r="M186" t="str">
        <f t="shared" si="19"/>
        <v>low</v>
      </c>
      <c r="N186" t="str">
        <f t="shared" si="20"/>
        <v>low</v>
      </c>
      <c r="O186" t="str">
        <f t="shared" si="21"/>
        <v>high</v>
      </c>
      <c r="P186" t="str">
        <f t="shared" si="22"/>
        <v>normal</v>
      </c>
      <c r="Q186" t="str">
        <f t="shared" si="23"/>
        <v>low</v>
      </c>
      <c r="R186">
        <v>0</v>
      </c>
    </row>
    <row r="187" spans="1:18" x14ac:dyDescent="0.3">
      <c r="A187">
        <v>14</v>
      </c>
      <c r="B187">
        <v>1</v>
      </c>
      <c r="C187">
        <v>1</v>
      </c>
      <c r="D187">
        <v>38.1</v>
      </c>
      <c r="E187">
        <v>0</v>
      </c>
      <c r="F187">
        <v>21.83</v>
      </c>
      <c r="G187">
        <v>19</v>
      </c>
      <c r="H187">
        <v>1</v>
      </c>
      <c r="I187">
        <v>0</v>
      </c>
      <c r="J187" t="str">
        <f t="shared" si="16"/>
        <v>high</v>
      </c>
      <c r="K187">
        <f t="shared" si="17"/>
        <v>1</v>
      </c>
      <c r="L187" t="str">
        <f t="shared" si="18"/>
        <v>low</v>
      </c>
      <c r="M187" t="str">
        <f t="shared" si="19"/>
        <v>high</v>
      </c>
      <c r="N187" t="str">
        <f t="shared" si="20"/>
        <v>low</v>
      </c>
      <c r="O187" t="str">
        <f t="shared" si="21"/>
        <v>high</v>
      </c>
      <c r="P187" t="str">
        <f t="shared" si="22"/>
        <v>high2</v>
      </c>
      <c r="Q187" t="str">
        <f t="shared" si="23"/>
        <v>low</v>
      </c>
      <c r="R187">
        <v>0</v>
      </c>
    </row>
    <row r="188" spans="1:18" x14ac:dyDescent="0.3">
      <c r="A188">
        <v>8</v>
      </c>
      <c r="B188">
        <v>1</v>
      </c>
      <c r="C188">
        <v>3</v>
      </c>
      <c r="D188">
        <v>35.1</v>
      </c>
      <c r="E188">
        <v>1</v>
      </c>
      <c r="F188">
        <v>26.7</v>
      </c>
      <c r="G188">
        <v>0</v>
      </c>
      <c r="H188">
        <v>1</v>
      </c>
      <c r="I188">
        <v>0</v>
      </c>
      <c r="J188" t="str">
        <f t="shared" si="16"/>
        <v>mid</v>
      </c>
      <c r="K188">
        <f t="shared" si="17"/>
        <v>1</v>
      </c>
      <c r="L188" t="str">
        <f t="shared" si="18"/>
        <v>low</v>
      </c>
      <c r="M188" t="str">
        <f t="shared" si="19"/>
        <v>low</v>
      </c>
      <c r="N188" t="str">
        <f t="shared" si="20"/>
        <v>mid</v>
      </c>
      <c r="O188" t="str">
        <f t="shared" si="21"/>
        <v>high</v>
      </c>
      <c r="P188" t="str">
        <f t="shared" si="22"/>
        <v>normal</v>
      </c>
      <c r="Q188" t="str">
        <f t="shared" si="23"/>
        <v>low</v>
      </c>
      <c r="R188">
        <v>0</v>
      </c>
    </row>
    <row r="189" spans="1:18" x14ac:dyDescent="0.3">
      <c r="A189">
        <v>10</v>
      </c>
      <c r="B189">
        <v>1</v>
      </c>
      <c r="C189">
        <v>6</v>
      </c>
      <c r="D189">
        <v>36</v>
      </c>
      <c r="E189">
        <v>1</v>
      </c>
      <c r="F189">
        <v>4.58</v>
      </c>
      <c r="G189">
        <v>0</v>
      </c>
      <c r="H189">
        <v>4</v>
      </c>
      <c r="I189">
        <v>0</v>
      </c>
      <c r="J189" t="str">
        <f t="shared" si="16"/>
        <v>mid</v>
      </c>
      <c r="K189">
        <f t="shared" si="17"/>
        <v>1</v>
      </c>
      <c r="L189" t="str">
        <f t="shared" si="18"/>
        <v>low</v>
      </c>
      <c r="M189" t="str">
        <f t="shared" si="19"/>
        <v>low</v>
      </c>
      <c r="N189" t="str">
        <f t="shared" si="20"/>
        <v>mid</v>
      </c>
      <c r="O189" t="str">
        <f t="shared" si="21"/>
        <v>mid</v>
      </c>
      <c r="P189" t="str">
        <f t="shared" si="22"/>
        <v>normal</v>
      </c>
      <c r="Q189" t="str">
        <f t="shared" si="23"/>
        <v>high</v>
      </c>
      <c r="R189">
        <v>0</v>
      </c>
    </row>
    <row r="190" spans="1:18" x14ac:dyDescent="0.3">
      <c r="A190">
        <v>7</v>
      </c>
      <c r="B190">
        <v>1</v>
      </c>
      <c r="C190">
        <v>1</v>
      </c>
      <c r="D190">
        <v>39</v>
      </c>
      <c r="E190">
        <v>0</v>
      </c>
      <c r="F190">
        <v>12.33</v>
      </c>
      <c r="G190">
        <v>41.2</v>
      </c>
      <c r="H190">
        <v>1</v>
      </c>
      <c r="I190">
        <v>0</v>
      </c>
      <c r="J190" t="str">
        <f t="shared" si="16"/>
        <v>mid</v>
      </c>
      <c r="K190">
        <f t="shared" si="17"/>
        <v>1</v>
      </c>
      <c r="L190" t="str">
        <f t="shared" si="18"/>
        <v>low</v>
      </c>
      <c r="M190" t="str">
        <f t="shared" si="19"/>
        <v>high</v>
      </c>
      <c r="N190" t="str">
        <f t="shared" si="20"/>
        <v>low</v>
      </c>
      <c r="O190" t="str">
        <f t="shared" si="21"/>
        <v>high</v>
      </c>
      <c r="P190" t="str">
        <f t="shared" si="22"/>
        <v>high2</v>
      </c>
      <c r="Q190" t="str">
        <f t="shared" si="23"/>
        <v>low</v>
      </c>
      <c r="R190">
        <v>0</v>
      </c>
    </row>
    <row r="191" spans="1:18" x14ac:dyDescent="0.3">
      <c r="A191">
        <v>13</v>
      </c>
      <c r="B191">
        <v>0</v>
      </c>
      <c r="C191">
        <v>2</v>
      </c>
      <c r="D191">
        <v>37.700000000000003</v>
      </c>
      <c r="E191">
        <v>1</v>
      </c>
      <c r="F191">
        <v>15.43</v>
      </c>
      <c r="G191">
        <v>57.1</v>
      </c>
      <c r="H191">
        <v>2</v>
      </c>
      <c r="I191">
        <v>0</v>
      </c>
      <c r="J191" t="str">
        <f t="shared" si="16"/>
        <v>high</v>
      </c>
      <c r="K191">
        <f t="shared" si="17"/>
        <v>0</v>
      </c>
      <c r="L191" t="str">
        <f t="shared" si="18"/>
        <v>low</v>
      </c>
      <c r="M191" t="str">
        <f t="shared" si="19"/>
        <v>mid</v>
      </c>
      <c r="N191" t="str">
        <f t="shared" si="20"/>
        <v>mid</v>
      </c>
      <c r="O191" t="str">
        <f t="shared" si="21"/>
        <v>high</v>
      </c>
      <c r="P191" t="str">
        <f t="shared" si="22"/>
        <v>high2</v>
      </c>
      <c r="Q191" t="str">
        <f t="shared" si="23"/>
        <v>mid</v>
      </c>
      <c r="R191">
        <v>0</v>
      </c>
    </row>
    <row r="192" spans="1:18" x14ac:dyDescent="0.3">
      <c r="A192">
        <v>9</v>
      </c>
      <c r="B192">
        <v>0</v>
      </c>
      <c r="C192">
        <v>0</v>
      </c>
      <c r="D192">
        <v>36.5</v>
      </c>
      <c r="E192">
        <v>0</v>
      </c>
      <c r="F192">
        <v>9.3800000000000008</v>
      </c>
      <c r="G192">
        <v>3.7</v>
      </c>
      <c r="H192">
        <v>1</v>
      </c>
      <c r="I192">
        <v>0</v>
      </c>
      <c r="J192" t="str">
        <f t="shared" si="16"/>
        <v>mid</v>
      </c>
      <c r="K192">
        <f t="shared" si="17"/>
        <v>0</v>
      </c>
      <c r="L192" t="str">
        <f t="shared" si="18"/>
        <v>low</v>
      </c>
      <c r="M192" t="str">
        <f t="shared" si="19"/>
        <v>low</v>
      </c>
      <c r="N192" t="str">
        <f t="shared" si="20"/>
        <v>low</v>
      </c>
      <c r="O192" t="str">
        <f t="shared" si="21"/>
        <v>mid</v>
      </c>
      <c r="P192" t="str">
        <f t="shared" si="22"/>
        <v>high1</v>
      </c>
      <c r="Q192" t="str">
        <f t="shared" si="23"/>
        <v>low</v>
      </c>
      <c r="R192">
        <v>0</v>
      </c>
    </row>
    <row r="193" spans="1:18" x14ac:dyDescent="0.3">
      <c r="A193">
        <v>10</v>
      </c>
      <c r="B193">
        <v>1</v>
      </c>
      <c r="C193">
        <v>1</v>
      </c>
      <c r="D193">
        <v>36.4</v>
      </c>
      <c r="E193">
        <v>1</v>
      </c>
      <c r="F193">
        <v>13.55</v>
      </c>
      <c r="G193">
        <v>30.2</v>
      </c>
      <c r="H193">
        <v>2</v>
      </c>
      <c r="I193">
        <v>0</v>
      </c>
      <c r="J193" t="str">
        <f t="shared" si="16"/>
        <v>mid</v>
      </c>
      <c r="K193">
        <f t="shared" si="17"/>
        <v>1</v>
      </c>
      <c r="L193" t="str">
        <f t="shared" si="18"/>
        <v>low</v>
      </c>
      <c r="M193" t="str">
        <f t="shared" si="19"/>
        <v>low</v>
      </c>
      <c r="N193" t="str">
        <f t="shared" si="20"/>
        <v>mid</v>
      </c>
      <c r="O193" t="str">
        <f t="shared" si="21"/>
        <v>high</v>
      </c>
      <c r="P193" t="str">
        <f t="shared" si="22"/>
        <v>high2</v>
      </c>
      <c r="Q193" t="str">
        <f t="shared" si="23"/>
        <v>mid</v>
      </c>
      <c r="R193">
        <v>0</v>
      </c>
    </row>
    <row r="194" spans="1:18" x14ac:dyDescent="0.3">
      <c r="A194">
        <v>16</v>
      </c>
      <c r="B194">
        <v>0</v>
      </c>
      <c r="C194">
        <v>1</v>
      </c>
      <c r="D194">
        <v>37</v>
      </c>
      <c r="E194">
        <v>1</v>
      </c>
      <c r="F194">
        <v>15.83</v>
      </c>
      <c r="G194">
        <v>33.799999999999997</v>
      </c>
      <c r="H194">
        <v>1</v>
      </c>
      <c r="I194">
        <v>0</v>
      </c>
      <c r="J194" t="str">
        <f t="shared" si="16"/>
        <v>high</v>
      </c>
      <c r="K194">
        <f t="shared" si="17"/>
        <v>0</v>
      </c>
      <c r="L194" t="str">
        <f t="shared" si="18"/>
        <v>low</v>
      </c>
      <c r="M194" t="str">
        <f t="shared" si="19"/>
        <v>low</v>
      </c>
      <c r="N194" t="str">
        <f t="shared" si="20"/>
        <v>mid</v>
      </c>
      <c r="O194" t="str">
        <f t="shared" si="21"/>
        <v>high</v>
      </c>
      <c r="P194" t="str">
        <f t="shared" si="22"/>
        <v>high2</v>
      </c>
      <c r="Q194" t="str">
        <f t="shared" si="23"/>
        <v>low</v>
      </c>
      <c r="R194">
        <v>0</v>
      </c>
    </row>
    <row r="195" spans="1:18" x14ac:dyDescent="0.3">
      <c r="A195">
        <v>12</v>
      </c>
      <c r="B195">
        <v>0</v>
      </c>
      <c r="C195">
        <v>1</v>
      </c>
      <c r="D195">
        <v>38.1</v>
      </c>
      <c r="E195">
        <v>1</v>
      </c>
      <c r="F195">
        <v>15.07</v>
      </c>
      <c r="G195">
        <v>41.9</v>
      </c>
      <c r="H195">
        <v>2</v>
      </c>
      <c r="I195">
        <v>0</v>
      </c>
      <c r="J195" t="str">
        <f t="shared" ref="J195:J258" si="24">IF(A195 &lt; 6, "low", (IF(A195 &lt; 12, "mid", "high")))</f>
        <v>high</v>
      </c>
      <c r="K195">
        <f t="shared" ref="K195:K258" si="25">B195</f>
        <v>0</v>
      </c>
      <c r="L195" t="str">
        <f t="shared" ref="L195:L258" si="26">IF(C195 &lt; 7, "low", "high")</f>
        <v>low</v>
      </c>
      <c r="M195" t="str">
        <f t="shared" ref="M195:M258" si="27">IF(D195&lt;37.5,"low",(IF(D195&lt;38,"mid","high")))</f>
        <v>high</v>
      </c>
      <c r="N195" t="str">
        <f t="shared" ref="N195:N258" si="28">IF(E195 &lt; 1, "low", IF(E195&lt;2, "mid", "high"))</f>
        <v>mid</v>
      </c>
      <c r="O195" t="str">
        <f t="shared" ref="O195:O258" si="29">IF(F195 &lt; 3.4, "low", IF(F195 &lt; 9.7, "mid", "high"))</f>
        <v>high</v>
      </c>
      <c r="P195" t="str">
        <f t="shared" ref="P195:P258" si="30">IF(G195 &lt; 3, "normal", IF(G195 &lt; 10, "high1", IF(G195 &lt; 100, "high2", "high3")))</f>
        <v>high2</v>
      </c>
      <c r="Q195" t="str">
        <f t="shared" ref="Q195:Q258" si="31">IF(H195 &lt; 2, "low", IF(H195 &lt; 3, "mid", "high"))</f>
        <v>mid</v>
      </c>
      <c r="R195">
        <v>0</v>
      </c>
    </row>
    <row r="196" spans="1:18" x14ac:dyDescent="0.3">
      <c r="A196">
        <v>10</v>
      </c>
      <c r="B196">
        <v>1</v>
      </c>
      <c r="C196">
        <v>4</v>
      </c>
      <c r="D196">
        <v>37.200000000000003</v>
      </c>
      <c r="E196">
        <v>1</v>
      </c>
      <c r="F196">
        <v>13.57</v>
      </c>
      <c r="G196">
        <v>3</v>
      </c>
      <c r="H196">
        <v>2</v>
      </c>
      <c r="I196">
        <v>0</v>
      </c>
      <c r="J196" t="str">
        <f t="shared" si="24"/>
        <v>mid</v>
      </c>
      <c r="K196">
        <f t="shared" si="25"/>
        <v>1</v>
      </c>
      <c r="L196" t="str">
        <f t="shared" si="26"/>
        <v>low</v>
      </c>
      <c r="M196" t="str">
        <f t="shared" si="27"/>
        <v>low</v>
      </c>
      <c r="N196" t="str">
        <f t="shared" si="28"/>
        <v>mid</v>
      </c>
      <c r="O196" t="str">
        <f t="shared" si="29"/>
        <v>high</v>
      </c>
      <c r="P196" t="str">
        <f t="shared" si="30"/>
        <v>high1</v>
      </c>
      <c r="Q196" t="str">
        <f t="shared" si="31"/>
        <v>mid</v>
      </c>
      <c r="R196">
        <v>0</v>
      </c>
    </row>
    <row r="197" spans="1:18" x14ac:dyDescent="0.3">
      <c r="A197">
        <v>8</v>
      </c>
      <c r="B197">
        <v>0</v>
      </c>
      <c r="C197">
        <v>0</v>
      </c>
      <c r="D197">
        <v>36.700000000000003</v>
      </c>
      <c r="E197">
        <v>0</v>
      </c>
      <c r="F197">
        <v>13.66</v>
      </c>
      <c r="G197">
        <v>4.8</v>
      </c>
      <c r="H197">
        <v>1</v>
      </c>
      <c r="I197">
        <v>0</v>
      </c>
      <c r="J197" t="str">
        <f t="shared" si="24"/>
        <v>mid</v>
      </c>
      <c r="K197">
        <f t="shared" si="25"/>
        <v>0</v>
      </c>
      <c r="L197" t="str">
        <f t="shared" si="26"/>
        <v>low</v>
      </c>
      <c r="M197" t="str">
        <f t="shared" si="27"/>
        <v>low</v>
      </c>
      <c r="N197" t="str">
        <f t="shared" si="28"/>
        <v>low</v>
      </c>
      <c r="O197" t="str">
        <f t="shared" si="29"/>
        <v>high</v>
      </c>
      <c r="P197" t="str">
        <f t="shared" si="30"/>
        <v>high1</v>
      </c>
      <c r="Q197" t="str">
        <f t="shared" si="31"/>
        <v>low</v>
      </c>
      <c r="R197">
        <v>0</v>
      </c>
    </row>
    <row r="198" spans="1:18" x14ac:dyDescent="0.3">
      <c r="A198">
        <v>12</v>
      </c>
      <c r="B198">
        <v>1</v>
      </c>
      <c r="C198">
        <v>0</v>
      </c>
      <c r="D198">
        <v>36.799999999999997</v>
      </c>
      <c r="E198">
        <v>0</v>
      </c>
      <c r="F198">
        <v>9.17</v>
      </c>
      <c r="G198">
        <v>0</v>
      </c>
      <c r="H198">
        <v>1</v>
      </c>
      <c r="I198">
        <v>0</v>
      </c>
      <c r="J198" t="str">
        <f t="shared" si="24"/>
        <v>high</v>
      </c>
      <c r="K198">
        <f t="shared" si="25"/>
        <v>1</v>
      </c>
      <c r="L198" t="str">
        <f t="shared" si="26"/>
        <v>low</v>
      </c>
      <c r="M198" t="str">
        <f t="shared" si="27"/>
        <v>low</v>
      </c>
      <c r="N198" t="str">
        <f t="shared" si="28"/>
        <v>low</v>
      </c>
      <c r="O198" t="str">
        <f t="shared" si="29"/>
        <v>mid</v>
      </c>
      <c r="P198" t="str">
        <f t="shared" si="30"/>
        <v>normal</v>
      </c>
      <c r="Q198" t="str">
        <f t="shared" si="31"/>
        <v>low</v>
      </c>
      <c r="R198">
        <v>0</v>
      </c>
    </row>
    <row r="199" spans="1:18" x14ac:dyDescent="0.3">
      <c r="A199">
        <v>13</v>
      </c>
      <c r="B199">
        <v>0</v>
      </c>
      <c r="C199">
        <v>0</v>
      </c>
      <c r="D199">
        <v>36.5</v>
      </c>
      <c r="E199">
        <v>1</v>
      </c>
      <c r="F199">
        <v>10.029999999999999</v>
      </c>
      <c r="G199">
        <v>27.4</v>
      </c>
      <c r="H199">
        <v>1</v>
      </c>
      <c r="I199">
        <v>0</v>
      </c>
      <c r="J199" t="str">
        <f t="shared" si="24"/>
        <v>high</v>
      </c>
      <c r="K199">
        <f t="shared" si="25"/>
        <v>0</v>
      </c>
      <c r="L199" t="str">
        <f t="shared" si="26"/>
        <v>low</v>
      </c>
      <c r="M199" t="str">
        <f t="shared" si="27"/>
        <v>low</v>
      </c>
      <c r="N199" t="str">
        <f t="shared" si="28"/>
        <v>mid</v>
      </c>
      <c r="O199" t="str">
        <f t="shared" si="29"/>
        <v>high</v>
      </c>
      <c r="P199" t="str">
        <f t="shared" si="30"/>
        <v>high2</v>
      </c>
      <c r="Q199" t="str">
        <f t="shared" si="31"/>
        <v>low</v>
      </c>
      <c r="R199">
        <v>0</v>
      </c>
    </row>
    <row r="200" spans="1:18" x14ac:dyDescent="0.3">
      <c r="A200">
        <v>11</v>
      </c>
      <c r="B200">
        <v>1</v>
      </c>
      <c r="C200">
        <v>1</v>
      </c>
      <c r="D200">
        <v>38.5</v>
      </c>
      <c r="E200">
        <v>2</v>
      </c>
      <c r="F200">
        <v>16.8</v>
      </c>
      <c r="G200">
        <v>27.3</v>
      </c>
      <c r="H200">
        <v>1</v>
      </c>
      <c r="I200">
        <v>0</v>
      </c>
      <c r="J200" t="str">
        <f t="shared" si="24"/>
        <v>mid</v>
      </c>
      <c r="K200">
        <f t="shared" si="25"/>
        <v>1</v>
      </c>
      <c r="L200" t="str">
        <f t="shared" si="26"/>
        <v>low</v>
      </c>
      <c r="M200" t="str">
        <f t="shared" si="27"/>
        <v>high</v>
      </c>
      <c r="N200" t="str">
        <f t="shared" si="28"/>
        <v>high</v>
      </c>
      <c r="O200" t="str">
        <f t="shared" si="29"/>
        <v>high</v>
      </c>
      <c r="P200" t="str">
        <f t="shared" si="30"/>
        <v>high2</v>
      </c>
      <c r="Q200" t="str">
        <f t="shared" si="31"/>
        <v>low</v>
      </c>
      <c r="R200">
        <v>0</v>
      </c>
    </row>
    <row r="201" spans="1:18" x14ac:dyDescent="0.3">
      <c r="A201">
        <v>2</v>
      </c>
      <c r="B201">
        <v>0</v>
      </c>
      <c r="C201">
        <v>2</v>
      </c>
      <c r="D201">
        <v>38.299999999999997</v>
      </c>
      <c r="E201">
        <v>2</v>
      </c>
      <c r="F201">
        <v>5.69</v>
      </c>
      <c r="G201">
        <v>174.4</v>
      </c>
      <c r="H201">
        <v>2</v>
      </c>
      <c r="I201">
        <v>1</v>
      </c>
      <c r="J201" t="str">
        <f t="shared" si="24"/>
        <v>low</v>
      </c>
      <c r="K201">
        <f t="shared" si="25"/>
        <v>0</v>
      </c>
      <c r="L201" t="str">
        <f t="shared" si="26"/>
        <v>low</v>
      </c>
      <c r="M201" t="str">
        <f t="shared" si="27"/>
        <v>high</v>
      </c>
      <c r="N201" t="str">
        <f t="shared" si="28"/>
        <v>high</v>
      </c>
      <c r="O201" t="str">
        <f t="shared" si="29"/>
        <v>mid</v>
      </c>
      <c r="P201" t="str">
        <f t="shared" si="30"/>
        <v>high3</v>
      </c>
      <c r="Q201" t="str">
        <f t="shared" si="31"/>
        <v>mid</v>
      </c>
      <c r="R201">
        <v>1</v>
      </c>
    </row>
    <row r="202" spans="1:18" x14ac:dyDescent="0.3">
      <c r="A202">
        <v>12</v>
      </c>
      <c r="B202">
        <v>0</v>
      </c>
      <c r="C202">
        <v>1</v>
      </c>
      <c r="D202">
        <v>37.299999999999997</v>
      </c>
      <c r="E202">
        <v>1</v>
      </c>
      <c r="F202">
        <v>15.1</v>
      </c>
      <c r="G202">
        <v>35.799999999999997</v>
      </c>
      <c r="H202">
        <v>1</v>
      </c>
      <c r="I202">
        <v>0</v>
      </c>
      <c r="J202" t="str">
        <f t="shared" si="24"/>
        <v>high</v>
      </c>
      <c r="K202">
        <f t="shared" si="25"/>
        <v>0</v>
      </c>
      <c r="L202" t="str">
        <f t="shared" si="26"/>
        <v>low</v>
      </c>
      <c r="M202" t="str">
        <f t="shared" si="27"/>
        <v>low</v>
      </c>
      <c r="N202" t="str">
        <f t="shared" si="28"/>
        <v>mid</v>
      </c>
      <c r="O202" t="str">
        <f t="shared" si="29"/>
        <v>high</v>
      </c>
      <c r="P202" t="str">
        <f t="shared" si="30"/>
        <v>high2</v>
      </c>
      <c r="Q202" t="str">
        <f t="shared" si="31"/>
        <v>low</v>
      </c>
      <c r="R202">
        <v>0</v>
      </c>
    </row>
    <row r="203" spans="1:18" x14ac:dyDescent="0.3">
      <c r="A203">
        <v>13</v>
      </c>
      <c r="B203">
        <v>0</v>
      </c>
      <c r="C203">
        <v>3</v>
      </c>
      <c r="D203">
        <v>36.299999999999997</v>
      </c>
      <c r="E203">
        <v>1</v>
      </c>
      <c r="F203">
        <v>16.899999999999999</v>
      </c>
      <c r="G203">
        <v>16.3</v>
      </c>
      <c r="H203">
        <v>2</v>
      </c>
      <c r="I203">
        <v>0</v>
      </c>
      <c r="J203" t="str">
        <f t="shared" si="24"/>
        <v>high</v>
      </c>
      <c r="K203">
        <f t="shared" si="25"/>
        <v>0</v>
      </c>
      <c r="L203" t="str">
        <f t="shared" si="26"/>
        <v>low</v>
      </c>
      <c r="M203" t="str">
        <f t="shared" si="27"/>
        <v>low</v>
      </c>
      <c r="N203" t="str">
        <f t="shared" si="28"/>
        <v>mid</v>
      </c>
      <c r="O203" t="str">
        <f t="shared" si="29"/>
        <v>high</v>
      </c>
      <c r="P203" t="str">
        <f t="shared" si="30"/>
        <v>high2</v>
      </c>
      <c r="Q203" t="str">
        <f t="shared" si="31"/>
        <v>mid</v>
      </c>
      <c r="R203">
        <v>0</v>
      </c>
    </row>
    <row r="204" spans="1:18" x14ac:dyDescent="0.3">
      <c r="A204">
        <v>10</v>
      </c>
      <c r="B204">
        <v>0</v>
      </c>
      <c r="C204">
        <v>2</v>
      </c>
      <c r="D204">
        <v>37.200000000000003</v>
      </c>
      <c r="E204">
        <v>1</v>
      </c>
      <c r="F204">
        <v>13.2</v>
      </c>
      <c r="G204">
        <v>12.8</v>
      </c>
      <c r="H204">
        <v>1</v>
      </c>
      <c r="I204">
        <v>0</v>
      </c>
      <c r="J204" t="str">
        <f t="shared" si="24"/>
        <v>mid</v>
      </c>
      <c r="K204">
        <f t="shared" si="25"/>
        <v>0</v>
      </c>
      <c r="L204" t="str">
        <f t="shared" si="26"/>
        <v>low</v>
      </c>
      <c r="M204" t="str">
        <f t="shared" si="27"/>
        <v>low</v>
      </c>
      <c r="N204" t="str">
        <f t="shared" si="28"/>
        <v>mid</v>
      </c>
      <c r="O204" t="str">
        <f t="shared" si="29"/>
        <v>high</v>
      </c>
      <c r="P204" t="str">
        <f t="shared" si="30"/>
        <v>high2</v>
      </c>
      <c r="Q204" t="str">
        <f t="shared" si="31"/>
        <v>low</v>
      </c>
      <c r="R204">
        <v>0</v>
      </c>
    </row>
    <row r="205" spans="1:18" x14ac:dyDescent="0.3">
      <c r="A205">
        <v>7</v>
      </c>
      <c r="B205">
        <v>1</v>
      </c>
      <c r="C205">
        <v>2</v>
      </c>
      <c r="D205">
        <v>36.799999999999997</v>
      </c>
      <c r="E205">
        <v>0</v>
      </c>
      <c r="F205">
        <v>12.15</v>
      </c>
      <c r="G205">
        <v>24</v>
      </c>
      <c r="H205">
        <v>3</v>
      </c>
      <c r="I205">
        <v>0</v>
      </c>
      <c r="J205" t="str">
        <f t="shared" si="24"/>
        <v>mid</v>
      </c>
      <c r="K205">
        <f t="shared" si="25"/>
        <v>1</v>
      </c>
      <c r="L205" t="str">
        <f t="shared" si="26"/>
        <v>low</v>
      </c>
      <c r="M205" t="str">
        <f t="shared" si="27"/>
        <v>low</v>
      </c>
      <c r="N205" t="str">
        <f t="shared" si="28"/>
        <v>low</v>
      </c>
      <c r="O205" t="str">
        <f t="shared" si="29"/>
        <v>high</v>
      </c>
      <c r="P205" t="str">
        <f t="shared" si="30"/>
        <v>high2</v>
      </c>
      <c r="Q205" t="str">
        <f t="shared" si="31"/>
        <v>high</v>
      </c>
      <c r="R205">
        <v>0</v>
      </c>
    </row>
    <row r="206" spans="1:18" x14ac:dyDescent="0.3">
      <c r="A206">
        <v>10</v>
      </c>
      <c r="B206">
        <v>1</v>
      </c>
      <c r="C206">
        <v>1</v>
      </c>
      <c r="D206">
        <v>36.4</v>
      </c>
      <c r="E206">
        <v>0</v>
      </c>
      <c r="F206">
        <v>25.36</v>
      </c>
      <c r="G206">
        <v>96.7</v>
      </c>
      <c r="H206">
        <v>2</v>
      </c>
      <c r="I206">
        <v>2</v>
      </c>
      <c r="J206" t="str">
        <f t="shared" si="24"/>
        <v>mid</v>
      </c>
      <c r="K206">
        <f t="shared" si="25"/>
        <v>1</v>
      </c>
      <c r="L206" t="str">
        <f t="shared" si="26"/>
        <v>low</v>
      </c>
      <c r="M206" t="str">
        <f t="shared" si="27"/>
        <v>low</v>
      </c>
      <c r="N206" t="str">
        <f t="shared" si="28"/>
        <v>low</v>
      </c>
      <c r="O206" t="str">
        <f t="shared" si="29"/>
        <v>high</v>
      </c>
      <c r="P206" t="str">
        <f t="shared" si="30"/>
        <v>high2</v>
      </c>
      <c r="Q206" t="str">
        <f t="shared" si="31"/>
        <v>mid</v>
      </c>
      <c r="R206">
        <v>2</v>
      </c>
    </row>
    <row r="207" spans="1:18" x14ac:dyDescent="0.3">
      <c r="A207">
        <v>13</v>
      </c>
      <c r="B207">
        <v>1</v>
      </c>
      <c r="C207">
        <v>1</v>
      </c>
      <c r="D207">
        <v>37.700000000000003</v>
      </c>
      <c r="E207">
        <v>1</v>
      </c>
      <c r="F207">
        <v>18.22</v>
      </c>
      <c r="G207">
        <v>1.4</v>
      </c>
      <c r="H207">
        <v>1</v>
      </c>
      <c r="I207">
        <v>0</v>
      </c>
      <c r="J207" t="str">
        <f t="shared" si="24"/>
        <v>high</v>
      </c>
      <c r="K207">
        <f t="shared" si="25"/>
        <v>1</v>
      </c>
      <c r="L207" t="str">
        <f t="shared" si="26"/>
        <v>low</v>
      </c>
      <c r="M207" t="str">
        <f t="shared" si="27"/>
        <v>mid</v>
      </c>
      <c r="N207" t="str">
        <f t="shared" si="28"/>
        <v>mid</v>
      </c>
      <c r="O207" t="str">
        <f t="shared" si="29"/>
        <v>high</v>
      </c>
      <c r="P207" t="str">
        <f t="shared" si="30"/>
        <v>normal</v>
      </c>
      <c r="Q207" t="str">
        <f t="shared" si="31"/>
        <v>low</v>
      </c>
      <c r="R207">
        <v>0</v>
      </c>
    </row>
    <row r="208" spans="1:18" x14ac:dyDescent="0.3">
      <c r="A208">
        <v>6</v>
      </c>
      <c r="B208">
        <v>1</v>
      </c>
      <c r="C208">
        <v>0</v>
      </c>
      <c r="D208">
        <v>37.5</v>
      </c>
      <c r="E208">
        <v>1</v>
      </c>
      <c r="F208">
        <v>19.739999999999998</v>
      </c>
      <c r="G208">
        <v>35.4</v>
      </c>
      <c r="H208">
        <v>1</v>
      </c>
      <c r="I208">
        <v>0</v>
      </c>
      <c r="J208" t="str">
        <f t="shared" si="24"/>
        <v>mid</v>
      </c>
      <c r="K208">
        <f t="shared" si="25"/>
        <v>1</v>
      </c>
      <c r="L208" t="str">
        <f t="shared" si="26"/>
        <v>low</v>
      </c>
      <c r="M208" t="str">
        <f t="shared" si="27"/>
        <v>mid</v>
      </c>
      <c r="N208" t="str">
        <f t="shared" si="28"/>
        <v>mid</v>
      </c>
      <c r="O208" t="str">
        <f t="shared" si="29"/>
        <v>high</v>
      </c>
      <c r="P208" t="str">
        <f t="shared" si="30"/>
        <v>high2</v>
      </c>
      <c r="Q208" t="str">
        <f t="shared" si="31"/>
        <v>low</v>
      </c>
      <c r="R208">
        <v>0</v>
      </c>
    </row>
    <row r="209" spans="1:18" x14ac:dyDescent="0.3">
      <c r="A209">
        <v>10</v>
      </c>
      <c r="B209">
        <v>1</v>
      </c>
      <c r="C209">
        <v>0</v>
      </c>
      <c r="D209">
        <v>36.299999999999997</v>
      </c>
      <c r="E209">
        <v>0</v>
      </c>
      <c r="F209">
        <v>2.93</v>
      </c>
      <c r="G209">
        <v>0</v>
      </c>
      <c r="H209">
        <v>2</v>
      </c>
      <c r="I209">
        <v>0</v>
      </c>
      <c r="J209" t="str">
        <f t="shared" si="24"/>
        <v>mid</v>
      </c>
      <c r="K209">
        <f t="shared" si="25"/>
        <v>1</v>
      </c>
      <c r="L209" t="str">
        <f t="shared" si="26"/>
        <v>low</v>
      </c>
      <c r="M209" t="str">
        <f t="shared" si="27"/>
        <v>low</v>
      </c>
      <c r="N209" t="str">
        <f t="shared" si="28"/>
        <v>low</v>
      </c>
      <c r="O209" t="str">
        <f t="shared" si="29"/>
        <v>low</v>
      </c>
      <c r="P209" t="str">
        <f t="shared" si="30"/>
        <v>normal</v>
      </c>
      <c r="Q209" t="str">
        <f t="shared" si="31"/>
        <v>mid</v>
      </c>
      <c r="R209">
        <v>0</v>
      </c>
    </row>
    <row r="210" spans="1:18" x14ac:dyDescent="0.3">
      <c r="A210">
        <v>10</v>
      </c>
      <c r="B210">
        <v>0</v>
      </c>
      <c r="C210">
        <v>0</v>
      </c>
      <c r="D210">
        <v>37.700000000000003</v>
      </c>
      <c r="E210">
        <v>1</v>
      </c>
      <c r="F210">
        <v>16.920000000000002</v>
      </c>
      <c r="G210">
        <v>3.1</v>
      </c>
      <c r="H210">
        <v>1</v>
      </c>
      <c r="I210">
        <v>0</v>
      </c>
      <c r="J210" t="str">
        <f t="shared" si="24"/>
        <v>mid</v>
      </c>
      <c r="K210">
        <f t="shared" si="25"/>
        <v>0</v>
      </c>
      <c r="L210" t="str">
        <f t="shared" si="26"/>
        <v>low</v>
      </c>
      <c r="M210" t="str">
        <f t="shared" si="27"/>
        <v>mid</v>
      </c>
      <c r="N210" t="str">
        <f t="shared" si="28"/>
        <v>mid</v>
      </c>
      <c r="O210" t="str">
        <f t="shared" si="29"/>
        <v>high</v>
      </c>
      <c r="P210" t="str">
        <f t="shared" si="30"/>
        <v>high1</v>
      </c>
      <c r="Q210" t="str">
        <f t="shared" si="31"/>
        <v>low</v>
      </c>
      <c r="R210">
        <v>0</v>
      </c>
    </row>
    <row r="211" spans="1:18" x14ac:dyDescent="0.3">
      <c r="A211">
        <v>17</v>
      </c>
      <c r="B211">
        <v>0</v>
      </c>
      <c r="C211">
        <v>2</v>
      </c>
      <c r="D211">
        <v>36.799999999999997</v>
      </c>
      <c r="E211">
        <v>1</v>
      </c>
      <c r="F211">
        <v>13.41</v>
      </c>
      <c r="G211">
        <v>67.900000000000006</v>
      </c>
      <c r="H211">
        <v>1</v>
      </c>
      <c r="I211">
        <v>0</v>
      </c>
      <c r="J211" t="str">
        <f t="shared" si="24"/>
        <v>high</v>
      </c>
      <c r="K211">
        <f t="shared" si="25"/>
        <v>0</v>
      </c>
      <c r="L211" t="str">
        <f t="shared" si="26"/>
        <v>low</v>
      </c>
      <c r="M211" t="str">
        <f t="shared" si="27"/>
        <v>low</v>
      </c>
      <c r="N211" t="str">
        <f t="shared" si="28"/>
        <v>mid</v>
      </c>
      <c r="O211" t="str">
        <f t="shared" si="29"/>
        <v>high</v>
      </c>
      <c r="P211" t="str">
        <f t="shared" si="30"/>
        <v>high2</v>
      </c>
      <c r="Q211" t="str">
        <f t="shared" si="31"/>
        <v>low</v>
      </c>
      <c r="R211">
        <v>0</v>
      </c>
    </row>
    <row r="212" spans="1:18" x14ac:dyDescent="0.3">
      <c r="A212">
        <v>3</v>
      </c>
      <c r="B212">
        <v>1</v>
      </c>
      <c r="C212">
        <v>6</v>
      </c>
      <c r="D212">
        <v>36.200000000000003</v>
      </c>
      <c r="E212">
        <v>1</v>
      </c>
      <c r="F212">
        <v>7.84</v>
      </c>
      <c r="G212">
        <v>40.799999999999997</v>
      </c>
      <c r="H212">
        <v>2</v>
      </c>
      <c r="I212">
        <v>0</v>
      </c>
      <c r="J212" t="str">
        <f t="shared" si="24"/>
        <v>low</v>
      </c>
      <c r="K212">
        <f t="shared" si="25"/>
        <v>1</v>
      </c>
      <c r="L212" t="str">
        <f t="shared" si="26"/>
        <v>low</v>
      </c>
      <c r="M212" t="str">
        <f t="shared" si="27"/>
        <v>low</v>
      </c>
      <c r="N212" t="str">
        <f t="shared" si="28"/>
        <v>mid</v>
      </c>
      <c r="O212" t="str">
        <f t="shared" si="29"/>
        <v>mid</v>
      </c>
      <c r="P212" t="str">
        <f t="shared" si="30"/>
        <v>high2</v>
      </c>
      <c r="Q212" t="str">
        <f t="shared" si="31"/>
        <v>mid</v>
      </c>
      <c r="R212">
        <v>0</v>
      </c>
    </row>
    <row r="213" spans="1:18" x14ac:dyDescent="0.3">
      <c r="A213">
        <v>16</v>
      </c>
      <c r="B213">
        <v>0</v>
      </c>
      <c r="C213">
        <v>2</v>
      </c>
      <c r="D213">
        <v>36.5</v>
      </c>
      <c r="E213">
        <v>0</v>
      </c>
      <c r="F213">
        <v>18.329999999999998</v>
      </c>
      <c r="G213">
        <v>64.599999999999994</v>
      </c>
      <c r="H213">
        <v>1</v>
      </c>
      <c r="I213">
        <v>0</v>
      </c>
      <c r="J213" t="str">
        <f t="shared" si="24"/>
        <v>high</v>
      </c>
      <c r="K213">
        <f t="shared" si="25"/>
        <v>0</v>
      </c>
      <c r="L213" t="str">
        <f t="shared" si="26"/>
        <v>low</v>
      </c>
      <c r="M213" t="str">
        <f t="shared" si="27"/>
        <v>low</v>
      </c>
      <c r="N213" t="str">
        <f t="shared" si="28"/>
        <v>low</v>
      </c>
      <c r="O213" t="str">
        <f t="shared" si="29"/>
        <v>high</v>
      </c>
      <c r="P213" t="str">
        <f t="shared" si="30"/>
        <v>high2</v>
      </c>
      <c r="Q213" t="str">
        <f t="shared" si="31"/>
        <v>low</v>
      </c>
      <c r="R213">
        <v>0</v>
      </c>
    </row>
    <row r="214" spans="1:18" x14ac:dyDescent="0.3">
      <c r="A214">
        <v>13</v>
      </c>
      <c r="B214">
        <v>1</v>
      </c>
      <c r="C214">
        <v>5</v>
      </c>
      <c r="D214">
        <v>38.1</v>
      </c>
      <c r="E214">
        <v>0</v>
      </c>
      <c r="F214">
        <v>9.1999999999999993</v>
      </c>
      <c r="G214">
        <v>76.2</v>
      </c>
      <c r="H214">
        <v>1</v>
      </c>
      <c r="I214">
        <v>0</v>
      </c>
      <c r="J214" t="str">
        <f t="shared" si="24"/>
        <v>high</v>
      </c>
      <c r="K214">
        <f t="shared" si="25"/>
        <v>1</v>
      </c>
      <c r="L214" t="str">
        <f t="shared" si="26"/>
        <v>low</v>
      </c>
      <c r="M214" t="str">
        <f t="shared" si="27"/>
        <v>high</v>
      </c>
      <c r="N214" t="str">
        <f t="shared" si="28"/>
        <v>low</v>
      </c>
      <c r="O214" t="str">
        <f t="shared" si="29"/>
        <v>mid</v>
      </c>
      <c r="P214" t="str">
        <f t="shared" si="30"/>
        <v>high2</v>
      </c>
      <c r="Q214" t="str">
        <f t="shared" si="31"/>
        <v>low</v>
      </c>
      <c r="R214">
        <v>0</v>
      </c>
    </row>
    <row r="215" spans="1:18" x14ac:dyDescent="0.3">
      <c r="A215">
        <v>13</v>
      </c>
      <c r="B215">
        <v>1</v>
      </c>
      <c r="C215">
        <v>0</v>
      </c>
      <c r="D215">
        <v>36.6</v>
      </c>
      <c r="E215">
        <v>0</v>
      </c>
      <c r="F215">
        <v>8.08</v>
      </c>
      <c r="G215">
        <v>0.7</v>
      </c>
      <c r="H215">
        <v>1</v>
      </c>
      <c r="I215">
        <v>0</v>
      </c>
      <c r="J215" t="str">
        <f t="shared" si="24"/>
        <v>high</v>
      </c>
      <c r="K215">
        <f t="shared" si="25"/>
        <v>1</v>
      </c>
      <c r="L215" t="str">
        <f t="shared" si="26"/>
        <v>low</v>
      </c>
      <c r="M215" t="str">
        <f t="shared" si="27"/>
        <v>low</v>
      </c>
      <c r="N215" t="str">
        <f t="shared" si="28"/>
        <v>low</v>
      </c>
      <c r="O215" t="str">
        <f t="shared" si="29"/>
        <v>mid</v>
      </c>
      <c r="P215" t="str">
        <f t="shared" si="30"/>
        <v>normal</v>
      </c>
      <c r="Q215" t="str">
        <f t="shared" si="31"/>
        <v>low</v>
      </c>
      <c r="R215">
        <v>0</v>
      </c>
    </row>
    <row r="216" spans="1:18" x14ac:dyDescent="0.3">
      <c r="A216">
        <v>15</v>
      </c>
      <c r="B216">
        <v>1</v>
      </c>
      <c r="C216">
        <v>1</v>
      </c>
      <c r="D216">
        <v>38.299999999999997</v>
      </c>
      <c r="E216">
        <v>0</v>
      </c>
      <c r="F216">
        <v>7.4</v>
      </c>
      <c r="G216">
        <v>76.2</v>
      </c>
      <c r="H216">
        <v>1</v>
      </c>
      <c r="I216">
        <v>3</v>
      </c>
      <c r="J216" t="str">
        <f t="shared" si="24"/>
        <v>high</v>
      </c>
      <c r="K216">
        <f t="shared" si="25"/>
        <v>1</v>
      </c>
      <c r="L216" t="str">
        <f t="shared" si="26"/>
        <v>low</v>
      </c>
      <c r="M216" t="str">
        <f t="shared" si="27"/>
        <v>high</v>
      </c>
      <c r="N216" t="str">
        <f t="shared" si="28"/>
        <v>low</v>
      </c>
      <c r="O216" t="str">
        <f t="shared" si="29"/>
        <v>mid</v>
      </c>
      <c r="P216" t="str">
        <f t="shared" si="30"/>
        <v>high2</v>
      </c>
      <c r="Q216" t="str">
        <f t="shared" si="31"/>
        <v>low</v>
      </c>
      <c r="R216">
        <v>3</v>
      </c>
    </row>
    <row r="217" spans="1:18" x14ac:dyDescent="0.3">
      <c r="A217">
        <v>16</v>
      </c>
      <c r="B217">
        <v>1</v>
      </c>
      <c r="C217">
        <v>1</v>
      </c>
      <c r="D217">
        <v>37.299999999999997</v>
      </c>
      <c r="E217">
        <v>1</v>
      </c>
      <c r="F217">
        <v>8.02</v>
      </c>
      <c r="G217">
        <v>68.7</v>
      </c>
      <c r="H217">
        <v>1</v>
      </c>
      <c r="I217">
        <v>0</v>
      </c>
      <c r="J217" t="str">
        <f t="shared" si="24"/>
        <v>high</v>
      </c>
      <c r="K217">
        <f t="shared" si="25"/>
        <v>1</v>
      </c>
      <c r="L217" t="str">
        <f t="shared" si="26"/>
        <v>low</v>
      </c>
      <c r="M217" t="str">
        <f t="shared" si="27"/>
        <v>low</v>
      </c>
      <c r="N217" t="str">
        <f t="shared" si="28"/>
        <v>mid</v>
      </c>
      <c r="O217" t="str">
        <f t="shared" si="29"/>
        <v>mid</v>
      </c>
      <c r="P217" t="str">
        <f t="shared" si="30"/>
        <v>high2</v>
      </c>
      <c r="Q217" t="str">
        <f t="shared" si="31"/>
        <v>low</v>
      </c>
      <c r="R217">
        <v>0</v>
      </c>
    </row>
    <row r="218" spans="1:18" x14ac:dyDescent="0.3">
      <c r="A218">
        <v>10</v>
      </c>
      <c r="B218">
        <v>0</v>
      </c>
      <c r="C218">
        <v>2</v>
      </c>
      <c r="D218">
        <v>38.5</v>
      </c>
      <c r="E218">
        <v>1</v>
      </c>
      <c r="F218">
        <v>15.22</v>
      </c>
      <c r="G218">
        <v>150.5</v>
      </c>
      <c r="H218">
        <v>2</v>
      </c>
      <c r="I218">
        <v>0</v>
      </c>
      <c r="J218" t="str">
        <f t="shared" si="24"/>
        <v>mid</v>
      </c>
      <c r="K218">
        <f t="shared" si="25"/>
        <v>0</v>
      </c>
      <c r="L218" t="str">
        <f t="shared" si="26"/>
        <v>low</v>
      </c>
      <c r="M218" t="str">
        <f t="shared" si="27"/>
        <v>high</v>
      </c>
      <c r="N218" t="str">
        <f t="shared" si="28"/>
        <v>mid</v>
      </c>
      <c r="O218" t="str">
        <f t="shared" si="29"/>
        <v>high</v>
      </c>
      <c r="P218" t="str">
        <f t="shared" si="30"/>
        <v>high3</v>
      </c>
      <c r="Q218" t="str">
        <f t="shared" si="31"/>
        <v>mid</v>
      </c>
      <c r="R218">
        <v>0</v>
      </c>
    </row>
    <row r="219" spans="1:18" x14ac:dyDescent="0.3">
      <c r="A219">
        <v>11</v>
      </c>
      <c r="B219">
        <v>0</v>
      </c>
      <c r="C219">
        <v>1</v>
      </c>
      <c r="D219">
        <v>36.5</v>
      </c>
      <c r="E219">
        <v>0</v>
      </c>
      <c r="F219">
        <v>7.48</v>
      </c>
      <c r="G219">
        <v>36.4</v>
      </c>
      <c r="H219">
        <v>1</v>
      </c>
      <c r="I219">
        <v>0</v>
      </c>
      <c r="J219" t="str">
        <f t="shared" si="24"/>
        <v>mid</v>
      </c>
      <c r="K219">
        <f t="shared" si="25"/>
        <v>0</v>
      </c>
      <c r="L219" t="str">
        <f t="shared" si="26"/>
        <v>low</v>
      </c>
      <c r="M219" t="str">
        <f t="shared" si="27"/>
        <v>low</v>
      </c>
      <c r="N219" t="str">
        <f t="shared" si="28"/>
        <v>low</v>
      </c>
      <c r="O219" t="str">
        <f t="shared" si="29"/>
        <v>mid</v>
      </c>
      <c r="P219" t="str">
        <f t="shared" si="30"/>
        <v>high2</v>
      </c>
      <c r="Q219" t="str">
        <f t="shared" si="31"/>
        <v>low</v>
      </c>
      <c r="R219">
        <v>0</v>
      </c>
    </row>
    <row r="220" spans="1:18" x14ac:dyDescent="0.3">
      <c r="A220">
        <v>10</v>
      </c>
      <c r="B220">
        <v>1</v>
      </c>
      <c r="C220">
        <v>7</v>
      </c>
      <c r="D220">
        <v>37.4</v>
      </c>
      <c r="E220">
        <v>0</v>
      </c>
      <c r="F220">
        <v>25.96</v>
      </c>
      <c r="G220">
        <v>125.9</v>
      </c>
      <c r="H220">
        <v>2</v>
      </c>
      <c r="I220">
        <v>1</v>
      </c>
      <c r="J220" t="str">
        <f t="shared" si="24"/>
        <v>mid</v>
      </c>
      <c r="K220">
        <f t="shared" si="25"/>
        <v>1</v>
      </c>
      <c r="L220" t="str">
        <f t="shared" si="26"/>
        <v>high</v>
      </c>
      <c r="M220" t="str">
        <f t="shared" si="27"/>
        <v>low</v>
      </c>
      <c r="N220" t="str">
        <f t="shared" si="28"/>
        <v>low</v>
      </c>
      <c r="O220" t="str">
        <f t="shared" si="29"/>
        <v>high</v>
      </c>
      <c r="P220" t="str">
        <f t="shared" si="30"/>
        <v>high3</v>
      </c>
      <c r="Q220" t="str">
        <f t="shared" si="31"/>
        <v>mid</v>
      </c>
      <c r="R220">
        <v>1</v>
      </c>
    </row>
    <row r="221" spans="1:18" x14ac:dyDescent="0.3">
      <c r="A221">
        <v>15</v>
      </c>
      <c r="B221">
        <v>1</v>
      </c>
      <c r="C221">
        <v>7</v>
      </c>
      <c r="D221">
        <v>36.4</v>
      </c>
      <c r="E221">
        <v>1</v>
      </c>
      <c r="F221">
        <v>6.68</v>
      </c>
      <c r="G221">
        <v>0</v>
      </c>
      <c r="H221">
        <v>1</v>
      </c>
      <c r="I221">
        <v>0</v>
      </c>
      <c r="J221" t="str">
        <f t="shared" si="24"/>
        <v>high</v>
      </c>
      <c r="K221">
        <f t="shared" si="25"/>
        <v>1</v>
      </c>
      <c r="L221" t="str">
        <f t="shared" si="26"/>
        <v>high</v>
      </c>
      <c r="M221" t="str">
        <f t="shared" si="27"/>
        <v>low</v>
      </c>
      <c r="N221" t="str">
        <f t="shared" si="28"/>
        <v>mid</v>
      </c>
      <c r="O221" t="str">
        <f t="shared" si="29"/>
        <v>mid</v>
      </c>
      <c r="P221" t="str">
        <f t="shared" si="30"/>
        <v>normal</v>
      </c>
      <c r="Q221" t="str">
        <f t="shared" si="31"/>
        <v>low</v>
      </c>
      <c r="R221">
        <v>0</v>
      </c>
    </row>
    <row r="222" spans="1:18" x14ac:dyDescent="0.3">
      <c r="A222">
        <v>12</v>
      </c>
      <c r="B222">
        <v>0</v>
      </c>
      <c r="C222">
        <v>3</v>
      </c>
      <c r="D222">
        <v>37.9</v>
      </c>
      <c r="E222">
        <v>1</v>
      </c>
      <c r="F222">
        <v>14.82</v>
      </c>
      <c r="G222">
        <v>70.8</v>
      </c>
      <c r="H222">
        <v>1</v>
      </c>
      <c r="I222">
        <v>0</v>
      </c>
      <c r="J222" t="str">
        <f t="shared" si="24"/>
        <v>high</v>
      </c>
      <c r="K222">
        <f t="shared" si="25"/>
        <v>0</v>
      </c>
      <c r="L222" t="str">
        <f t="shared" si="26"/>
        <v>low</v>
      </c>
      <c r="M222" t="str">
        <f t="shared" si="27"/>
        <v>mid</v>
      </c>
      <c r="N222" t="str">
        <f t="shared" si="28"/>
        <v>mid</v>
      </c>
      <c r="O222" t="str">
        <f t="shared" si="29"/>
        <v>high</v>
      </c>
      <c r="P222" t="str">
        <f t="shared" si="30"/>
        <v>high2</v>
      </c>
      <c r="Q222" t="str">
        <f t="shared" si="31"/>
        <v>low</v>
      </c>
      <c r="R222">
        <v>0</v>
      </c>
    </row>
    <row r="223" spans="1:18" x14ac:dyDescent="0.3">
      <c r="A223">
        <v>4</v>
      </c>
      <c r="B223">
        <v>1</v>
      </c>
      <c r="C223">
        <v>9</v>
      </c>
      <c r="D223">
        <v>38.5</v>
      </c>
      <c r="E223">
        <v>2</v>
      </c>
      <c r="F223">
        <v>17.39</v>
      </c>
      <c r="G223">
        <v>176.6</v>
      </c>
      <c r="H223">
        <v>1</v>
      </c>
      <c r="I223">
        <v>2</v>
      </c>
      <c r="J223" t="str">
        <f t="shared" si="24"/>
        <v>low</v>
      </c>
      <c r="K223">
        <f t="shared" si="25"/>
        <v>1</v>
      </c>
      <c r="L223" t="str">
        <f t="shared" si="26"/>
        <v>high</v>
      </c>
      <c r="M223" t="str">
        <f t="shared" si="27"/>
        <v>high</v>
      </c>
      <c r="N223" t="str">
        <f t="shared" si="28"/>
        <v>high</v>
      </c>
      <c r="O223" t="str">
        <f t="shared" si="29"/>
        <v>high</v>
      </c>
      <c r="P223" t="str">
        <f t="shared" si="30"/>
        <v>high3</v>
      </c>
      <c r="Q223" t="str">
        <f t="shared" si="31"/>
        <v>low</v>
      </c>
      <c r="R223">
        <v>2</v>
      </c>
    </row>
    <row r="224" spans="1:18" x14ac:dyDescent="0.3">
      <c r="A224">
        <v>12</v>
      </c>
      <c r="B224">
        <v>0</v>
      </c>
      <c r="C224">
        <v>1</v>
      </c>
      <c r="D224">
        <v>37.299999999999997</v>
      </c>
      <c r="E224">
        <v>0</v>
      </c>
      <c r="F224">
        <v>13.6</v>
      </c>
      <c r="G224">
        <v>5.9</v>
      </c>
      <c r="H224">
        <v>1</v>
      </c>
      <c r="I224">
        <v>0</v>
      </c>
      <c r="J224" t="str">
        <f t="shared" si="24"/>
        <v>high</v>
      </c>
      <c r="K224">
        <f t="shared" si="25"/>
        <v>0</v>
      </c>
      <c r="L224" t="str">
        <f t="shared" si="26"/>
        <v>low</v>
      </c>
      <c r="M224" t="str">
        <f t="shared" si="27"/>
        <v>low</v>
      </c>
      <c r="N224" t="str">
        <f t="shared" si="28"/>
        <v>low</v>
      </c>
      <c r="O224" t="str">
        <f t="shared" si="29"/>
        <v>high</v>
      </c>
      <c r="P224" t="str">
        <f t="shared" si="30"/>
        <v>high1</v>
      </c>
      <c r="Q224" t="str">
        <f t="shared" si="31"/>
        <v>low</v>
      </c>
      <c r="R224">
        <v>0</v>
      </c>
    </row>
    <row r="225" spans="1:18" x14ac:dyDescent="0.3">
      <c r="A225">
        <v>9</v>
      </c>
      <c r="B225">
        <v>0</v>
      </c>
      <c r="C225">
        <v>2</v>
      </c>
      <c r="D225">
        <v>38.6</v>
      </c>
      <c r="E225">
        <v>1</v>
      </c>
      <c r="F225">
        <v>20.68</v>
      </c>
      <c r="G225">
        <v>61.2</v>
      </c>
      <c r="H225">
        <v>2</v>
      </c>
      <c r="I225">
        <v>0</v>
      </c>
      <c r="J225" t="str">
        <f t="shared" si="24"/>
        <v>mid</v>
      </c>
      <c r="K225">
        <f t="shared" si="25"/>
        <v>0</v>
      </c>
      <c r="L225" t="str">
        <f t="shared" si="26"/>
        <v>low</v>
      </c>
      <c r="M225" t="str">
        <f t="shared" si="27"/>
        <v>high</v>
      </c>
      <c r="N225" t="str">
        <f t="shared" si="28"/>
        <v>mid</v>
      </c>
      <c r="O225" t="str">
        <f t="shared" si="29"/>
        <v>high</v>
      </c>
      <c r="P225" t="str">
        <f t="shared" si="30"/>
        <v>high2</v>
      </c>
      <c r="Q225" t="str">
        <f t="shared" si="31"/>
        <v>mid</v>
      </c>
      <c r="R225">
        <v>0</v>
      </c>
    </row>
    <row r="226" spans="1:18" x14ac:dyDescent="0.3">
      <c r="A226">
        <v>3</v>
      </c>
      <c r="B226">
        <v>1</v>
      </c>
      <c r="C226">
        <v>1</v>
      </c>
      <c r="D226">
        <v>38.1</v>
      </c>
      <c r="E226">
        <v>0</v>
      </c>
      <c r="F226">
        <v>13.64</v>
      </c>
      <c r="G226">
        <v>78.8</v>
      </c>
      <c r="H226">
        <v>1</v>
      </c>
      <c r="I226">
        <v>0</v>
      </c>
      <c r="J226" t="str">
        <f t="shared" si="24"/>
        <v>low</v>
      </c>
      <c r="K226">
        <f t="shared" si="25"/>
        <v>1</v>
      </c>
      <c r="L226" t="str">
        <f t="shared" si="26"/>
        <v>low</v>
      </c>
      <c r="M226" t="str">
        <f t="shared" si="27"/>
        <v>high</v>
      </c>
      <c r="N226" t="str">
        <f t="shared" si="28"/>
        <v>low</v>
      </c>
      <c r="O226" t="str">
        <f t="shared" si="29"/>
        <v>high</v>
      </c>
      <c r="P226" t="str">
        <f t="shared" si="30"/>
        <v>high2</v>
      </c>
      <c r="Q226" t="str">
        <f t="shared" si="31"/>
        <v>low</v>
      </c>
      <c r="R226">
        <v>0</v>
      </c>
    </row>
    <row r="227" spans="1:18" x14ac:dyDescent="0.3">
      <c r="A227">
        <v>14</v>
      </c>
      <c r="B227">
        <v>0</v>
      </c>
      <c r="C227">
        <v>3</v>
      </c>
      <c r="D227">
        <v>37.9</v>
      </c>
      <c r="E227">
        <v>2</v>
      </c>
      <c r="F227">
        <v>27.21</v>
      </c>
      <c r="G227">
        <v>388.2</v>
      </c>
      <c r="H227">
        <v>1</v>
      </c>
      <c r="I227">
        <v>2</v>
      </c>
      <c r="J227" t="str">
        <f t="shared" si="24"/>
        <v>high</v>
      </c>
      <c r="K227">
        <f t="shared" si="25"/>
        <v>0</v>
      </c>
      <c r="L227" t="str">
        <f t="shared" si="26"/>
        <v>low</v>
      </c>
      <c r="M227" t="str">
        <f t="shared" si="27"/>
        <v>mid</v>
      </c>
      <c r="N227" t="str">
        <f t="shared" si="28"/>
        <v>high</v>
      </c>
      <c r="O227" t="str">
        <f t="shared" si="29"/>
        <v>high</v>
      </c>
      <c r="P227" t="str">
        <f t="shared" si="30"/>
        <v>high3</v>
      </c>
      <c r="Q227" t="str">
        <f t="shared" si="31"/>
        <v>low</v>
      </c>
      <c r="R227">
        <v>2</v>
      </c>
    </row>
    <row r="228" spans="1:18" x14ac:dyDescent="0.3">
      <c r="A228">
        <v>11</v>
      </c>
      <c r="B228">
        <v>1</v>
      </c>
      <c r="C228">
        <v>2</v>
      </c>
      <c r="D228">
        <v>37.6</v>
      </c>
      <c r="E228">
        <v>1</v>
      </c>
      <c r="F228">
        <v>14.57</v>
      </c>
      <c r="G228">
        <v>4.3</v>
      </c>
      <c r="H228">
        <v>2</v>
      </c>
      <c r="I228">
        <v>0</v>
      </c>
      <c r="J228" t="str">
        <f t="shared" si="24"/>
        <v>mid</v>
      </c>
      <c r="K228">
        <f t="shared" si="25"/>
        <v>1</v>
      </c>
      <c r="L228" t="str">
        <f t="shared" si="26"/>
        <v>low</v>
      </c>
      <c r="M228" t="str">
        <f t="shared" si="27"/>
        <v>mid</v>
      </c>
      <c r="N228" t="str">
        <f t="shared" si="28"/>
        <v>mid</v>
      </c>
      <c r="O228" t="str">
        <f t="shared" si="29"/>
        <v>high</v>
      </c>
      <c r="P228" t="str">
        <f t="shared" si="30"/>
        <v>high1</v>
      </c>
      <c r="Q228" t="str">
        <f t="shared" si="31"/>
        <v>mid</v>
      </c>
      <c r="R228">
        <v>0</v>
      </c>
    </row>
    <row r="229" spans="1:18" x14ac:dyDescent="0.3">
      <c r="A229">
        <v>12</v>
      </c>
      <c r="B229">
        <v>0</v>
      </c>
      <c r="C229">
        <v>1</v>
      </c>
      <c r="D229">
        <v>38.799999999999997</v>
      </c>
      <c r="E229">
        <v>1</v>
      </c>
      <c r="F229">
        <v>19.239999999999998</v>
      </c>
      <c r="G229">
        <v>59.5</v>
      </c>
      <c r="H229">
        <v>1</v>
      </c>
      <c r="I229">
        <v>0</v>
      </c>
      <c r="J229" t="str">
        <f t="shared" si="24"/>
        <v>high</v>
      </c>
      <c r="K229">
        <f t="shared" si="25"/>
        <v>0</v>
      </c>
      <c r="L229" t="str">
        <f t="shared" si="26"/>
        <v>low</v>
      </c>
      <c r="M229" t="str">
        <f t="shared" si="27"/>
        <v>high</v>
      </c>
      <c r="N229" t="str">
        <f t="shared" si="28"/>
        <v>mid</v>
      </c>
      <c r="O229" t="str">
        <f t="shared" si="29"/>
        <v>high</v>
      </c>
      <c r="P229" t="str">
        <f t="shared" si="30"/>
        <v>high2</v>
      </c>
      <c r="Q229" t="str">
        <f t="shared" si="31"/>
        <v>low</v>
      </c>
      <c r="R229">
        <v>0</v>
      </c>
    </row>
    <row r="230" spans="1:18" x14ac:dyDescent="0.3">
      <c r="A230">
        <v>8</v>
      </c>
      <c r="B230">
        <v>1</v>
      </c>
      <c r="C230">
        <v>3</v>
      </c>
      <c r="D230">
        <v>36</v>
      </c>
      <c r="E230">
        <v>0</v>
      </c>
      <c r="F230">
        <v>9.82</v>
      </c>
      <c r="G230">
        <v>52.1</v>
      </c>
      <c r="H230">
        <v>1</v>
      </c>
      <c r="I230">
        <v>0</v>
      </c>
      <c r="J230" t="str">
        <f t="shared" si="24"/>
        <v>mid</v>
      </c>
      <c r="K230">
        <f t="shared" si="25"/>
        <v>1</v>
      </c>
      <c r="L230" t="str">
        <f t="shared" si="26"/>
        <v>low</v>
      </c>
      <c r="M230" t="str">
        <f t="shared" si="27"/>
        <v>low</v>
      </c>
      <c r="N230" t="str">
        <f t="shared" si="28"/>
        <v>low</v>
      </c>
      <c r="O230" t="str">
        <f t="shared" si="29"/>
        <v>high</v>
      </c>
      <c r="P230" t="str">
        <f t="shared" si="30"/>
        <v>high2</v>
      </c>
      <c r="Q230" t="str">
        <f t="shared" si="31"/>
        <v>low</v>
      </c>
      <c r="R230">
        <v>0</v>
      </c>
    </row>
    <row r="231" spans="1:18" x14ac:dyDescent="0.3">
      <c r="A231">
        <v>8</v>
      </c>
      <c r="B231">
        <v>0</v>
      </c>
      <c r="C231">
        <v>1</v>
      </c>
      <c r="D231">
        <v>36</v>
      </c>
      <c r="E231">
        <v>0</v>
      </c>
      <c r="F231">
        <v>16.77</v>
      </c>
      <c r="G231">
        <v>0.6</v>
      </c>
      <c r="H231">
        <v>1</v>
      </c>
      <c r="I231">
        <v>0</v>
      </c>
      <c r="J231" t="str">
        <f t="shared" si="24"/>
        <v>mid</v>
      </c>
      <c r="K231">
        <f t="shared" si="25"/>
        <v>0</v>
      </c>
      <c r="L231" t="str">
        <f t="shared" si="26"/>
        <v>low</v>
      </c>
      <c r="M231" t="str">
        <f t="shared" si="27"/>
        <v>low</v>
      </c>
      <c r="N231" t="str">
        <f t="shared" si="28"/>
        <v>low</v>
      </c>
      <c r="O231" t="str">
        <f t="shared" si="29"/>
        <v>high</v>
      </c>
      <c r="P231" t="str">
        <f t="shared" si="30"/>
        <v>normal</v>
      </c>
      <c r="Q231" t="str">
        <f t="shared" si="31"/>
        <v>low</v>
      </c>
      <c r="R231">
        <v>0</v>
      </c>
    </row>
    <row r="232" spans="1:18" x14ac:dyDescent="0.3">
      <c r="A232">
        <v>0</v>
      </c>
      <c r="B232">
        <v>1</v>
      </c>
      <c r="C232">
        <v>2</v>
      </c>
      <c r="D232">
        <v>38.5</v>
      </c>
      <c r="E232">
        <v>2</v>
      </c>
      <c r="F232">
        <v>5.61</v>
      </c>
      <c r="G232">
        <v>145.4</v>
      </c>
      <c r="H232">
        <v>1</v>
      </c>
      <c r="I232">
        <v>2</v>
      </c>
      <c r="J232" t="str">
        <f t="shared" si="24"/>
        <v>low</v>
      </c>
      <c r="K232">
        <f t="shared" si="25"/>
        <v>1</v>
      </c>
      <c r="L232" t="str">
        <f t="shared" si="26"/>
        <v>low</v>
      </c>
      <c r="M232" t="str">
        <f t="shared" si="27"/>
        <v>high</v>
      </c>
      <c r="N232" t="str">
        <f t="shared" si="28"/>
        <v>high</v>
      </c>
      <c r="O232" t="str">
        <f t="shared" si="29"/>
        <v>mid</v>
      </c>
      <c r="P232" t="str">
        <f t="shared" si="30"/>
        <v>high3</v>
      </c>
      <c r="Q232" t="str">
        <f t="shared" si="31"/>
        <v>low</v>
      </c>
      <c r="R232">
        <v>2</v>
      </c>
    </row>
    <row r="233" spans="1:18" x14ac:dyDescent="0.3">
      <c r="A233">
        <v>9</v>
      </c>
      <c r="B233">
        <v>1</v>
      </c>
      <c r="C233">
        <v>0</v>
      </c>
      <c r="D233">
        <v>36.6</v>
      </c>
      <c r="E233">
        <v>1</v>
      </c>
      <c r="F233">
        <v>19.93</v>
      </c>
      <c r="G233">
        <v>0</v>
      </c>
      <c r="H233">
        <v>1</v>
      </c>
      <c r="I233">
        <v>0</v>
      </c>
      <c r="J233" t="str">
        <f t="shared" si="24"/>
        <v>mid</v>
      </c>
      <c r="K233">
        <f t="shared" si="25"/>
        <v>1</v>
      </c>
      <c r="L233" t="str">
        <f t="shared" si="26"/>
        <v>low</v>
      </c>
      <c r="M233" t="str">
        <f t="shared" si="27"/>
        <v>low</v>
      </c>
      <c r="N233" t="str">
        <f t="shared" si="28"/>
        <v>mid</v>
      </c>
      <c r="O233" t="str">
        <f t="shared" si="29"/>
        <v>high</v>
      </c>
      <c r="P233" t="str">
        <f t="shared" si="30"/>
        <v>normal</v>
      </c>
      <c r="Q233" t="str">
        <f t="shared" si="31"/>
        <v>low</v>
      </c>
      <c r="R233">
        <v>0</v>
      </c>
    </row>
    <row r="234" spans="1:18" x14ac:dyDescent="0.3">
      <c r="A234">
        <v>12</v>
      </c>
      <c r="B234">
        <v>1</v>
      </c>
      <c r="C234">
        <v>0</v>
      </c>
      <c r="D234">
        <v>36.700000000000003</v>
      </c>
      <c r="E234">
        <v>1</v>
      </c>
      <c r="F234">
        <v>12.01</v>
      </c>
      <c r="G234">
        <v>15.2</v>
      </c>
      <c r="H234">
        <v>2</v>
      </c>
      <c r="I234">
        <v>0</v>
      </c>
      <c r="J234" t="str">
        <f t="shared" si="24"/>
        <v>high</v>
      </c>
      <c r="K234">
        <f t="shared" si="25"/>
        <v>1</v>
      </c>
      <c r="L234" t="str">
        <f t="shared" si="26"/>
        <v>low</v>
      </c>
      <c r="M234" t="str">
        <f t="shared" si="27"/>
        <v>low</v>
      </c>
      <c r="N234" t="str">
        <f t="shared" si="28"/>
        <v>mid</v>
      </c>
      <c r="O234" t="str">
        <f t="shared" si="29"/>
        <v>high</v>
      </c>
      <c r="P234" t="str">
        <f t="shared" si="30"/>
        <v>high2</v>
      </c>
      <c r="Q234" t="str">
        <f t="shared" si="31"/>
        <v>mid</v>
      </c>
      <c r="R234">
        <v>0</v>
      </c>
    </row>
    <row r="235" spans="1:18" x14ac:dyDescent="0.3">
      <c r="A235">
        <v>13</v>
      </c>
      <c r="B235">
        <v>0</v>
      </c>
      <c r="C235">
        <v>0</v>
      </c>
      <c r="D235">
        <v>35.799999999999997</v>
      </c>
      <c r="E235">
        <v>0</v>
      </c>
      <c r="F235">
        <v>21.3</v>
      </c>
      <c r="G235">
        <v>0</v>
      </c>
      <c r="H235">
        <v>1</v>
      </c>
      <c r="I235">
        <v>0</v>
      </c>
      <c r="J235" t="str">
        <f t="shared" si="24"/>
        <v>high</v>
      </c>
      <c r="K235">
        <f t="shared" si="25"/>
        <v>0</v>
      </c>
      <c r="L235" t="str">
        <f t="shared" si="26"/>
        <v>low</v>
      </c>
      <c r="M235" t="str">
        <f t="shared" si="27"/>
        <v>low</v>
      </c>
      <c r="N235" t="str">
        <f t="shared" si="28"/>
        <v>low</v>
      </c>
      <c r="O235" t="str">
        <f t="shared" si="29"/>
        <v>high</v>
      </c>
      <c r="P235" t="str">
        <f t="shared" si="30"/>
        <v>normal</v>
      </c>
      <c r="Q235" t="str">
        <f t="shared" si="31"/>
        <v>low</v>
      </c>
      <c r="R235">
        <v>0</v>
      </c>
    </row>
    <row r="236" spans="1:18" x14ac:dyDescent="0.3">
      <c r="A236">
        <v>9</v>
      </c>
      <c r="B236">
        <v>0</v>
      </c>
      <c r="C236">
        <v>2</v>
      </c>
      <c r="D236">
        <v>37.5</v>
      </c>
      <c r="E236">
        <v>0</v>
      </c>
      <c r="F236">
        <v>22.14</v>
      </c>
      <c r="G236">
        <v>111.4</v>
      </c>
      <c r="H236">
        <v>1</v>
      </c>
      <c r="I236">
        <v>1</v>
      </c>
      <c r="J236" t="str">
        <f t="shared" si="24"/>
        <v>mid</v>
      </c>
      <c r="K236">
        <f t="shared" si="25"/>
        <v>0</v>
      </c>
      <c r="L236" t="str">
        <f t="shared" si="26"/>
        <v>low</v>
      </c>
      <c r="M236" t="str">
        <f t="shared" si="27"/>
        <v>mid</v>
      </c>
      <c r="N236" t="str">
        <f t="shared" si="28"/>
        <v>low</v>
      </c>
      <c r="O236" t="str">
        <f t="shared" si="29"/>
        <v>high</v>
      </c>
      <c r="P236" t="str">
        <f t="shared" si="30"/>
        <v>high3</v>
      </c>
      <c r="Q236" t="str">
        <f t="shared" si="31"/>
        <v>low</v>
      </c>
      <c r="R236">
        <v>1</v>
      </c>
    </row>
    <row r="237" spans="1:18" x14ac:dyDescent="0.3">
      <c r="A237">
        <v>17</v>
      </c>
      <c r="B237">
        <v>1</v>
      </c>
      <c r="C237">
        <v>0</v>
      </c>
      <c r="D237">
        <v>36.9</v>
      </c>
      <c r="E237">
        <v>0</v>
      </c>
      <c r="F237">
        <v>14.26</v>
      </c>
      <c r="G237">
        <v>34.9</v>
      </c>
      <c r="H237">
        <v>1</v>
      </c>
      <c r="I237">
        <v>0</v>
      </c>
      <c r="J237" t="str">
        <f t="shared" si="24"/>
        <v>high</v>
      </c>
      <c r="K237">
        <f t="shared" si="25"/>
        <v>1</v>
      </c>
      <c r="L237" t="str">
        <f t="shared" si="26"/>
        <v>low</v>
      </c>
      <c r="M237" t="str">
        <f t="shared" si="27"/>
        <v>low</v>
      </c>
      <c r="N237" t="str">
        <f t="shared" si="28"/>
        <v>low</v>
      </c>
      <c r="O237" t="str">
        <f t="shared" si="29"/>
        <v>high</v>
      </c>
      <c r="P237" t="str">
        <f t="shared" si="30"/>
        <v>high2</v>
      </c>
      <c r="Q237" t="str">
        <f t="shared" si="31"/>
        <v>low</v>
      </c>
      <c r="R237">
        <v>0</v>
      </c>
    </row>
    <row r="238" spans="1:18" x14ac:dyDescent="0.3">
      <c r="A238">
        <v>9</v>
      </c>
      <c r="B238">
        <v>0</v>
      </c>
      <c r="C238">
        <v>21</v>
      </c>
      <c r="D238">
        <v>36.799999999999997</v>
      </c>
      <c r="E238">
        <v>1</v>
      </c>
      <c r="F238">
        <v>6.45</v>
      </c>
      <c r="G238">
        <v>0</v>
      </c>
      <c r="H238">
        <v>1</v>
      </c>
      <c r="I238">
        <v>0</v>
      </c>
      <c r="J238" t="str">
        <f t="shared" si="24"/>
        <v>mid</v>
      </c>
      <c r="K238">
        <f t="shared" si="25"/>
        <v>0</v>
      </c>
      <c r="L238" t="str">
        <f t="shared" si="26"/>
        <v>high</v>
      </c>
      <c r="M238" t="str">
        <f t="shared" si="27"/>
        <v>low</v>
      </c>
      <c r="N238" t="str">
        <f t="shared" si="28"/>
        <v>mid</v>
      </c>
      <c r="O238" t="str">
        <f t="shared" si="29"/>
        <v>mid</v>
      </c>
      <c r="P238" t="str">
        <f t="shared" si="30"/>
        <v>normal</v>
      </c>
      <c r="Q238" t="str">
        <f t="shared" si="31"/>
        <v>low</v>
      </c>
      <c r="R238">
        <v>0</v>
      </c>
    </row>
    <row r="239" spans="1:18" x14ac:dyDescent="0.3">
      <c r="A239">
        <v>14</v>
      </c>
      <c r="B239">
        <v>1</v>
      </c>
      <c r="C239">
        <v>14</v>
      </c>
      <c r="D239">
        <v>37.299999999999997</v>
      </c>
      <c r="E239">
        <v>1</v>
      </c>
      <c r="F239">
        <v>6.96</v>
      </c>
      <c r="G239">
        <v>0</v>
      </c>
      <c r="H239">
        <v>2</v>
      </c>
      <c r="I239">
        <v>0</v>
      </c>
      <c r="J239" t="str">
        <f t="shared" si="24"/>
        <v>high</v>
      </c>
      <c r="K239">
        <f t="shared" si="25"/>
        <v>1</v>
      </c>
      <c r="L239" t="str">
        <f t="shared" si="26"/>
        <v>high</v>
      </c>
      <c r="M239" t="str">
        <f t="shared" si="27"/>
        <v>low</v>
      </c>
      <c r="N239" t="str">
        <f t="shared" si="28"/>
        <v>mid</v>
      </c>
      <c r="O239" t="str">
        <f t="shared" si="29"/>
        <v>mid</v>
      </c>
      <c r="P239" t="str">
        <f t="shared" si="30"/>
        <v>normal</v>
      </c>
      <c r="Q239" t="str">
        <f t="shared" si="31"/>
        <v>mid</v>
      </c>
      <c r="R239">
        <v>0</v>
      </c>
    </row>
    <row r="240" spans="1:18" x14ac:dyDescent="0.3">
      <c r="A240">
        <v>13</v>
      </c>
      <c r="B240">
        <v>1</v>
      </c>
      <c r="C240">
        <v>1</v>
      </c>
      <c r="D240">
        <v>37.5</v>
      </c>
      <c r="E240">
        <v>0</v>
      </c>
      <c r="F240">
        <v>17</v>
      </c>
      <c r="G240">
        <v>18</v>
      </c>
      <c r="H240">
        <v>1</v>
      </c>
      <c r="I240">
        <v>0</v>
      </c>
      <c r="J240" t="str">
        <f t="shared" si="24"/>
        <v>high</v>
      </c>
      <c r="K240">
        <f t="shared" si="25"/>
        <v>1</v>
      </c>
      <c r="L240" t="str">
        <f t="shared" si="26"/>
        <v>low</v>
      </c>
      <c r="M240" t="str">
        <f t="shared" si="27"/>
        <v>mid</v>
      </c>
      <c r="N240" t="str">
        <f t="shared" si="28"/>
        <v>low</v>
      </c>
      <c r="O240" t="str">
        <f t="shared" si="29"/>
        <v>high</v>
      </c>
      <c r="P240" t="str">
        <f t="shared" si="30"/>
        <v>high2</v>
      </c>
      <c r="Q240" t="str">
        <f t="shared" si="31"/>
        <v>low</v>
      </c>
      <c r="R240">
        <v>0</v>
      </c>
    </row>
    <row r="241" spans="1:18" x14ac:dyDescent="0.3">
      <c r="A241">
        <v>8</v>
      </c>
      <c r="B241">
        <v>0</v>
      </c>
      <c r="C241">
        <v>1</v>
      </c>
      <c r="D241">
        <v>38.5</v>
      </c>
      <c r="E241">
        <v>0</v>
      </c>
      <c r="F241">
        <v>27.03</v>
      </c>
      <c r="G241">
        <v>66.900000000000006</v>
      </c>
      <c r="H241">
        <v>1</v>
      </c>
      <c r="I241">
        <v>0</v>
      </c>
      <c r="J241" t="str">
        <f t="shared" si="24"/>
        <v>mid</v>
      </c>
      <c r="K241">
        <f t="shared" si="25"/>
        <v>0</v>
      </c>
      <c r="L241" t="str">
        <f t="shared" si="26"/>
        <v>low</v>
      </c>
      <c r="M241" t="str">
        <f t="shared" si="27"/>
        <v>high</v>
      </c>
      <c r="N241" t="str">
        <f t="shared" si="28"/>
        <v>low</v>
      </c>
      <c r="O241" t="str">
        <f t="shared" si="29"/>
        <v>high</v>
      </c>
      <c r="P241" t="str">
        <f t="shared" si="30"/>
        <v>high2</v>
      </c>
      <c r="Q241" t="str">
        <f t="shared" si="31"/>
        <v>low</v>
      </c>
      <c r="R241">
        <v>0</v>
      </c>
    </row>
    <row r="242" spans="1:18" x14ac:dyDescent="0.3">
      <c r="A242">
        <v>8</v>
      </c>
      <c r="B242">
        <v>0</v>
      </c>
      <c r="C242">
        <v>0</v>
      </c>
      <c r="D242">
        <v>36.799999999999997</v>
      </c>
      <c r="E242">
        <v>0</v>
      </c>
      <c r="F242">
        <v>24.21</v>
      </c>
      <c r="G242">
        <v>0</v>
      </c>
      <c r="H242">
        <v>1</v>
      </c>
      <c r="I242">
        <v>0</v>
      </c>
      <c r="J242" t="str">
        <f t="shared" si="24"/>
        <v>mid</v>
      </c>
      <c r="K242">
        <f t="shared" si="25"/>
        <v>0</v>
      </c>
      <c r="L242" t="str">
        <f t="shared" si="26"/>
        <v>low</v>
      </c>
      <c r="M242" t="str">
        <f t="shared" si="27"/>
        <v>low</v>
      </c>
      <c r="N242" t="str">
        <f t="shared" si="28"/>
        <v>low</v>
      </c>
      <c r="O242" t="str">
        <f t="shared" si="29"/>
        <v>high</v>
      </c>
      <c r="P242" t="str">
        <f t="shared" si="30"/>
        <v>normal</v>
      </c>
      <c r="Q242" t="str">
        <f t="shared" si="31"/>
        <v>low</v>
      </c>
      <c r="R242">
        <v>0</v>
      </c>
    </row>
    <row r="243" spans="1:18" x14ac:dyDescent="0.3">
      <c r="A243">
        <v>7</v>
      </c>
      <c r="B243">
        <v>1</v>
      </c>
      <c r="C243">
        <v>1</v>
      </c>
      <c r="D243">
        <v>35.5</v>
      </c>
      <c r="E243">
        <v>0</v>
      </c>
      <c r="F243">
        <v>12.05</v>
      </c>
      <c r="G243">
        <v>3.9</v>
      </c>
      <c r="H243">
        <v>1</v>
      </c>
      <c r="I243">
        <v>0</v>
      </c>
      <c r="J243" t="str">
        <f t="shared" si="24"/>
        <v>mid</v>
      </c>
      <c r="K243">
        <f t="shared" si="25"/>
        <v>1</v>
      </c>
      <c r="L243" t="str">
        <f t="shared" si="26"/>
        <v>low</v>
      </c>
      <c r="M243" t="str">
        <f t="shared" si="27"/>
        <v>low</v>
      </c>
      <c r="N243" t="str">
        <f t="shared" si="28"/>
        <v>low</v>
      </c>
      <c r="O243" t="str">
        <f t="shared" si="29"/>
        <v>high</v>
      </c>
      <c r="P243" t="str">
        <f t="shared" si="30"/>
        <v>high1</v>
      </c>
      <c r="Q243" t="str">
        <f t="shared" si="31"/>
        <v>low</v>
      </c>
      <c r="R243">
        <v>0</v>
      </c>
    </row>
    <row r="244" spans="1:18" x14ac:dyDescent="0.3">
      <c r="A244">
        <v>13</v>
      </c>
      <c r="B244">
        <v>1</v>
      </c>
      <c r="C244">
        <v>1</v>
      </c>
      <c r="D244">
        <v>36.4</v>
      </c>
      <c r="E244">
        <v>0</v>
      </c>
      <c r="F244">
        <v>14.7</v>
      </c>
      <c r="G244">
        <v>15</v>
      </c>
      <c r="H244">
        <v>1</v>
      </c>
      <c r="I244">
        <v>0</v>
      </c>
      <c r="J244" t="str">
        <f t="shared" si="24"/>
        <v>high</v>
      </c>
      <c r="K244">
        <f t="shared" si="25"/>
        <v>1</v>
      </c>
      <c r="L244" t="str">
        <f t="shared" si="26"/>
        <v>low</v>
      </c>
      <c r="M244" t="str">
        <f t="shared" si="27"/>
        <v>low</v>
      </c>
      <c r="N244" t="str">
        <f t="shared" si="28"/>
        <v>low</v>
      </c>
      <c r="O244" t="str">
        <f t="shared" si="29"/>
        <v>high</v>
      </c>
      <c r="P244" t="str">
        <f t="shared" si="30"/>
        <v>high2</v>
      </c>
      <c r="Q244" t="str">
        <f t="shared" si="31"/>
        <v>low</v>
      </c>
      <c r="R244">
        <v>0</v>
      </c>
    </row>
    <row r="245" spans="1:18" x14ac:dyDescent="0.3">
      <c r="A245">
        <v>15</v>
      </c>
      <c r="B245">
        <v>1</v>
      </c>
      <c r="C245">
        <v>0</v>
      </c>
      <c r="D245">
        <v>37</v>
      </c>
      <c r="E245">
        <v>0</v>
      </c>
      <c r="F245">
        <v>12.93</v>
      </c>
      <c r="G245">
        <v>2.2000000000000002</v>
      </c>
      <c r="H245">
        <v>1</v>
      </c>
      <c r="I245">
        <v>0</v>
      </c>
      <c r="J245" t="str">
        <f t="shared" si="24"/>
        <v>high</v>
      </c>
      <c r="K245">
        <f t="shared" si="25"/>
        <v>1</v>
      </c>
      <c r="L245" t="str">
        <f t="shared" si="26"/>
        <v>low</v>
      </c>
      <c r="M245" t="str">
        <f t="shared" si="27"/>
        <v>low</v>
      </c>
      <c r="N245" t="str">
        <f t="shared" si="28"/>
        <v>low</v>
      </c>
      <c r="O245" t="str">
        <f t="shared" si="29"/>
        <v>high</v>
      </c>
      <c r="P245" t="str">
        <f t="shared" si="30"/>
        <v>normal</v>
      </c>
      <c r="Q245" t="str">
        <f t="shared" si="31"/>
        <v>low</v>
      </c>
      <c r="R245">
        <v>0</v>
      </c>
    </row>
    <row r="246" spans="1:18" x14ac:dyDescent="0.3">
      <c r="A246">
        <v>10</v>
      </c>
      <c r="B246">
        <v>0</v>
      </c>
      <c r="C246">
        <v>1</v>
      </c>
      <c r="D246">
        <v>38.200000000000003</v>
      </c>
      <c r="E246">
        <v>0</v>
      </c>
      <c r="F246">
        <v>10.5</v>
      </c>
      <c r="G246">
        <v>36.799999999999997</v>
      </c>
      <c r="H246">
        <v>1</v>
      </c>
      <c r="I246">
        <v>0</v>
      </c>
      <c r="J246" t="str">
        <f t="shared" si="24"/>
        <v>mid</v>
      </c>
      <c r="K246">
        <f t="shared" si="25"/>
        <v>0</v>
      </c>
      <c r="L246" t="str">
        <f t="shared" si="26"/>
        <v>low</v>
      </c>
      <c r="M246" t="str">
        <f t="shared" si="27"/>
        <v>high</v>
      </c>
      <c r="N246" t="str">
        <f t="shared" si="28"/>
        <v>low</v>
      </c>
      <c r="O246" t="str">
        <f t="shared" si="29"/>
        <v>high</v>
      </c>
      <c r="P246" t="str">
        <f t="shared" si="30"/>
        <v>high2</v>
      </c>
      <c r="Q246" t="str">
        <f t="shared" si="31"/>
        <v>low</v>
      </c>
      <c r="R246">
        <v>0</v>
      </c>
    </row>
    <row r="247" spans="1:18" x14ac:dyDescent="0.3">
      <c r="A247">
        <v>16</v>
      </c>
      <c r="B247">
        <v>1</v>
      </c>
      <c r="C247">
        <v>0</v>
      </c>
      <c r="D247">
        <v>36.299999999999997</v>
      </c>
      <c r="E247">
        <v>1</v>
      </c>
      <c r="F247">
        <v>11.6</v>
      </c>
      <c r="G247">
        <v>11.8</v>
      </c>
      <c r="H247">
        <v>2</v>
      </c>
      <c r="I247">
        <v>0</v>
      </c>
      <c r="J247" t="str">
        <f t="shared" si="24"/>
        <v>high</v>
      </c>
      <c r="K247">
        <f t="shared" si="25"/>
        <v>1</v>
      </c>
      <c r="L247" t="str">
        <f t="shared" si="26"/>
        <v>low</v>
      </c>
      <c r="M247" t="str">
        <f t="shared" si="27"/>
        <v>low</v>
      </c>
      <c r="N247" t="str">
        <f t="shared" si="28"/>
        <v>mid</v>
      </c>
      <c r="O247" t="str">
        <f t="shared" si="29"/>
        <v>high</v>
      </c>
      <c r="P247" t="str">
        <f t="shared" si="30"/>
        <v>high2</v>
      </c>
      <c r="Q247" t="str">
        <f t="shared" si="31"/>
        <v>mid</v>
      </c>
      <c r="R247">
        <v>0</v>
      </c>
    </row>
    <row r="248" spans="1:18" x14ac:dyDescent="0.3">
      <c r="A248">
        <v>14</v>
      </c>
      <c r="B248">
        <v>1</v>
      </c>
      <c r="C248">
        <v>1</v>
      </c>
      <c r="D248">
        <v>36.799999999999997</v>
      </c>
      <c r="E248">
        <v>1</v>
      </c>
      <c r="F248">
        <v>6.5</v>
      </c>
      <c r="G248">
        <v>0</v>
      </c>
      <c r="H248">
        <v>1</v>
      </c>
      <c r="I248">
        <v>0</v>
      </c>
      <c r="J248" t="str">
        <f t="shared" si="24"/>
        <v>high</v>
      </c>
      <c r="K248">
        <f t="shared" si="25"/>
        <v>1</v>
      </c>
      <c r="L248" t="str">
        <f t="shared" si="26"/>
        <v>low</v>
      </c>
      <c r="M248" t="str">
        <f t="shared" si="27"/>
        <v>low</v>
      </c>
      <c r="N248" t="str">
        <f t="shared" si="28"/>
        <v>mid</v>
      </c>
      <c r="O248" t="str">
        <f t="shared" si="29"/>
        <v>mid</v>
      </c>
      <c r="P248" t="str">
        <f t="shared" si="30"/>
        <v>normal</v>
      </c>
      <c r="Q248" t="str">
        <f t="shared" si="31"/>
        <v>low</v>
      </c>
      <c r="R248">
        <v>0</v>
      </c>
    </row>
    <row r="249" spans="1:18" x14ac:dyDescent="0.3">
      <c r="A249">
        <v>16</v>
      </c>
      <c r="B249">
        <v>1</v>
      </c>
      <c r="C249">
        <v>1</v>
      </c>
      <c r="D249">
        <v>36</v>
      </c>
      <c r="E249">
        <v>1</v>
      </c>
      <c r="F249">
        <v>9.19</v>
      </c>
      <c r="G249">
        <v>51.6</v>
      </c>
      <c r="H249">
        <v>2</v>
      </c>
      <c r="I249">
        <v>0</v>
      </c>
      <c r="J249" t="str">
        <f t="shared" si="24"/>
        <v>high</v>
      </c>
      <c r="K249">
        <f t="shared" si="25"/>
        <v>1</v>
      </c>
      <c r="L249" t="str">
        <f t="shared" si="26"/>
        <v>low</v>
      </c>
      <c r="M249" t="str">
        <f t="shared" si="27"/>
        <v>low</v>
      </c>
      <c r="N249" t="str">
        <f t="shared" si="28"/>
        <v>mid</v>
      </c>
      <c r="O249" t="str">
        <f t="shared" si="29"/>
        <v>mid</v>
      </c>
      <c r="P249" t="str">
        <f t="shared" si="30"/>
        <v>high2</v>
      </c>
      <c r="Q249" t="str">
        <f t="shared" si="31"/>
        <v>mid</v>
      </c>
      <c r="R249">
        <v>0</v>
      </c>
    </row>
    <row r="250" spans="1:18" x14ac:dyDescent="0.3">
      <c r="A250">
        <v>8</v>
      </c>
      <c r="B250">
        <v>0</v>
      </c>
      <c r="C250">
        <v>7</v>
      </c>
      <c r="D250">
        <v>36.9</v>
      </c>
      <c r="E250">
        <v>0</v>
      </c>
      <c r="F250">
        <v>11.42</v>
      </c>
      <c r="G250">
        <v>0.9</v>
      </c>
      <c r="H250">
        <v>1</v>
      </c>
      <c r="I250">
        <v>0</v>
      </c>
      <c r="J250" t="str">
        <f t="shared" si="24"/>
        <v>mid</v>
      </c>
      <c r="K250">
        <f t="shared" si="25"/>
        <v>0</v>
      </c>
      <c r="L250" t="str">
        <f t="shared" si="26"/>
        <v>high</v>
      </c>
      <c r="M250" t="str">
        <f t="shared" si="27"/>
        <v>low</v>
      </c>
      <c r="N250" t="str">
        <f t="shared" si="28"/>
        <v>low</v>
      </c>
      <c r="O250" t="str">
        <f t="shared" si="29"/>
        <v>high</v>
      </c>
      <c r="P250" t="str">
        <f t="shared" si="30"/>
        <v>normal</v>
      </c>
      <c r="Q250" t="str">
        <f t="shared" si="31"/>
        <v>low</v>
      </c>
      <c r="R250">
        <v>0</v>
      </c>
    </row>
    <row r="251" spans="1:18" x14ac:dyDescent="0.3">
      <c r="A251">
        <v>10</v>
      </c>
      <c r="B251">
        <v>0</v>
      </c>
      <c r="C251">
        <v>2</v>
      </c>
      <c r="D251">
        <v>35.6</v>
      </c>
      <c r="E251">
        <v>1</v>
      </c>
      <c r="F251">
        <v>4.8499999999999996</v>
      </c>
      <c r="G251">
        <v>10.3</v>
      </c>
      <c r="H251">
        <v>2</v>
      </c>
      <c r="I251">
        <v>0</v>
      </c>
      <c r="J251" t="str">
        <f t="shared" si="24"/>
        <v>mid</v>
      </c>
      <c r="K251">
        <f t="shared" si="25"/>
        <v>0</v>
      </c>
      <c r="L251" t="str">
        <f t="shared" si="26"/>
        <v>low</v>
      </c>
      <c r="M251" t="str">
        <f t="shared" si="27"/>
        <v>low</v>
      </c>
      <c r="N251" t="str">
        <f t="shared" si="28"/>
        <v>mid</v>
      </c>
      <c r="O251" t="str">
        <f t="shared" si="29"/>
        <v>mid</v>
      </c>
      <c r="P251" t="str">
        <f t="shared" si="30"/>
        <v>high2</v>
      </c>
      <c r="Q251" t="str">
        <f t="shared" si="31"/>
        <v>mid</v>
      </c>
      <c r="R251">
        <v>0</v>
      </c>
    </row>
    <row r="252" spans="1:18" x14ac:dyDescent="0.3">
      <c r="A252">
        <v>8</v>
      </c>
      <c r="B252">
        <v>1</v>
      </c>
      <c r="C252">
        <v>2</v>
      </c>
      <c r="D252">
        <v>36.6</v>
      </c>
      <c r="E252">
        <v>1</v>
      </c>
      <c r="F252">
        <v>9.69</v>
      </c>
      <c r="G252">
        <v>0.9</v>
      </c>
      <c r="H252">
        <v>1</v>
      </c>
      <c r="I252">
        <v>0</v>
      </c>
      <c r="J252" t="str">
        <f t="shared" si="24"/>
        <v>mid</v>
      </c>
      <c r="K252">
        <f t="shared" si="25"/>
        <v>1</v>
      </c>
      <c r="L252" t="str">
        <f t="shared" si="26"/>
        <v>low</v>
      </c>
      <c r="M252" t="str">
        <f t="shared" si="27"/>
        <v>low</v>
      </c>
      <c r="N252" t="str">
        <f t="shared" si="28"/>
        <v>mid</v>
      </c>
      <c r="O252" t="str">
        <f t="shared" si="29"/>
        <v>mid</v>
      </c>
      <c r="P252" t="str">
        <f t="shared" si="30"/>
        <v>normal</v>
      </c>
      <c r="Q252" t="str">
        <f t="shared" si="31"/>
        <v>low</v>
      </c>
      <c r="R252">
        <v>0</v>
      </c>
    </row>
    <row r="253" spans="1:18" x14ac:dyDescent="0.3">
      <c r="A253">
        <v>14</v>
      </c>
      <c r="B253">
        <v>1</v>
      </c>
      <c r="C253">
        <v>2</v>
      </c>
      <c r="D253">
        <v>36.799999999999997</v>
      </c>
      <c r="E253">
        <v>0</v>
      </c>
      <c r="F253">
        <v>14.32</v>
      </c>
      <c r="G253">
        <v>303.8</v>
      </c>
      <c r="H253">
        <v>3</v>
      </c>
      <c r="I253">
        <v>1</v>
      </c>
      <c r="J253" t="str">
        <f t="shared" si="24"/>
        <v>high</v>
      </c>
      <c r="K253">
        <f t="shared" si="25"/>
        <v>1</v>
      </c>
      <c r="L253" t="str">
        <f t="shared" si="26"/>
        <v>low</v>
      </c>
      <c r="M253" t="str">
        <f t="shared" si="27"/>
        <v>low</v>
      </c>
      <c r="N253" t="str">
        <f t="shared" si="28"/>
        <v>low</v>
      </c>
      <c r="O253" t="str">
        <f t="shared" si="29"/>
        <v>high</v>
      </c>
      <c r="P253" t="str">
        <f t="shared" si="30"/>
        <v>high3</v>
      </c>
      <c r="Q253" t="str">
        <f t="shared" si="31"/>
        <v>high</v>
      </c>
      <c r="R253">
        <v>1</v>
      </c>
    </row>
    <row r="254" spans="1:18" x14ac:dyDescent="0.3">
      <c r="A254">
        <v>1</v>
      </c>
      <c r="B254">
        <v>0</v>
      </c>
      <c r="C254">
        <v>1</v>
      </c>
      <c r="D254">
        <v>38.9</v>
      </c>
      <c r="E254">
        <v>2</v>
      </c>
      <c r="F254">
        <v>14.8</v>
      </c>
      <c r="G254">
        <v>26.8</v>
      </c>
      <c r="H254">
        <v>1</v>
      </c>
      <c r="I254">
        <v>1</v>
      </c>
      <c r="J254" t="str">
        <f t="shared" si="24"/>
        <v>low</v>
      </c>
      <c r="K254">
        <f t="shared" si="25"/>
        <v>0</v>
      </c>
      <c r="L254" t="str">
        <f t="shared" si="26"/>
        <v>low</v>
      </c>
      <c r="M254" t="str">
        <f t="shared" si="27"/>
        <v>high</v>
      </c>
      <c r="N254" t="str">
        <f t="shared" si="28"/>
        <v>high</v>
      </c>
      <c r="O254" t="str">
        <f t="shared" si="29"/>
        <v>high</v>
      </c>
      <c r="P254" t="str">
        <f t="shared" si="30"/>
        <v>high2</v>
      </c>
      <c r="Q254" t="str">
        <f t="shared" si="31"/>
        <v>low</v>
      </c>
      <c r="R254">
        <v>1</v>
      </c>
    </row>
    <row r="255" spans="1:18" x14ac:dyDescent="0.3">
      <c r="A255">
        <v>5</v>
      </c>
      <c r="B255">
        <v>0</v>
      </c>
      <c r="C255">
        <v>3</v>
      </c>
      <c r="D255">
        <v>36</v>
      </c>
      <c r="E255">
        <v>2</v>
      </c>
      <c r="F255">
        <v>18.649999999999999</v>
      </c>
      <c r="G255">
        <v>91.6</v>
      </c>
      <c r="H255">
        <v>1</v>
      </c>
      <c r="I255">
        <v>1</v>
      </c>
      <c r="J255" t="str">
        <f t="shared" si="24"/>
        <v>low</v>
      </c>
      <c r="K255">
        <f t="shared" si="25"/>
        <v>0</v>
      </c>
      <c r="L255" t="str">
        <f t="shared" si="26"/>
        <v>low</v>
      </c>
      <c r="M255" t="str">
        <f t="shared" si="27"/>
        <v>low</v>
      </c>
      <c r="N255" t="str">
        <f t="shared" si="28"/>
        <v>high</v>
      </c>
      <c r="O255" t="str">
        <f t="shared" si="29"/>
        <v>high</v>
      </c>
      <c r="P255" t="str">
        <f t="shared" si="30"/>
        <v>high2</v>
      </c>
      <c r="Q255" t="str">
        <f t="shared" si="31"/>
        <v>low</v>
      </c>
      <c r="R255">
        <v>1</v>
      </c>
    </row>
    <row r="256" spans="1:18" x14ac:dyDescent="0.3">
      <c r="A256">
        <v>11</v>
      </c>
      <c r="B256">
        <v>0</v>
      </c>
      <c r="C256">
        <v>1</v>
      </c>
      <c r="D256">
        <v>36.799999999999997</v>
      </c>
      <c r="E256">
        <v>0</v>
      </c>
      <c r="F256">
        <v>12.12</v>
      </c>
      <c r="G256">
        <v>2.2999999999999998</v>
      </c>
      <c r="H256">
        <v>1</v>
      </c>
      <c r="I256">
        <v>1</v>
      </c>
      <c r="J256" t="str">
        <f t="shared" si="24"/>
        <v>mid</v>
      </c>
      <c r="K256">
        <f t="shared" si="25"/>
        <v>0</v>
      </c>
      <c r="L256" t="str">
        <f t="shared" si="26"/>
        <v>low</v>
      </c>
      <c r="M256" t="str">
        <f t="shared" si="27"/>
        <v>low</v>
      </c>
      <c r="N256" t="str">
        <f t="shared" si="28"/>
        <v>low</v>
      </c>
      <c r="O256" t="str">
        <f t="shared" si="29"/>
        <v>high</v>
      </c>
      <c r="P256" t="str">
        <f t="shared" si="30"/>
        <v>normal</v>
      </c>
      <c r="Q256" t="str">
        <f t="shared" si="31"/>
        <v>low</v>
      </c>
      <c r="R256">
        <v>1</v>
      </c>
    </row>
    <row r="257" spans="1:18" x14ac:dyDescent="0.3">
      <c r="A257">
        <v>7</v>
      </c>
      <c r="B257">
        <v>0</v>
      </c>
      <c r="C257">
        <v>1</v>
      </c>
      <c r="D257">
        <v>36.5</v>
      </c>
      <c r="E257">
        <v>0</v>
      </c>
      <c r="F257">
        <v>12.41</v>
      </c>
      <c r="G257">
        <v>57.4</v>
      </c>
      <c r="H257">
        <v>1</v>
      </c>
      <c r="I257">
        <v>0</v>
      </c>
      <c r="J257" t="str">
        <f t="shared" si="24"/>
        <v>mid</v>
      </c>
      <c r="K257">
        <f t="shared" si="25"/>
        <v>0</v>
      </c>
      <c r="L257" t="str">
        <f t="shared" si="26"/>
        <v>low</v>
      </c>
      <c r="M257" t="str">
        <f t="shared" si="27"/>
        <v>low</v>
      </c>
      <c r="N257" t="str">
        <f t="shared" si="28"/>
        <v>low</v>
      </c>
      <c r="O257" t="str">
        <f t="shared" si="29"/>
        <v>high</v>
      </c>
      <c r="P257" t="str">
        <f t="shared" si="30"/>
        <v>high2</v>
      </c>
      <c r="Q257" t="str">
        <f t="shared" si="31"/>
        <v>low</v>
      </c>
      <c r="R257">
        <v>0</v>
      </c>
    </row>
    <row r="258" spans="1:18" x14ac:dyDescent="0.3">
      <c r="A258">
        <v>16</v>
      </c>
      <c r="B258">
        <v>0</v>
      </c>
      <c r="C258">
        <v>1</v>
      </c>
      <c r="D258">
        <v>36.6</v>
      </c>
      <c r="E258">
        <v>0</v>
      </c>
      <c r="F258">
        <v>13.32</v>
      </c>
      <c r="G258">
        <v>3</v>
      </c>
      <c r="H258">
        <v>1</v>
      </c>
      <c r="I258">
        <v>0</v>
      </c>
      <c r="J258" t="str">
        <f t="shared" si="24"/>
        <v>high</v>
      </c>
      <c r="K258">
        <f t="shared" si="25"/>
        <v>0</v>
      </c>
      <c r="L258" t="str">
        <f t="shared" si="26"/>
        <v>low</v>
      </c>
      <c r="M258" t="str">
        <f t="shared" si="27"/>
        <v>low</v>
      </c>
      <c r="N258" t="str">
        <f t="shared" si="28"/>
        <v>low</v>
      </c>
      <c r="O258" t="str">
        <f t="shared" si="29"/>
        <v>high</v>
      </c>
      <c r="P258" t="str">
        <f t="shared" si="30"/>
        <v>high1</v>
      </c>
      <c r="Q258" t="str">
        <f t="shared" si="31"/>
        <v>low</v>
      </c>
      <c r="R258">
        <v>0</v>
      </c>
    </row>
    <row r="259" spans="1:18" x14ac:dyDescent="0.3">
      <c r="A259">
        <v>13</v>
      </c>
      <c r="B259">
        <v>0</v>
      </c>
      <c r="C259">
        <v>5</v>
      </c>
      <c r="D259">
        <v>36.299999999999997</v>
      </c>
      <c r="E259">
        <v>1</v>
      </c>
      <c r="F259">
        <v>7.66</v>
      </c>
      <c r="G259">
        <v>1.5</v>
      </c>
      <c r="H259">
        <v>2</v>
      </c>
      <c r="I259">
        <v>0</v>
      </c>
      <c r="J259" t="str">
        <f t="shared" ref="J259:J322" si="32">IF(A259 &lt; 6, "low", (IF(A259 &lt; 12, "mid", "high")))</f>
        <v>high</v>
      </c>
      <c r="K259">
        <f t="shared" ref="K259:K322" si="33">B259</f>
        <v>0</v>
      </c>
      <c r="L259" t="str">
        <f t="shared" ref="L259:L322" si="34">IF(C259 &lt; 7, "low", "high")</f>
        <v>low</v>
      </c>
      <c r="M259" t="str">
        <f t="shared" ref="M259:M322" si="35">IF(D259&lt;37.5,"low",(IF(D259&lt;38,"mid","high")))</f>
        <v>low</v>
      </c>
      <c r="N259" t="str">
        <f t="shared" ref="N259:N322" si="36">IF(E259 &lt; 1, "low", IF(E259&lt;2, "mid", "high"))</f>
        <v>mid</v>
      </c>
      <c r="O259" t="str">
        <f t="shared" ref="O259:O322" si="37">IF(F259 &lt; 3.4, "low", IF(F259 &lt; 9.7, "mid", "high"))</f>
        <v>mid</v>
      </c>
      <c r="P259" t="str">
        <f t="shared" ref="P259:P322" si="38">IF(G259 &lt; 3, "normal", IF(G259 &lt; 10, "high1", IF(G259 &lt; 100, "high2", "high3")))</f>
        <v>normal</v>
      </c>
      <c r="Q259" t="str">
        <f t="shared" ref="Q259:Q322" si="39">IF(H259 &lt; 2, "low", IF(H259 &lt; 3, "mid", "high"))</f>
        <v>mid</v>
      </c>
      <c r="R259">
        <v>0</v>
      </c>
    </row>
    <row r="260" spans="1:18" x14ac:dyDescent="0.3">
      <c r="A260">
        <v>10</v>
      </c>
      <c r="B260">
        <v>1</v>
      </c>
      <c r="C260">
        <v>0</v>
      </c>
      <c r="D260">
        <v>37.9</v>
      </c>
      <c r="E260">
        <v>0</v>
      </c>
      <c r="F260">
        <v>25.16</v>
      </c>
      <c r="G260">
        <v>0.6</v>
      </c>
      <c r="H260">
        <v>1</v>
      </c>
      <c r="I260">
        <v>0</v>
      </c>
      <c r="J260" t="str">
        <f t="shared" si="32"/>
        <v>mid</v>
      </c>
      <c r="K260">
        <f t="shared" si="33"/>
        <v>1</v>
      </c>
      <c r="L260" t="str">
        <f t="shared" si="34"/>
        <v>low</v>
      </c>
      <c r="M260" t="str">
        <f t="shared" si="35"/>
        <v>mid</v>
      </c>
      <c r="N260" t="str">
        <f t="shared" si="36"/>
        <v>low</v>
      </c>
      <c r="O260" t="str">
        <f t="shared" si="37"/>
        <v>high</v>
      </c>
      <c r="P260" t="str">
        <f t="shared" si="38"/>
        <v>normal</v>
      </c>
      <c r="Q260" t="str">
        <f t="shared" si="39"/>
        <v>low</v>
      </c>
      <c r="R260">
        <v>0</v>
      </c>
    </row>
    <row r="261" spans="1:18" x14ac:dyDescent="0.3">
      <c r="A261">
        <v>9</v>
      </c>
      <c r="B261">
        <v>0</v>
      </c>
      <c r="C261">
        <v>3</v>
      </c>
      <c r="D261">
        <v>36.5</v>
      </c>
      <c r="E261">
        <v>1</v>
      </c>
      <c r="F261">
        <v>7.27</v>
      </c>
      <c r="G261">
        <v>8.1</v>
      </c>
      <c r="H261">
        <v>2</v>
      </c>
      <c r="I261">
        <v>0</v>
      </c>
      <c r="J261" t="str">
        <f t="shared" si="32"/>
        <v>mid</v>
      </c>
      <c r="K261">
        <f t="shared" si="33"/>
        <v>0</v>
      </c>
      <c r="L261" t="str">
        <f t="shared" si="34"/>
        <v>low</v>
      </c>
      <c r="M261" t="str">
        <f t="shared" si="35"/>
        <v>low</v>
      </c>
      <c r="N261" t="str">
        <f t="shared" si="36"/>
        <v>mid</v>
      </c>
      <c r="O261" t="str">
        <f t="shared" si="37"/>
        <v>mid</v>
      </c>
      <c r="P261" t="str">
        <f t="shared" si="38"/>
        <v>high1</v>
      </c>
      <c r="Q261" t="str">
        <f t="shared" si="39"/>
        <v>mid</v>
      </c>
      <c r="R261">
        <v>0</v>
      </c>
    </row>
    <row r="262" spans="1:18" x14ac:dyDescent="0.3">
      <c r="A262">
        <v>16</v>
      </c>
      <c r="B262">
        <v>1</v>
      </c>
      <c r="C262">
        <v>1</v>
      </c>
      <c r="D262">
        <v>37</v>
      </c>
      <c r="E262">
        <v>0</v>
      </c>
      <c r="F262">
        <v>10.01</v>
      </c>
      <c r="G262">
        <v>22.3</v>
      </c>
      <c r="H262">
        <v>2</v>
      </c>
      <c r="I262">
        <v>0</v>
      </c>
      <c r="J262" t="str">
        <f t="shared" si="32"/>
        <v>high</v>
      </c>
      <c r="K262">
        <f t="shared" si="33"/>
        <v>1</v>
      </c>
      <c r="L262" t="str">
        <f t="shared" si="34"/>
        <v>low</v>
      </c>
      <c r="M262" t="str">
        <f t="shared" si="35"/>
        <v>low</v>
      </c>
      <c r="N262" t="str">
        <f t="shared" si="36"/>
        <v>low</v>
      </c>
      <c r="O262" t="str">
        <f t="shared" si="37"/>
        <v>high</v>
      </c>
      <c r="P262" t="str">
        <f t="shared" si="38"/>
        <v>high2</v>
      </c>
      <c r="Q262" t="str">
        <f t="shared" si="39"/>
        <v>mid</v>
      </c>
      <c r="R262">
        <v>0</v>
      </c>
    </row>
    <row r="263" spans="1:18" x14ac:dyDescent="0.3">
      <c r="A263">
        <v>11</v>
      </c>
      <c r="B263">
        <v>0</v>
      </c>
      <c r="C263">
        <v>1</v>
      </c>
      <c r="D263">
        <v>37.299999999999997</v>
      </c>
      <c r="E263">
        <v>1</v>
      </c>
      <c r="F263">
        <v>20.149999999999999</v>
      </c>
      <c r="G263">
        <v>18.7</v>
      </c>
      <c r="H263">
        <v>1</v>
      </c>
      <c r="I263">
        <v>0</v>
      </c>
      <c r="J263" t="str">
        <f t="shared" si="32"/>
        <v>mid</v>
      </c>
      <c r="K263">
        <f t="shared" si="33"/>
        <v>0</v>
      </c>
      <c r="L263" t="str">
        <f t="shared" si="34"/>
        <v>low</v>
      </c>
      <c r="M263" t="str">
        <f t="shared" si="35"/>
        <v>low</v>
      </c>
      <c r="N263" t="str">
        <f t="shared" si="36"/>
        <v>mid</v>
      </c>
      <c r="O263" t="str">
        <f t="shared" si="37"/>
        <v>high</v>
      </c>
      <c r="P263" t="str">
        <f t="shared" si="38"/>
        <v>high2</v>
      </c>
      <c r="Q263" t="str">
        <f t="shared" si="39"/>
        <v>low</v>
      </c>
      <c r="R263">
        <v>0</v>
      </c>
    </row>
    <row r="264" spans="1:18" x14ac:dyDescent="0.3">
      <c r="A264">
        <v>9</v>
      </c>
      <c r="B264">
        <v>1</v>
      </c>
      <c r="C264">
        <v>2</v>
      </c>
      <c r="D264">
        <v>36.5</v>
      </c>
      <c r="E264">
        <v>0</v>
      </c>
      <c r="F264">
        <v>7.13</v>
      </c>
      <c r="G264">
        <v>80</v>
      </c>
      <c r="H264">
        <v>1</v>
      </c>
      <c r="I264">
        <v>0</v>
      </c>
      <c r="J264" t="str">
        <f t="shared" si="32"/>
        <v>mid</v>
      </c>
      <c r="K264">
        <f t="shared" si="33"/>
        <v>1</v>
      </c>
      <c r="L264" t="str">
        <f t="shared" si="34"/>
        <v>low</v>
      </c>
      <c r="M264" t="str">
        <f t="shared" si="35"/>
        <v>low</v>
      </c>
      <c r="N264" t="str">
        <f t="shared" si="36"/>
        <v>low</v>
      </c>
      <c r="O264" t="str">
        <f t="shared" si="37"/>
        <v>mid</v>
      </c>
      <c r="P264" t="str">
        <f t="shared" si="38"/>
        <v>high2</v>
      </c>
      <c r="Q264" t="str">
        <f t="shared" si="39"/>
        <v>low</v>
      </c>
      <c r="R264">
        <v>0</v>
      </c>
    </row>
    <row r="265" spans="1:18" x14ac:dyDescent="0.3">
      <c r="A265">
        <v>5</v>
      </c>
      <c r="B265">
        <v>0</v>
      </c>
      <c r="C265">
        <v>1</v>
      </c>
      <c r="D265">
        <v>36.9</v>
      </c>
      <c r="E265">
        <v>0</v>
      </c>
      <c r="F265">
        <v>6.38</v>
      </c>
      <c r="G265">
        <v>37.5</v>
      </c>
      <c r="H265">
        <v>1</v>
      </c>
      <c r="I265">
        <v>0</v>
      </c>
      <c r="J265" t="str">
        <f t="shared" si="32"/>
        <v>low</v>
      </c>
      <c r="K265">
        <f t="shared" si="33"/>
        <v>0</v>
      </c>
      <c r="L265" t="str">
        <f t="shared" si="34"/>
        <v>low</v>
      </c>
      <c r="M265" t="str">
        <f t="shared" si="35"/>
        <v>low</v>
      </c>
      <c r="N265" t="str">
        <f t="shared" si="36"/>
        <v>low</v>
      </c>
      <c r="O265" t="str">
        <f t="shared" si="37"/>
        <v>mid</v>
      </c>
      <c r="P265" t="str">
        <f t="shared" si="38"/>
        <v>high2</v>
      </c>
      <c r="Q265" t="str">
        <f t="shared" si="39"/>
        <v>low</v>
      </c>
      <c r="R265">
        <v>0</v>
      </c>
    </row>
    <row r="266" spans="1:18" x14ac:dyDescent="0.3">
      <c r="A266">
        <v>10</v>
      </c>
      <c r="B266">
        <v>0</v>
      </c>
      <c r="C266">
        <v>0</v>
      </c>
      <c r="D266">
        <v>36.299999999999997</v>
      </c>
      <c r="E266">
        <v>0</v>
      </c>
      <c r="F266">
        <v>16.760000000000002</v>
      </c>
      <c r="G266">
        <v>12.7</v>
      </c>
      <c r="H266">
        <v>1</v>
      </c>
      <c r="I266">
        <v>0</v>
      </c>
      <c r="J266" t="str">
        <f t="shared" si="32"/>
        <v>mid</v>
      </c>
      <c r="K266">
        <f t="shared" si="33"/>
        <v>0</v>
      </c>
      <c r="L266" t="str">
        <f t="shared" si="34"/>
        <v>low</v>
      </c>
      <c r="M266" t="str">
        <f t="shared" si="35"/>
        <v>low</v>
      </c>
      <c r="N266" t="str">
        <f t="shared" si="36"/>
        <v>low</v>
      </c>
      <c r="O266" t="str">
        <f t="shared" si="37"/>
        <v>high</v>
      </c>
      <c r="P266" t="str">
        <f t="shared" si="38"/>
        <v>high2</v>
      </c>
      <c r="Q266" t="str">
        <f t="shared" si="39"/>
        <v>low</v>
      </c>
      <c r="R266">
        <v>0</v>
      </c>
    </row>
    <row r="267" spans="1:18" x14ac:dyDescent="0.3">
      <c r="A267">
        <v>2</v>
      </c>
      <c r="B267">
        <v>0</v>
      </c>
      <c r="C267">
        <v>2</v>
      </c>
      <c r="D267">
        <v>36.200000000000003</v>
      </c>
      <c r="E267">
        <v>0</v>
      </c>
      <c r="F267">
        <v>22.55</v>
      </c>
      <c r="G267">
        <v>65</v>
      </c>
      <c r="H267">
        <v>1</v>
      </c>
      <c r="I267">
        <v>0</v>
      </c>
      <c r="J267" t="str">
        <f t="shared" si="32"/>
        <v>low</v>
      </c>
      <c r="K267">
        <f t="shared" si="33"/>
        <v>0</v>
      </c>
      <c r="L267" t="str">
        <f t="shared" si="34"/>
        <v>low</v>
      </c>
      <c r="M267" t="str">
        <f t="shared" si="35"/>
        <v>low</v>
      </c>
      <c r="N267" t="str">
        <f t="shared" si="36"/>
        <v>low</v>
      </c>
      <c r="O267" t="str">
        <f t="shared" si="37"/>
        <v>high</v>
      </c>
      <c r="P267" t="str">
        <f t="shared" si="38"/>
        <v>high2</v>
      </c>
      <c r="Q267" t="str">
        <f t="shared" si="39"/>
        <v>low</v>
      </c>
      <c r="R267">
        <v>0</v>
      </c>
    </row>
    <row r="268" spans="1:18" x14ac:dyDescent="0.3">
      <c r="A268">
        <v>9</v>
      </c>
      <c r="B268">
        <v>0</v>
      </c>
      <c r="C268">
        <v>0</v>
      </c>
      <c r="D268">
        <v>37.5</v>
      </c>
      <c r="E268">
        <v>0</v>
      </c>
      <c r="F268">
        <v>11.74</v>
      </c>
      <c r="G268">
        <v>0.7</v>
      </c>
      <c r="H268">
        <v>1</v>
      </c>
      <c r="I268">
        <v>0</v>
      </c>
      <c r="J268" t="str">
        <f t="shared" si="32"/>
        <v>mid</v>
      </c>
      <c r="K268">
        <f t="shared" si="33"/>
        <v>0</v>
      </c>
      <c r="L268" t="str">
        <f t="shared" si="34"/>
        <v>low</v>
      </c>
      <c r="M268" t="str">
        <f t="shared" si="35"/>
        <v>mid</v>
      </c>
      <c r="N268" t="str">
        <f t="shared" si="36"/>
        <v>low</v>
      </c>
      <c r="O268" t="str">
        <f t="shared" si="37"/>
        <v>high</v>
      </c>
      <c r="P268" t="str">
        <f t="shared" si="38"/>
        <v>normal</v>
      </c>
      <c r="Q268" t="str">
        <f t="shared" si="39"/>
        <v>low</v>
      </c>
      <c r="R268">
        <v>0</v>
      </c>
    </row>
    <row r="269" spans="1:18" x14ac:dyDescent="0.3">
      <c r="A269">
        <v>8</v>
      </c>
      <c r="B269">
        <v>1</v>
      </c>
      <c r="C269">
        <v>0</v>
      </c>
      <c r="D269">
        <v>36.799999999999997</v>
      </c>
      <c r="E269">
        <v>0</v>
      </c>
      <c r="F269">
        <v>10.199999999999999</v>
      </c>
      <c r="G269">
        <v>7.5</v>
      </c>
      <c r="H269">
        <v>1</v>
      </c>
      <c r="I269">
        <v>0</v>
      </c>
      <c r="J269" t="str">
        <f t="shared" si="32"/>
        <v>mid</v>
      </c>
      <c r="K269">
        <f t="shared" si="33"/>
        <v>1</v>
      </c>
      <c r="L269" t="str">
        <f t="shared" si="34"/>
        <v>low</v>
      </c>
      <c r="M269" t="str">
        <f t="shared" si="35"/>
        <v>low</v>
      </c>
      <c r="N269" t="str">
        <f t="shared" si="36"/>
        <v>low</v>
      </c>
      <c r="O269" t="str">
        <f t="shared" si="37"/>
        <v>high</v>
      </c>
      <c r="P269" t="str">
        <f t="shared" si="38"/>
        <v>high1</v>
      </c>
      <c r="Q269" t="str">
        <f t="shared" si="39"/>
        <v>low</v>
      </c>
      <c r="R269">
        <v>0</v>
      </c>
    </row>
    <row r="270" spans="1:18" x14ac:dyDescent="0.3">
      <c r="A270">
        <v>15</v>
      </c>
      <c r="B270">
        <v>1</v>
      </c>
      <c r="C270">
        <v>3</v>
      </c>
      <c r="D270">
        <v>38.299999999999997</v>
      </c>
      <c r="E270">
        <v>1</v>
      </c>
      <c r="F270">
        <v>7.2</v>
      </c>
      <c r="G270">
        <v>22.6</v>
      </c>
      <c r="H270">
        <v>1</v>
      </c>
      <c r="I270">
        <v>0</v>
      </c>
      <c r="J270" t="str">
        <f t="shared" si="32"/>
        <v>high</v>
      </c>
      <c r="K270">
        <f t="shared" si="33"/>
        <v>1</v>
      </c>
      <c r="L270" t="str">
        <f t="shared" si="34"/>
        <v>low</v>
      </c>
      <c r="M270" t="str">
        <f t="shared" si="35"/>
        <v>high</v>
      </c>
      <c r="N270" t="str">
        <f t="shared" si="36"/>
        <v>mid</v>
      </c>
      <c r="O270" t="str">
        <f t="shared" si="37"/>
        <v>mid</v>
      </c>
      <c r="P270" t="str">
        <f t="shared" si="38"/>
        <v>high2</v>
      </c>
      <c r="Q270" t="str">
        <f t="shared" si="39"/>
        <v>low</v>
      </c>
      <c r="R270">
        <v>0</v>
      </c>
    </row>
    <row r="271" spans="1:18" x14ac:dyDescent="0.3">
      <c r="A271">
        <v>5</v>
      </c>
      <c r="B271">
        <v>0</v>
      </c>
      <c r="C271">
        <v>0</v>
      </c>
      <c r="D271">
        <v>36.1</v>
      </c>
      <c r="E271">
        <v>0</v>
      </c>
      <c r="F271">
        <v>18</v>
      </c>
      <c r="G271">
        <v>33.1</v>
      </c>
      <c r="H271">
        <v>1</v>
      </c>
      <c r="I271">
        <v>0</v>
      </c>
      <c r="J271" t="str">
        <f t="shared" si="32"/>
        <v>low</v>
      </c>
      <c r="K271">
        <f t="shared" si="33"/>
        <v>0</v>
      </c>
      <c r="L271" t="str">
        <f t="shared" si="34"/>
        <v>low</v>
      </c>
      <c r="M271" t="str">
        <f t="shared" si="35"/>
        <v>low</v>
      </c>
      <c r="N271" t="str">
        <f t="shared" si="36"/>
        <v>low</v>
      </c>
      <c r="O271" t="str">
        <f t="shared" si="37"/>
        <v>high</v>
      </c>
      <c r="P271" t="str">
        <f t="shared" si="38"/>
        <v>high2</v>
      </c>
      <c r="Q271" t="str">
        <f t="shared" si="39"/>
        <v>low</v>
      </c>
      <c r="R271">
        <v>0</v>
      </c>
    </row>
    <row r="272" spans="1:18" x14ac:dyDescent="0.3">
      <c r="A272">
        <v>17</v>
      </c>
      <c r="B272">
        <v>0</v>
      </c>
      <c r="C272">
        <v>0</v>
      </c>
      <c r="D272">
        <v>37.1</v>
      </c>
      <c r="E272">
        <v>0</v>
      </c>
      <c r="F272">
        <v>14.1</v>
      </c>
      <c r="G272">
        <v>3.2</v>
      </c>
      <c r="H272">
        <v>1</v>
      </c>
      <c r="I272">
        <v>0</v>
      </c>
      <c r="J272" t="str">
        <f t="shared" si="32"/>
        <v>high</v>
      </c>
      <c r="K272">
        <f t="shared" si="33"/>
        <v>0</v>
      </c>
      <c r="L272" t="str">
        <f t="shared" si="34"/>
        <v>low</v>
      </c>
      <c r="M272" t="str">
        <f t="shared" si="35"/>
        <v>low</v>
      </c>
      <c r="N272" t="str">
        <f t="shared" si="36"/>
        <v>low</v>
      </c>
      <c r="O272" t="str">
        <f t="shared" si="37"/>
        <v>high</v>
      </c>
      <c r="P272" t="str">
        <f t="shared" si="38"/>
        <v>high1</v>
      </c>
      <c r="Q272" t="str">
        <f t="shared" si="39"/>
        <v>low</v>
      </c>
      <c r="R272">
        <v>0</v>
      </c>
    </row>
    <row r="273" spans="1:18" x14ac:dyDescent="0.3">
      <c r="A273">
        <v>12</v>
      </c>
      <c r="B273">
        <v>0</v>
      </c>
      <c r="C273">
        <v>1</v>
      </c>
      <c r="D273">
        <v>37</v>
      </c>
      <c r="E273">
        <v>0</v>
      </c>
      <c r="F273">
        <v>9</v>
      </c>
      <c r="G273">
        <v>39</v>
      </c>
      <c r="H273">
        <v>1</v>
      </c>
      <c r="I273">
        <v>0</v>
      </c>
      <c r="J273" t="str">
        <f t="shared" si="32"/>
        <v>high</v>
      </c>
      <c r="K273">
        <f t="shared" si="33"/>
        <v>0</v>
      </c>
      <c r="L273" t="str">
        <f t="shared" si="34"/>
        <v>low</v>
      </c>
      <c r="M273" t="str">
        <f t="shared" si="35"/>
        <v>low</v>
      </c>
      <c r="N273" t="str">
        <f t="shared" si="36"/>
        <v>low</v>
      </c>
      <c r="O273" t="str">
        <f t="shared" si="37"/>
        <v>mid</v>
      </c>
      <c r="P273" t="str">
        <f t="shared" si="38"/>
        <v>high2</v>
      </c>
      <c r="Q273" t="str">
        <f t="shared" si="39"/>
        <v>low</v>
      </c>
      <c r="R273">
        <v>0</v>
      </c>
    </row>
    <row r="274" spans="1:18" x14ac:dyDescent="0.3">
      <c r="A274">
        <v>6</v>
      </c>
      <c r="B274">
        <v>1</v>
      </c>
      <c r="C274">
        <v>1</v>
      </c>
      <c r="D274">
        <v>36.299999999999997</v>
      </c>
      <c r="E274">
        <v>0</v>
      </c>
      <c r="F274">
        <v>19.600000000000001</v>
      </c>
      <c r="G274">
        <v>6.1</v>
      </c>
      <c r="H274">
        <v>1</v>
      </c>
      <c r="I274">
        <v>0</v>
      </c>
      <c r="J274" t="str">
        <f t="shared" si="32"/>
        <v>mid</v>
      </c>
      <c r="K274">
        <f t="shared" si="33"/>
        <v>1</v>
      </c>
      <c r="L274" t="str">
        <f t="shared" si="34"/>
        <v>low</v>
      </c>
      <c r="M274" t="str">
        <f t="shared" si="35"/>
        <v>low</v>
      </c>
      <c r="N274" t="str">
        <f t="shared" si="36"/>
        <v>low</v>
      </c>
      <c r="O274" t="str">
        <f t="shared" si="37"/>
        <v>high</v>
      </c>
      <c r="P274" t="str">
        <f t="shared" si="38"/>
        <v>high1</v>
      </c>
      <c r="Q274" t="str">
        <f t="shared" si="39"/>
        <v>low</v>
      </c>
      <c r="R274">
        <v>0</v>
      </c>
    </row>
    <row r="275" spans="1:18" x14ac:dyDescent="0.3">
      <c r="A275">
        <v>14</v>
      </c>
      <c r="B275">
        <v>0</v>
      </c>
      <c r="C275">
        <v>0</v>
      </c>
      <c r="D275">
        <v>36.799999999999997</v>
      </c>
      <c r="E275">
        <v>0</v>
      </c>
      <c r="F275">
        <v>12.69</v>
      </c>
      <c r="G275">
        <v>1.7</v>
      </c>
      <c r="H275">
        <v>1</v>
      </c>
      <c r="I275">
        <v>0</v>
      </c>
      <c r="J275" t="str">
        <f t="shared" si="32"/>
        <v>high</v>
      </c>
      <c r="K275">
        <f t="shared" si="33"/>
        <v>0</v>
      </c>
      <c r="L275" t="str">
        <f t="shared" si="34"/>
        <v>low</v>
      </c>
      <c r="M275" t="str">
        <f t="shared" si="35"/>
        <v>low</v>
      </c>
      <c r="N275" t="str">
        <f t="shared" si="36"/>
        <v>low</v>
      </c>
      <c r="O275" t="str">
        <f t="shared" si="37"/>
        <v>high</v>
      </c>
      <c r="P275" t="str">
        <f t="shared" si="38"/>
        <v>normal</v>
      </c>
      <c r="Q275" t="str">
        <f t="shared" si="39"/>
        <v>low</v>
      </c>
      <c r="R275">
        <v>0</v>
      </c>
    </row>
    <row r="276" spans="1:18" x14ac:dyDescent="0.3">
      <c r="A276">
        <v>12</v>
      </c>
      <c r="B276">
        <v>0</v>
      </c>
      <c r="C276">
        <v>0</v>
      </c>
      <c r="D276">
        <v>36.799999999999997</v>
      </c>
      <c r="E276">
        <v>1</v>
      </c>
      <c r="F276">
        <v>21.02</v>
      </c>
      <c r="G276">
        <v>0</v>
      </c>
      <c r="H276">
        <v>1</v>
      </c>
      <c r="I276">
        <v>0</v>
      </c>
      <c r="J276" t="str">
        <f t="shared" si="32"/>
        <v>high</v>
      </c>
      <c r="K276">
        <f t="shared" si="33"/>
        <v>0</v>
      </c>
      <c r="L276" t="str">
        <f t="shared" si="34"/>
        <v>low</v>
      </c>
      <c r="M276" t="str">
        <f t="shared" si="35"/>
        <v>low</v>
      </c>
      <c r="N276" t="str">
        <f t="shared" si="36"/>
        <v>mid</v>
      </c>
      <c r="O276" t="str">
        <f t="shared" si="37"/>
        <v>high</v>
      </c>
      <c r="P276" t="str">
        <f t="shared" si="38"/>
        <v>normal</v>
      </c>
      <c r="Q276" t="str">
        <f t="shared" si="39"/>
        <v>low</v>
      </c>
      <c r="R276">
        <v>0</v>
      </c>
    </row>
    <row r="277" spans="1:18" x14ac:dyDescent="0.3">
      <c r="A277">
        <v>7</v>
      </c>
      <c r="B277">
        <v>1</v>
      </c>
      <c r="C277">
        <v>1</v>
      </c>
      <c r="D277">
        <v>37.5</v>
      </c>
      <c r="E277">
        <v>1</v>
      </c>
      <c r="F277">
        <v>18.809999999999999</v>
      </c>
      <c r="G277">
        <v>68.400000000000006</v>
      </c>
      <c r="H277">
        <v>2</v>
      </c>
      <c r="I277">
        <v>0</v>
      </c>
      <c r="J277" t="str">
        <f t="shared" si="32"/>
        <v>mid</v>
      </c>
      <c r="K277">
        <f t="shared" si="33"/>
        <v>1</v>
      </c>
      <c r="L277" t="str">
        <f t="shared" si="34"/>
        <v>low</v>
      </c>
      <c r="M277" t="str">
        <f t="shared" si="35"/>
        <v>mid</v>
      </c>
      <c r="N277" t="str">
        <f t="shared" si="36"/>
        <v>mid</v>
      </c>
      <c r="O277" t="str">
        <f t="shared" si="37"/>
        <v>high</v>
      </c>
      <c r="P277" t="str">
        <f t="shared" si="38"/>
        <v>high2</v>
      </c>
      <c r="Q277" t="str">
        <f t="shared" si="39"/>
        <v>mid</v>
      </c>
      <c r="R277">
        <v>0</v>
      </c>
    </row>
    <row r="278" spans="1:18" x14ac:dyDescent="0.3">
      <c r="A278">
        <v>7</v>
      </c>
      <c r="B278">
        <v>0</v>
      </c>
      <c r="C278">
        <v>0</v>
      </c>
      <c r="D278">
        <v>37.200000000000003</v>
      </c>
      <c r="E278">
        <v>1</v>
      </c>
      <c r="F278">
        <v>25.44</v>
      </c>
      <c r="G278">
        <v>1.1000000000000001</v>
      </c>
      <c r="H278">
        <v>1</v>
      </c>
      <c r="I278">
        <v>0</v>
      </c>
      <c r="J278" t="str">
        <f t="shared" si="32"/>
        <v>mid</v>
      </c>
      <c r="K278">
        <f t="shared" si="33"/>
        <v>0</v>
      </c>
      <c r="L278" t="str">
        <f t="shared" si="34"/>
        <v>low</v>
      </c>
      <c r="M278" t="str">
        <f t="shared" si="35"/>
        <v>low</v>
      </c>
      <c r="N278" t="str">
        <f t="shared" si="36"/>
        <v>mid</v>
      </c>
      <c r="O278" t="str">
        <f t="shared" si="37"/>
        <v>high</v>
      </c>
      <c r="P278" t="str">
        <f t="shared" si="38"/>
        <v>normal</v>
      </c>
      <c r="Q278" t="str">
        <f t="shared" si="39"/>
        <v>low</v>
      </c>
      <c r="R278">
        <v>0</v>
      </c>
    </row>
    <row r="279" spans="1:18" x14ac:dyDescent="0.3">
      <c r="A279">
        <v>17</v>
      </c>
      <c r="B279">
        <v>0</v>
      </c>
      <c r="C279">
        <v>1</v>
      </c>
      <c r="D279">
        <v>36.700000000000003</v>
      </c>
      <c r="E279">
        <v>1</v>
      </c>
      <c r="F279">
        <v>10.31</v>
      </c>
      <c r="G279">
        <v>34.799999999999997</v>
      </c>
      <c r="H279">
        <v>1</v>
      </c>
      <c r="I279">
        <v>0</v>
      </c>
      <c r="J279" t="str">
        <f t="shared" si="32"/>
        <v>high</v>
      </c>
      <c r="K279">
        <f t="shared" si="33"/>
        <v>0</v>
      </c>
      <c r="L279" t="str">
        <f t="shared" si="34"/>
        <v>low</v>
      </c>
      <c r="M279" t="str">
        <f t="shared" si="35"/>
        <v>low</v>
      </c>
      <c r="N279" t="str">
        <f t="shared" si="36"/>
        <v>mid</v>
      </c>
      <c r="O279" t="str">
        <f t="shared" si="37"/>
        <v>high</v>
      </c>
      <c r="P279" t="str">
        <f t="shared" si="38"/>
        <v>high2</v>
      </c>
      <c r="Q279" t="str">
        <f t="shared" si="39"/>
        <v>low</v>
      </c>
      <c r="R279">
        <v>0</v>
      </c>
    </row>
    <row r="280" spans="1:18" x14ac:dyDescent="0.3">
      <c r="A280">
        <v>11</v>
      </c>
      <c r="B280">
        <v>0</v>
      </c>
      <c r="C280">
        <v>0</v>
      </c>
      <c r="D280">
        <v>35.6</v>
      </c>
      <c r="E280">
        <v>1</v>
      </c>
      <c r="F280">
        <v>11.39</v>
      </c>
      <c r="G280">
        <v>3.2</v>
      </c>
      <c r="H280">
        <v>1</v>
      </c>
      <c r="I280">
        <v>0</v>
      </c>
      <c r="J280" t="str">
        <f t="shared" si="32"/>
        <v>mid</v>
      </c>
      <c r="K280">
        <f t="shared" si="33"/>
        <v>0</v>
      </c>
      <c r="L280" t="str">
        <f t="shared" si="34"/>
        <v>low</v>
      </c>
      <c r="M280" t="str">
        <f t="shared" si="35"/>
        <v>low</v>
      </c>
      <c r="N280" t="str">
        <f t="shared" si="36"/>
        <v>mid</v>
      </c>
      <c r="O280" t="str">
        <f t="shared" si="37"/>
        <v>high</v>
      </c>
      <c r="P280" t="str">
        <f t="shared" si="38"/>
        <v>high1</v>
      </c>
      <c r="Q280" t="str">
        <f t="shared" si="39"/>
        <v>low</v>
      </c>
      <c r="R280">
        <v>0</v>
      </c>
    </row>
    <row r="281" spans="1:18" x14ac:dyDescent="0.3">
      <c r="A281">
        <v>14</v>
      </c>
      <c r="B281">
        <v>0</v>
      </c>
      <c r="C281">
        <v>1</v>
      </c>
      <c r="D281">
        <v>37.299999999999997</v>
      </c>
      <c r="E281">
        <v>0</v>
      </c>
      <c r="F281">
        <v>9.8000000000000007</v>
      </c>
      <c r="G281">
        <v>70.400000000000006</v>
      </c>
      <c r="H281">
        <v>1</v>
      </c>
      <c r="I281">
        <v>0</v>
      </c>
      <c r="J281" t="str">
        <f t="shared" si="32"/>
        <v>high</v>
      </c>
      <c r="K281">
        <f t="shared" si="33"/>
        <v>0</v>
      </c>
      <c r="L281" t="str">
        <f t="shared" si="34"/>
        <v>low</v>
      </c>
      <c r="M281" t="str">
        <f t="shared" si="35"/>
        <v>low</v>
      </c>
      <c r="N281" t="str">
        <f t="shared" si="36"/>
        <v>low</v>
      </c>
      <c r="O281" t="str">
        <f t="shared" si="37"/>
        <v>high</v>
      </c>
      <c r="P281" t="str">
        <f t="shared" si="38"/>
        <v>high2</v>
      </c>
      <c r="Q281" t="str">
        <f t="shared" si="39"/>
        <v>low</v>
      </c>
      <c r="R281">
        <v>0</v>
      </c>
    </row>
    <row r="282" spans="1:18" x14ac:dyDescent="0.3">
      <c r="A282">
        <v>7</v>
      </c>
      <c r="B282">
        <v>0</v>
      </c>
      <c r="C282">
        <v>1</v>
      </c>
      <c r="D282">
        <v>36.6</v>
      </c>
      <c r="E282">
        <v>1</v>
      </c>
      <c r="F282">
        <v>8.7100000000000009</v>
      </c>
      <c r="G282">
        <v>97.4</v>
      </c>
      <c r="H282">
        <v>3</v>
      </c>
      <c r="I282">
        <v>0</v>
      </c>
      <c r="J282" t="str">
        <f t="shared" si="32"/>
        <v>mid</v>
      </c>
      <c r="K282">
        <f t="shared" si="33"/>
        <v>0</v>
      </c>
      <c r="L282" t="str">
        <f t="shared" si="34"/>
        <v>low</v>
      </c>
      <c r="M282" t="str">
        <f t="shared" si="35"/>
        <v>low</v>
      </c>
      <c r="N282" t="str">
        <f t="shared" si="36"/>
        <v>mid</v>
      </c>
      <c r="O282" t="str">
        <f t="shared" si="37"/>
        <v>mid</v>
      </c>
      <c r="P282" t="str">
        <f t="shared" si="38"/>
        <v>high2</v>
      </c>
      <c r="Q282" t="str">
        <f t="shared" si="39"/>
        <v>high</v>
      </c>
      <c r="R282">
        <v>0</v>
      </c>
    </row>
    <row r="283" spans="1:18" x14ac:dyDescent="0.3">
      <c r="A283">
        <v>11</v>
      </c>
      <c r="B283">
        <v>0</v>
      </c>
      <c r="C283">
        <v>3</v>
      </c>
      <c r="D283">
        <v>36.5</v>
      </c>
      <c r="E283">
        <v>1</v>
      </c>
      <c r="F283">
        <v>6.97</v>
      </c>
      <c r="G283">
        <v>1.3</v>
      </c>
      <c r="H283">
        <v>1</v>
      </c>
      <c r="I283">
        <v>0</v>
      </c>
      <c r="J283" t="str">
        <f t="shared" si="32"/>
        <v>mid</v>
      </c>
      <c r="K283">
        <f t="shared" si="33"/>
        <v>0</v>
      </c>
      <c r="L283" t="str">
        <f t="shared" si="34"/>
        <v>low</v>
      </c>
      <c r="M283" t="str">
        <f t="shared" si="35"/>
        <v>low</v>
      </c>
      <c r="N283" t="str">
        <f t="shared" si="36"/>
        <v>mid</v>
      </c>
      <c r="O283" t="str">
        <f t="shared" si="37"/>
        <v>mid</v>
      </c>
      <c r="P283" t="str">
        <f t="shared" si="38"/>
        <v>normal</v>
      </c>
      <c r="Q283" t="str">
        <f t="shared" si="39"/>
        <v>low</v>
      </c>
      <c r="R283">
        <v>0</v>
      </c>
    </row>
    <row r="284" spans="1:18" x14ac:dyDescent="0.3">
      <c r="A284">
        <v>11</v>
      </c>
      <c r="B284">
        <v>1</v>
      </c>
      <c r="C284">
        <v>2</v>
      </c>
      <c r="D284">
        <v>36.700000000000003</v>
      </c>
      <c r="E284">
        <v>1</v>
      </c>
      <c r="F284">
        <v>17.350000000000001</v>
      </c>
      <c r="G284">
        <v>67.5</v>
      </c>
      <c r="H284">
        <v>1</v>
      </c>
      <c r="I284">
        <v>0</v>
      </c>
      <c r="J284" t="str">
        <f t="shared" si="32"/>
        <v>mid</v>
      </c>
      <c r="K284">
        <f t="shared" si="33"/>
        <v>1</v>
      </c>
      <c r="L284" t="str">
        <f t="shared" si="34"/>
        <v>low</v>
      </c>
      <c r="M284" t="str">
        <f t="shared" si="35"/>
        <v>low</v>
      </c>
      <c r="N284" t="str">
        <f t="shared" si="36"/>
        <v>mid</v>
      </c>
      <c r="O284" t="str">
        <f t="shared" si="37"/>
        <v>high</v>
      </c>
      <c r="P284" t="str">
        <f t="shared" si="38"/>
        <v>high2</v>
      </c>
      <c r="Q284" t="str">
        <f t="shared" si="39"/>
        <v>low</v>
      </c>
      <c r="R284">
        <v>0</v>
      </c>
    </row>
    <row r="285" spans="1:18" x14ac:dyDescent="0.3">
      <c r="A285">
        <v>17</v>
      </c>
      <c r="B285">
        <v>0</v>
      </c>
      <c r="C285">
        <v>1</v>
      </c>
      <c r="D285">
        <v>37</v>
      </c>
      <c r="E285">
        <v>1</v>
      </c>
      <c r="F285">
        <v>18</v>
      </c>
      <c r="G285">
        <v>25.8</v>
      </c>
      <c r="H285">
        <v>1</v>
      </c>
      <c r="I285">
        <v>0</v>
      </c>
      <c r="J285" t="str">
        <f t="shared" si="32"/>
        <v>high</v>
      </c>
      <c r="K285">
        <f t="shared" si="33"/>
        <v>0</v>
      </c>
      <c r="L285" t="str">
        <f t="shared" si="34"/>
        <v>low</v>
      </c>
      <c r="M285" t="str">
        <f t="shared" si="35"/>
        <v>low</v>
      </c>
      <c r="N285" t="str">
        <f t="shared" si="36"/>
        <v>mid</v>
      </c>
      <c r="O285" t="str">
        <f t="shared" si="37"/>
        <v>high</v>
      </c>
      <c r="P285" t="str">
        <f t="shared" si="38"/>
        <v>high2</v>
      </c>
      <c r="Q285" t="str">
        <f t="shared" si="39"/>
        <v>low</v>
      </c>
      <c r="R285">
        <v>0</v>
      </c>
    </row>
    <row r="286" spans="1:18" x14ac:dyDescent="0.3">
      <c r="A286">
        <v>16</v>
      </c>
      <c r="B286">
        <v>0</v>
      </c>
      <c r="C286">
        <v>7</v>
      </c>
      <c r="D286">
        <v>36.700000000000003</v>
      </c>
      <c r="E286">
        <v>0</v>
      </c>
      <c r="F286">
        <v>13.47</v>
      </c>
      <c r="G286">
        <v>119.3</v>
      </c>
      <c r="H286">
        <v>1</v>
      </c>
      <c r="I286">
        <v>1</v>
      </c>
      <c r="J286" t="str">
        <f t="shared" si="32"/>
        <v>high</v>
      </c>
      <c r="K286">
        <f t="shared" si="33"/>
        <v>0</v>
      </c>
      <c r="L286" t="str">
        <f t="shared" si="34"/>
        <v>high</v>
      </c>
      <c r="M286" t="str">
        <f t="shared" si="35"/>
        <v>low</v>
      </c>
      <c r="N286" t="str">
        <f t="shared" si="36"/>
        <v>low</v>
      </c>
      <c r="O286" t="str">
        <f t="shared" si="37"/>
        <v>high</v>
      </c>
      <c r="P286" t="str">
        <f t="shared" si="38"/>
        <v>high3</v>
      </c>
      <c r="Q286" t="str">
        <f t="shared" si="39"/>
        <v>low</v>
      </c>
      <c r="R286">
        <v>1</v>
      </c>
    </row>
    <row r="287" spans="1:18" x14ac:dyDescent="0.3">
      <c r="A287">
        <v>14</v>
      </c>
      <c r="B287">
        <v>0</v>
      </c>
      <c r="C287">
        <v>7</v>
      </c>
      <c r="D287">
        <v>37.700000000000003</v>
      </c>
      <c r="E287">
        <v>0</v>
      </c>
      <c r="F287">
        <v>27.77</v>
      </c>
      <c r="G287">
        <v>237.3</v>
      </c>
      <c r="H287">
        <v>1</v>
      </c>
      <c r="I287">
        <v>1</v>
      </c>
      <c r="J287" t="str">
        <f t="shared" si="32"/>
        <v>high</v>
      </c>
      <c r="K287">
        <f t="shared" si="33"/>
        <v>0</v>
      </c>
      <c r="L287" t="str">
        <f t="shared" si="34"/>
        <v>high</v>
      </c>
      <c r="M287" t="str">
        <f t="shared" si="35"/>
        <v>mid</v>
      </c>
      <c r="N287" t="str">
        <f t="shared" si="36"/>
        <v>low</v>
      </c>
      <c r="O287" t="str">
        <f t="shared" si="37"/>
        <v>high</v>
      </c>
      <c r="P287" t="str">
        <f t="shared" si="38"/>
        <v>high3</v>
      </c>
      <c r="Q287" t="str">
        <f t="shared" si="39"/>
        <v>low</v>
      </c>
      <c r="R287">
        <v>1</v>
      </c>
    </row>
    <row r="288" spans="1:18" x14ac:dyDescent="0.3">
      <c r="A288">
        <v>10</v>
      </c>
      <c r="B288">
        <v>0</v>
      </c>
      <c r="C288">
        <v>4</v>
      </c>
      <c r="D288">
        <v>38.5</v>
      </c>
      <c r="E288">
        <v>0</v>
      </c>
      <c r="F288">
        <v>12.56</v>
      </c>
      <c r="G288">
        <v>357.2</v>
      </c>
      <c r="H288">
        <v>2</v>
      </c>
      <c r="I288">
        <v>1</v>
      </c>
      <c r="J288" t="str">
        <f t="shared" si="32"/>
        <v>mid</v>
      </c>
      <c r="K288">
        <f t="shared" si="33"/>
        <v>0</v>
      </c>
      <c r="L288" t="str">
        <f t="shared" si="34"/>
        <v>low</v>
      </c>
      <c r="M288" t="str">
        <f t="shared" si="35"/>
        <v>high</v>
      </c>
      <c r="N288" t="str">
        <f t="shared" si="36"/>
        <v>low</v>
      </c>
      <c r="O288" t="str">
        <f t="shared" si="37"/>
        <v>high</v>
      </c>
      <c r="P288" t="str">
        <f t="shared" si="38"/>
        <v>high3</v>
      </c>
      <c r="Q288" t="str">
        <f t="shared" si="39"/>
        <v>mid</v>
      </c>
      <c r="R288">
        <v>1</v>
      </c>
    </row>
    <row r="289" spans="1:18" x14ac:dyDescent="0.3">
      <c r="A289">
        <v>11</v>
      </c>
      <c r="B289">
        <v>1</v>
      </c>
      <c r="C289">
        <v>0</v>
      </c>
      <c r="D289">
        <v>36.799999999999997</v>
      </c>
      <c r="E289">
        <v>0</v>
      </c>
      <c r="F289">
        <v>15.56</v>
      </c>
      <c r="G289">
        <v>0</v>
      </c>
      <c r="H289">
        <v>1</v>
      </c>
      <c r="I289">
        <v>0</v>
      </c>
      <c r="J289" t="str">
        <f t="shared" si="32"/>
        <v>mid</v>
      </c>
      <c r="K289">
        <f t="shared" si="33"/>
        <v>1</v>
      </c>
      <c r="L289" t="str">
        <f t="shared" si="34"/>
        <v>low</v>
      </c>
      <c r="M289" t="str">
        <f t="shared" si="35"/>
        <v>low</v>
      </c>
      <c r="N289" t="str">
        <f t="shared" si="36"/>
        <v>low</v>
      </c>
      <c r="O289" t="str">
        <f t="shared" si="37"/>
        <v>high</v>
      </c>
      <c r="P289" t="str">
        <f t="shared" si="38"/>
        <v>normal</v>
      </c>
      <c r="Q289" t="str">
        <f t="shared" si="39"/>
        <v>low</v>
      </c>
      <c r="R289">
        <v>0</v>
      </c>
    </row>
    <row r="290" spans="1:18" x14ac:dyDescent="0.3">
      <c r="A290">
        <v>16</v>
      </c>
      <c r="B290">
        <v>1</v>
      </c>
      <c r="C290">
        <v>0</v>
      </c>
      <c r="D290">
        <v>36.200000000000003</v>
      </c>
      <c r="E290">
        <v>1</v>
      </c>
      <c r="F290">
        <v>17.2</v>
      </c>
      <c r="G290">
        <v>9.6</v>
      </c>
      <c r="H290">
        <v>2</v>
      </c>
      <c r="I290">
        <v>0</v>
      </c>
      <c r="J290" t="str">
        <f t="shared" si="32"/>
        <v>high</v>
      </c>
      <c r="K290">
        <f t="shared" si="33"/>
        <v>1</v>
      </c>
      <c r="L290" t="str">
        <f t="shared" si="34"/>
        <v>low</v>
      </c>
      <c r="M290" t="str">
        <f t="shared" si="35"/>
        <v>low</v>
      </c>
      <c r="N290" t="str">
        <f t="shared" si="36"/>
        <v>mid</v>
      </c>
      <c r="O290" t="str">
        <f t="shared" si="37"/>
        <v>high</v>
      </c>
      <c r="P290" t="str">
        <f t="shared" si="38"/>
        <v>high1</v>
      </c>
      <c r="Q290" t="str">
        <f t="shared" si="39"/>
        <v>mid</v>
      </c>
      <c r="R290">
        <v>0</v>
      </c>
    </row>
    <row r="291" spans="1:18" x14ac:dyDescent="0.3">
      <c r="A291">
        <v>15</v>
      </c>
      <c r="B291">
        <v>1</v>
      </c>
      <c r="C291">
        <v>0</v>
      </c>
      <c r="D291">
        <v>37.1</v>
      </c>
      <c r="E291">
        <v>0</v>
      </c>
      <c r="F291">
        <v>15.5</v>
      </c>
      <c r="G291">
        <v>18.2</v>
      </c>
      <c r="H291">
        <v>1</v>
      </c>
      <c r="I291">
        <v>0</v>
      </c>
      <c r="J291" t="str">
        <f t="shared" si="32"/>
        <v>high</v>
      </c>
      <c r="K291">
        <f t="shared" si="33"/>
        <v>1</v>
      </c>
      <c r="L291" t="str">
        <f t="shared" si="34"/>
        <v>low</v>
      </c>
      <c r="M291" t="str">
        <f t="shared" si="35"/>
        <v>low</v>
      </c>
      <c r="N291" t="str">
        <f t="shared" si="36"/>
        <v>low</v>
      </c>
      <c r="O291" t="str">
        <f t="shared" si="37"/>
        <v>high</v>
      </c>
      <c r="P291" t="str">
        <f t="shared" si="38"/>
        <v>high2</v>
      </c>
      <c r="Q291" t="str">
        <f t="shared" si="39"/>
        <v>low</v>
      </c>
      <c r="R291">
        <v>0</v>
      </c>
    </row>
    <row r="292" spans="1:18" x14ac:dyDescent="0.3">
      <c r="A292">
        <v>14</v>
      </c>
      <c r="B292">
        <v>0</v>
      </c>
      <c r="C292">
        <v>10</v>
      </c>
      <c r="D292">
        <v>37</v>
      </c>
      <c r="E292">
        <v>0</v>
      </c>
      <c r="F292">
        <v>26.39</v>
      </c>
      <c r="G292">
        <v>24.1</v>
      </c>
      <c r="H292">
        <v>1</v>
      </c>
      <c r="I292">
        <v>1</v>
      </c>
      <c r="J292" t="str">
        <f t="shared" si="32"/>
        <v>high</v>
      </c>
      <c r="K292">
        <f t="shared" si="33"/>
        <v>0</v>
      </c>
      <c r="L292" t="str">
        <f t="shared" si="34"/>
        <v>high</v>
      </c>
      <c r="M292" t="str">
        <f t="shared" si="35"/>
        <v>low</v>
      </c>
      <c r="N292" t="str">
        <f t="shared" si="36"/>
        <v>low</v>
      </c>
      <c r="O292" t="str">
        <f t="shared" si="37"/>
        <v>high</v>
      </c>
      <c r="P292" t="str">
        <f t="shared" si="38"/>
        <v>high2</v>
      </c>
      <c r="Q292" t="str">
        <f t="shared" si="39"/>
        <v>low</v>
      </c>
      <c r="R292">
        <v>1</v>
      </c>
    </row>
    <row r="293" spans="1:18" x14ac:dyDescent="0.3">
      <c r="A293">
        <v>2</v>
      </c>
      <c r="B293">
        <v>0</v>
      </c>
      <c r="C293">
        <v>6</v>
      </c>
      <c r="D293">
        <v>39.5</v>
      </c>
      <c r="E293">
        <v>0</v>
      </c>
      <c r="F293">
        <v>10.86</v>
      </c>
      <c r="G293">
        <v>134.69999999999999</v>
      </c>
      <c r="H293">
        <v>1</v>
      </c>
      <c r="I293">
        <v>1</v>
      </c>
      <c r="J293" t="str">
        <f t="shared" si="32"/>
        <v>low</v>
      </c>
      <c r="K293">
        <f t="shared" si="33"/>
        <v>0</v>
      </c>
      <c r="L293" t="str">
        <f t="shared" si="34"/>
        <v>low</v>
      </c>
      <c r="M293" t="str">
        <f t="shared" si="35"/>
        <v>high</v>
      </c>
      <c r="N293" t="str">
        <f t="shared" si="36"/>
        <v>low</v>
      </c>
      <c r="O293" t="str">
        <f t="shared" si="37"/>
        <v>high</v>
      </c>
      <c r="P293" t="str">
        <f t="shared" si="38"/>
        <v>high3</v>
      </c>
      <c r="Q293" t="str">
        <f t="shared" si="39"/>
        <v>low</v>
      </c>
      <c r="R293">
        <v>1</v>
      </c>
    </row>
    <row r="294" spans="1:18" x14ac:dyDescent="0.3">
      <c r="A294">
        <v>12</v>
      </c>
      <c r="B294">
        <v>0</v>
      </c>
      <c r="C294">
        <v>3</v>
      </c>
      <c r="D294">
        <v>36.700000000000003</v>
      </c>
      <c r="E294">
        <v>1</v>
      </c>
      <c r="F294">
        <v>16.12</v>
      </c>
      <c r="G294">
        <v>13.7</v>
      </c>
      <c r="H294">
        <v>1</v>
      </c>
      <c r="I294">
        <v>0</v>
      </c>
      <c r="J294" t="str">
        <f t="shared" si="32"/>
        <v>high</v>
      </c>
      <c r="K294">
        <f t="shared" si="33"/>
        <v>0</v>
      </c>
      <c r="L294" t="str">
        <f t="shared" si="34"/>
        <v>low</v>
      </c>
      <c r="M294" t="str">
        <f t="shared" si="35"/>
        <v>low</v>
      </c>
      <c r="N294" t="str">
        <f t="shared" si="36"/>
        <v>mid</v>
      </c>
      <c r="O294" t="str">
        <f t="shared" si="37"/>
        <v>high</v>
      </c>
      <c r="P294" t="str">
        <f t="shared" si="38"/>
        <v>high2</v>
      </c>
      <c r="Q294" t="str">
        <f t="shared" si="39"/>
        <v>low</v>
      </c>
      <c r="R294">
        <v>0</v>
      </c>
    </row>
    <row r="295" spans="1:18" x14ac:dyDescent="0.3">
      <c r="A295">
        <v>16</v>
      </c>
      <c r="B295">
        <v>0</v>
      </c>
      <c r="C295">
        <v>3</v>
      </c>
      <c r="D295">
        <v>38.5</v>
      </c>
      <c r="E295">
        <v>0</v>
      </c>
      <c r="F295">
        <v>14</v>
      </c>
      <c r="G295">
        <v>148.80000000000001</v>
      </c>
      <c r="H295">
        <v>1</v>
      </c>
      <c r="I295">
        <v>1</v>
      </c>
      <c r="J295" t="str">
        <f t="shared" si="32"/>
        <v>high</v>
      </c>
      <c r="K295">
        <f t="shared" si="33"/>
        <v>0</v>
      </c>
      <c r="L295" t="str">
        <f t="shared" si="34"/>
        <v>low</v>
      </c>
      <c r="M295" t="str">
        <f t="shared" si="35"/>
        <v>high</v>
      </c>
      <c r="N295" t="str">
        <f t="shared" si="36"/>
        <v>low</v>
      </c>
      <c r="O295" t="str">
        <f t="shared" si="37"/>
        <v>high</v>
      </c>
      <c r="P295" t="str">
        <f t="shared" si="38"/>
        <v>high3</v>
      </c>
      <c r="Q295" t="str">
        <f t="shared" si="39"/>
        <v>low</v>
      </c>
      <c r="R295">
        <v>1</v>
      </c>
    </row>
    <row r="296" spans="1:18" x14ac:dyDescent="0.3">
      <c r="A296">
        <v>15</v>
      </c>
      <c r="B296">
        <v>0</v>
      </c>
      <c r="C296">
        <v>2</v>
      </c>
      <c r="D296">
        <v>38</v>
      </c>
      <c r="E296">
        <v>1</v>
      </c>
      <c r="F296">
        <v>6.86</v>
      </c>
      <c r="G296">
        <v>131.6</v>
      </c>
      <c r="H296">
        <v>2</v>
      </c>
      <c r="I296">
        <v>0</v>
      </c>
      <c r="J296" t="str">
        <f t="shared" si="32"/>
        <v>high</v>
      </c>
      <c r="K296">
        <f t="shared" si="33"/>
        <v>0</v>
      </c>
      <c r="L296" t="str">
        <f t="shared" si="34"/>
        <v>low</v>
      </c>
      <c r="M296" t="str">
        <f t="shared" si="35"/>
        <v>high</v>
      </c>
      <c r="N296" t="str">
        <f t="shared" si="36"/>
        <v>mid</v>
      </c>
      <c r="O296" t="str">
        <f t="shared" si="37"/>
        <v>mid</v>
      </c>
      <c r="P296" t="str">
        <f t="shared" si="38"/>
        <v>high3</v>
      </c>
      <c r="Q296" t="str">
        <f t="shared" si="39"/>
        <v>mid</v>
      </c>
      <c r="R296">
        <v>0</v>
      </c>
    </row>
    <row r="297" spans="1:18" x14ac:dyDescent="0.3">
      <c r="A297">
        <v>10</v>
      </c>
      <c r="B297">
        <v>0</v>
      </c>
      <c r="C297">
        <v>0</v>
      </c>
      <c r="D297">
        <v>36.4</v>
      </c>
      <c r="E297">
        <v>1</v>
      </c>
      <c r="F297">
        <v>13.7</v>
      </c>
      <c r="G297">
        <v>45.1</v>
      </c>
      <c r="H297">
        <v>1</v>
      </c>
      <c r="I297">
        <v>0</v>
      </c>
      <c r="J297" t="str">
        <f t="shared" si="32"/>
        <v>mid</v>
      </c>
      <c r="K297">
        <f t="shared" si="33"/>
        <v>0</v>
      </c>
      <c r="L297" t="str">
        <f t="shared" si="34"/>
        <v>low</v>
      </c>
      <c r="M297" t="str">
        <f t="shared" si="35"/>
        <v>low</v>
      </c>
      <c r="N297" t="str">
        <f t="shared" si="36"/>
        <v>mid</v>
      </c>
      <c r="O297" t="str">
        <f t="shared" si="37"/>
        <v>high</v>
      </c>
      <c r="P297" t="str">
        <f t="shared" si="38"/>
        <v>high2</v>
      </c>
      <c r="Q297" t="str">
        <f t="shared" si="39"/>
        <v>low</v>
      </c>
      <c r="R297">
        <v>0</v>
      </c>
    </row>
    <row r="298" spans="1:18" x14ac:dyDescent="0.3">
      <c r="A298">
        <v>8</v>
      </c>
      <c r="B298">
        <v>0</v>
      </c>
      <c r="C298">
        <v>0</v>
      </c>
      <c r="D298">
        <v>36.799999999999997</v>
      </c>
      <c r="E298">
        <v>1</v>
      </c>
      <c r="F298">
        <v>12.08</v>
      </c>
      <c r="G298">
        <v>14.1</v>
      </c>
      <c r="H298">
        <v>1</v>
      </c>
      <c r="I298">
        <v>0</v>
      </c>
      <c r="J298" t="str">
        <f t="shared" si="32"/>
        <v>mid</v>
      </c>
      <c r="K298">
        <f t="shared" si="33"/>
        <v>0</v>
      </c>
      <c r="L298" t="str">
        <f t="shared" si="34"/>
        <v>low</v>
      </c>
      <c r="M298" t="str">
        <f t="shared" si="35"/>
        <v>low</v>
      </c>
      <c r="N298" t="str">
        <f t="shared" si="36"/>
        <v>mid</v>
      </c>
      <c r="O298" t="str">
        <f t="shared" si="37"/>
        <v>high</v>
      </c>
      <c r="P298" t="str">
        <f t="shared" si="38"/>
        <v>high2</v>
      </c>
      <c r="Q298" t="str">
        <f t="shared" si="39"/>
        <v>low</v>
      </c>
      <c r="R298">
        <v>0</v>
      </c>
    </row>
    <row r="299" spans="1:18" x14ac:dyDescent="0.3">
      <c r="A299">
        <v>4</v>
      </c>
      <c r="B299">
        <v>1</v>
      </c>
      <c r="C299">
        <v>1</v>
      </c>
      <c r="D299">
        <v>37</v>
      </c>
      <c r="E299">
        <v>1</v>
      </c>
      <c r="F299">
        <v>18.66</v>
      </c>
      <c r="G299">
        <v>38</v>
      </c>
      <c r="H299">
        <v>1</v>
      </c>
      <c r="I299">
        <v>0</v>
      </c>
      <c r="J299" t="str">
        <f t="shared" si="32"/>
        <v>low</v>
      </c>
      <c r="K299">
        <f t="shared" si="33"/>
        <v>1</v>
      </c>
      <c r="L299" t="str">
        <f t="shared" si="34"/>
        <v>low</v>
      </c>
      <c r="M299" t="str">
        <f t="shared" si="35"/>
        <v>low</v>
      </c>
      <c r="N299" t="str">
        <f t="shared" si="36"/>
        <v>mid</v>
      </c>
      <c r="O299" t="str">
        <f t="shared" si="37"/>
        <v>high</v>
      </c>
      <c r="P299" t="str">
        <f t="shared" si="38"/>
        <v>high2</v>
      </c>
      <c r="Q299" t="str">
        <f t="shared" si="39"/>
        <v>low</v>
      </c>
      <c r="R299">
        <v>0</v>
      </c>
    </row>
    <row r="300" spans="1:18" x14ac:dyDescent="0.3">
      <c r="A300">
        <v>7</v>
      </c>
      <c r="B300">
        <v>0</v>
      </c>
      <c r="C300">
        <v>1</v>
      </c>
      <c r="D300">
        <v>34.799999999999997</v>
      </c>
      <c r="E300">
        <v>1</v>
      </c>
      <c r="F300">
        <v>10.77</v>
      </c>
      <c r="G300">
        <v>12.7</v>
      </c>
      <c r="H300">
        <v>2</v>
      </c>
      <c r="I300">
        <v>0</v>
      </c>
      <c r="J300" t="str">
        <f t="shared" si="32"/>
        <v>mid</v>
      </c>
      <c r="K300">
        <f t="shared" si="33"/>
        <v>0</v>
      </c>
      <c r="L300" t="str">
        <f t="shared" si="34"/>
        <v>low</v>
      </c>
      <c r="M300" t="str">
        <f t="shared" si="35"/>
        <v>low</v>
      </c>
      <c r="N300" t="str">
        <f t="shared" si="36"/>
        <v>mid</v>
      </c>
      <c r="O300" t="str">
        <f t="shared" si="37"/>
        <v>high</v>
      </c>
      <c r="P300" t="str">
        <f t="shared" si="38"/>
        <v>high2</v>
      </c>
      <c r="Q300" t="str">
        <f t="shared" si="39"/>
        <v>mid</v>
      </c>
      <c r="R300">
        <v>0</v>
      </c>
    </row>
    <row r="301" spans="1:18" x14ac:dyDescent="0.3">
      <c r="A301">
        <v>13</v>
      </c>
      <c r="B301">
        <v>1</v>
      </c>
      <c r="C301">
        <v>0</v>
      </c>
      <c r="D301">
        <v>37.6</v>
      </c>
      <c r="E301">
        <v>0</v>
      </c>
      <c r="F301">
        <v>14.01</v>
      </c>
      <c r="G301">
        <v>3.3</v>
      </c>
      <c r="H301">
        <v>2</v>
      </c>
      <c r="I301">
        <v>0</v>
      </c>
      <c r="J301" t="str">
        <f t="shared" si="32"/>
        <v>high</v>
      </c>
      <c r="K301">
        <f t="shared" si="33"/>
        <v>1</v>
      </c>
      <c r="L301" t="str">
        <f t="shared" si="34"/>
        <v>low</v>
      </c>
      <c r="M301" t="str">
        <f t="shared" si="35"/>
        <v>mid</v>
      </c>
      <c r="N301" t="str">
        <f t="shared" si="36"/>
        <v>low</v>
      </c>
      <c r="O301" t="str">
        <f t="shared" si="37"/>
        <v>high</v>
      </c>
      <c r="P301" t="str">
        <f t="shared" si="38"/>
        <v>high1</v>
      </c>
      <c r="Q301" t="str">
        <f t="shared" si="39"/>
        <v>mid</v>
      </c>
      <c r="R301">
        <v>0</v>
      </c>
    </row>
    <row r="302" spans="1:18" x14ac:dyDescent="0.3">
      <c r="A302">
        <v>10</v>
      </c>
      <c r="B302">
        <v>1</v>
      </c>
      <c r="C302">
        <v>1</v>
      </c>
      <c r="D302">
        <v>36.5</v>
      </c>
      <c r="E302">
        <v>1</v>
      </c>
      <c r="F302">
        <v>19.34</v>
      </c>
      <c r="G302">
        <v>90.3</v>
      </c>
      <c r="H302">
        <v>2</v>
      </c>
      <c r="I302">
        <v>0</v>
      </c>
      <c r="J302" t="str">
        <f t="shared" si="32"/>
        <v>mid</v>
      </c>
      <c r="K302">
        <f t="shared" si="33"/>
        <v>1</v>
      </c>
      <c r="L302" t="str">
        <f t="shared" si="34"/>
        <v>low</v>
      </c>
      <c r="M302" t="str">
        <f t="shared" si="35"/>
        <v>low</v>
      </c>
      <c r="N302" t="str">
        <f t="shared" si="36"/>
        <v>mid</v>
      </c>
      <c r="O302" t="str">
        <f t="shared" si="37"/>
        <v>high</v>
      </c>
      <c r="P302" t="str">
        <f t="shared" si="38"/>
        <v>high2</v>
      </c>
      <c r="Q302" t="str">
        <f t="shared" si="39"/>
        <v>mid</v>
      </c>
      <c r="R302">
        <v>0</v>
      </c>
    </row>
    <row r="303" spans="1:18" x14ac:dyDescent="0.3">
      <c r="A303">
        <v>11</v>
      </c>
      <c r="B303">
        <v>0</v>
      </c>
      <c r="C303">
        <v>0</v>
      </c>
      <c r="D303">
        <v>36.6</v>
      </c>
      <c r="E303">
        <v>0</v>
      </c>
      <c r="F303">
        <v>11.5</v>
      </c>
      <c r="G303">
        <v>4.7</v>
      </c>
      <c r="H303">
        <v>1</v>
      </c>
      <c r="I303">
        <v>0</v>
      </c>
      <c r="J303" t="str">
        <f t="shared" si="32"/>
        <v>mid</v>
      </c>
      <c r="K303">
        <f t="shared" si="33"/>
        <v>0</v>
      </c>
      <c r="L303" t="str">
        <f t="shared" si="34"/>
        <v>low</v>
      </c>
      <c r="M303" t="str">
        <f t="shared" si="35"/>
        <v>low</v>
      </c>
      <c r="N303" t="str">
        <f t="shared" si="36"/>
        <v>low</v>
      </c>
      <c r="O303" t="str">
        <f t="shared" si="37"/>
        <v>high</v>
      </c>
      <c r="P303" t="str">
        <f t="shared" si="38"/>
        <v>high1</v>
      </c>
      <c r="Q303" t="str">
        <f t="shared" si="39"/>
        <v>low</v>
      </c>
      <c r="R303">
        <v>0</v>
      </c>
    </row>
    <row r="304" spans="1:18" x14ac:dyDescent="0.3">
      <c r="A304">
        <v>16</v>
      </c>
      <c r="B304">
        <v>1</v>
      </c>
      <c r="C304">
        <v>1</v>
      </c>
      <c r="D304">
        <v>36.5</v>
      </c>
      <c r="E304">
        <v>1</v>
      </c>
      <c r="F304">
        <v>12.23</v>
      </c>
      <c r="G304">
        <v>0</v>
      </c>
      <c r="H304">
        <v>3</v>
      </c>
      <c r="I304">
        <v>0</v>
      </c>
      <c r="J304" t="str">
        <f t="shared" si="32"/>
        <v>high</v>
      </c>
      <c r="K304">
        <f t="shared" si="33"/>
        <v>1</v>
      </c>
      <c r="L304" t="str">
        <f t="shared" si="34"/>
        <v>low</v>
      </c>
      <c r="M304" t="str">
        <f t="shared" si="35"/>
        <v>low</v>
      </c>
      <c r="N304" t="str">
        <f t="shared" si="36"/>
        <v>mid</v>
      </c>
      <c r="O304" t="str">
        <f t="shared" si="37"/>
        <v>high</v>
      </c>
      <c r="P304" t="str">
        <f t="shared" si="38"/>
        <v>normal</v>
      </c>
      <c r="Q304" t="str">
        <f t="shared" si="39"/>
        <v>high</v>
      </c>
      <c r="R304">
        <v>0</v>
      </c>
    </row>
    <row r="305" spans="1:18" x14ac:dyDescent="0.3">
      <c r="A305">
        <v>12</v>
      </c>
      <c r="B305">
        <v>0</v>
      </c>
      <c r="C305">
        <v>1</v>
      </c>
      <c r="D305">
        <v>36.9</v>
      </c>
      <c r="E305">
        <v>0</v>
      </c>
      <c r="F305">
        <v>12.1</v>
      </c>
      <c r="G305">
        <v>31.9</v>
      </c>
      <c r="H305">
        <v>1</v>
      </c>
      <c r="I305">
        <v>0</v>
      </c>
      <c r="J305" t="str">
        <f t="shared" si="32"/>
        <v>high</v>
      </c>
      <c r="K305">
        <f t="shared" si="33"/>
        <v>0</v>
      </c>
      <c r="L305" t="str">
        <f t="shared" si="34"/>
        <v>low</v>
      </c>
      <c r="M305" t="str">
        <f t="shared" si="35"/>
        <v>low</v>
      </c>
      <c r="N305" t="str">
        <f t="shared" si="36"/>
        <v>low</v>
      </c>
      <c r="O305" t="str">
        <f t="shared" si="37"/>
        <v>high</v>
      </c>
      <c r="P305" t="str">
        <f t="shared" si="38"/>
        <v>high2</v>
      </c>
      <c r="Q305" t="str">
        <f t="shared" si="39"/>
        <v>low</v>
      </c>
      <c r="R305">
        <v>0</v>
      </c>
    </row>
    <row r="306" spans="1:18" x14ac:dyDescent="0.3">
      <c r="A306">
        <v>7</v>
      </c>
      <c r="B306">
        <v>0</v>
      </c>
      <c r="C306">
        <v>0</v>
      </c>
      <c r="D306">
        <v>37</v>
      </c>
      <c r="E306">
        <v>1</v>
      </c>
      <c r="F306">
        <v>13.99</v>
      </c>
      <c r="G306">
        <v>7</v>
      </c>
      <c r="H306">
        <v>1</v>
      </c>
      <c r="I306">
        <v>0</v>
      </c>
      <c r="J306" t="str">
        <f t="shared" si="32"/>
        <v>mid</v>
      </c>
      <c r="K306">
        <f t="shared" si="33"/>
        <v>0</v>
      </c>
      <c r="L306" t="str">
        <f t="shared" si="34"/>
        <v>low</v>
      </c>
      <c r="M306" t="str">
        <f t="shared" si="35"/>
        <v>low</v>
      </c>
      <c r="N306" t="str">
        <f t="shared" si="36"/>
        <v>mid</v>
      </c>
      <c r="O306" t="str">
        <f t="shared" si="37"/>
        <v>high</v>
      </c>
      <c r="P306" t="str">
        <f t="shared" si="38"/>
        <v>high1</v>
      </c>
      <c r="Q306" t="str">
        <f t="shared" si="39"/>
        <v>low</v>
      </c>
      <c r="R306">
        <v>0</v>
      </c>
    </row>
    <row r="307" spans="1:18" x14ac:dyDescent="0.3">
      <c r="A307">
        <v>14</v>
      </c>
      <c r="B307">
        <v>0</v>
      </c>
      <c r="C307">
        <v>0</v>
      </c>
      <c r="D307">
        <v>36.200000000000003</v>
      </c>
      <c r="E307">
        <v>0</v>
      </c>
      <c r="F307">
        <v>19.579999999999998</v>
      </c>
      <c r="G307">
        <v>3.9</v>
      </c>
      <c r="H307">
        <v>1</v>
      </c>
      <c r="I307">
        <v>0</v>
      </c>
      <c r="J307" t="str">
        <f t="shared" si="32"/>
        <v>high</v>
      </c>
      <c r="K307">
        <f t="shared" si="33"/>
        <v>0</v>
      </c>
      <c r="L307" t="str">
        <f t="shared" si="34"/>
        <v>low</v>
      </c>
      <c r="M307" t="str">
        <f t="shared" si="35"/>
        <v>low</v>
      </c>
      <c r="N307" t="str">
        <f t="shared" si="36"/>
        <v>low</v>
      </c>
      <c r="O307" t="str">
        <f t="shared" si="37"/>
        <v>high</v>
      </c>
      <c r="P307" t="str">
        <f t="shared" si="38"/>
        <v>high1</v>
      </c>
      <c r="Q307" t="str">
        <f t="shared" si="39"/>
        <v>low</v>
      </c>
      <c r="R307">
        <v>0</v>
      </c>
    </row>
    <row r="308" spans="1:18" x14ac:dyDescent="0.3">
      <c r="A308">
        <v>16</v>
      </c>
      <c r="B308">
        <v>0</v>
      </c>
      <c r="C308">
        <v>1</v>
      </c>
      <c r="D308">
        <v>36.5</v>
      </c>
      <c r="E308">
        <v>0</v>
      </c>
      <c r="F308">
        <v>18.93</v>
      </c>
      <c r="G308">
        <v>1.4</v>
      </c>
      <c r="H308">
        <v>1</v>
      </c>
      <c r="I308">
        <v>0</v>
      </c>
      <c r="J308" t="str">
        <f t="shared" si="32"/>
        <v>high</v>
      </c>
      <c r="K308">
        <f t="shared" si="33"/>
        <v>0</v>
      </c>
      <c r="L308" t="str">
        <f t="shared" si="34"/>
        <v>low</v>
      </c>
      <c r="M308" t="str">
        <f t="shared" si="35"/>
        <v>low</v>
      </c>
      <c r="N308" t="str">
        <f t="shared" si="36"/>
        <v>low</v>
      </c>
      <c r="O308" t="str">
        <f t="shared" si="37"/>
        <v>high</v>
      </c>
      <c r="P308" t="str">
        <f t="shared" si="38"/>
        <v>normal</v>
      </c>
      <c r="Q308" t="str">
        <f t="shared" si="39"/>
        <v>low</v>
      </c>
      <c r="R308">
        <v>0</v>
      </c>
    </row>
    <row r="309" spans="1:18" x14ac:dyDescent="0.3">
      <c r="A309">
        <v>11</v>
      </c>
      <c r="B309">
        <v>0</v>
      </c>
      <c r="C309">
        <v>2</v>
      </c>
      <c r="D309">
        <v>36.5</v>
      </c>
      <c r="E309">
        <v>0</v>
      </c>
      <c r="F309">
        <v>18</v>
      </c>
      <c r="G309">
        <v>200</v>
      </c>
      <c r="H309">
        <v>1</v>
      </c>
      <c r="I309">
        <v>2</v>
      </c>
      <c r="J309" t="str">
        <f t="shared" si="32"/>
        <v>mid</v>
      </c>
      <c r="K309">
        <f t="shared" si="33"/>
        <v>0</v>
      </c>
      <c r="L309" t="str">
        <f t="shared" si="34"/>
        <v>low</v>
      </c>
      <c r="M309" t="str">
        <f t="shared" si="35"/>
        <v>low</v>
      </c>
      <c r="N309" t="str">
        <f t="shared" si="36"/>
        <v>low</v>
      </c>
      <c r="O309" t="str">
        <f t="shared" si="37"/>
        <v>high</v>
      </c>
      <c r="P309" t="str">
        <f t="shared" si="38"/>
        <v>high3</v>
      </c>
      <c r="Q309" t="str">
        <f t="shared" si="39"/>
        <v>low</v>
      </c>
      <c r="R309">
        <v>2</v>
      </c>
    </row>
    <row r="310" spans="1:18" x14ac:dyDescent="0.3">
      <c r="A310">
        <v>6</v>
      </c>
      <c r="B310">
        <v>0</v>
      </c>
      <c r="C310">
        <v>0</v>
      </c>
      <c r="D310">
        <v>36.6</v>
      </c>
      <c r="E310">
        <v>1</v>
      </c>
      <c r="F310">
        <v>14.8</v>
      </c>
      <c r="G310">
        <v>2.6</v>
      </c>
      <c r="H310">
        <v>1</v>
      </c>
      <c r="I310">
        <v>0</v>
      </c>
      <c r="J310" t="str">
        <f t="shared" si="32"/>
        <v>mid</v>
      </c>
      <c r="K310">
        <f t="shared" si="33"/>
        <v>0</v>
      </c>
      <c r="L310" t="str">
        <f t="shared" si="34"/>
        <v>low</v>
      </c>
      <c r="M310" t="str">
        <f t="shared" si="35"/>
        <v>low</v>
      </c>
      <c r="N310" t="str">
        <f t="shared" si="36"/>
        <v>mid</v>
      </c>
      <c r="O310" t="str">
        <f t="shared" si="37"/>
        <v>high</v>
      </c>
      <c r="P310" t="str">
        <f t="shared" si="38"/>
        <v>normal</v>
      </c>
      <c r="Q310" t="str">
        <f t="shared" si="39"/>
        <v>low</v>
      </c>
      <c r="R310">
        <v>0</v>
      </c>
    </row>
    <row r="311" spans="1:18" x14ac:dyDescent="0.3">
      <c r="A311">
        <v>9</v>
      </c>
      <c r="B311">
        <v>0</v>
      </c>
      <c r="C311">
        <v>0</v>
      </c>
      <c r="D311">
        <v>37.200000000000003</v>
      </c>
      <c r="E311">
        <v>0</v>
      </c>
      <c r="F311">
        <v>23.24</v>
      </c>
      <c r="G311">
        <v>10.8</v>
      </c>
      <c r="H311">
        <v>1</v>
      </c>
      <c r="I311">
        <v>0</v>
      </c>
      <c r="J311" t="str">
        <f t="shared" si="32"/>
        <v>mid</v>
      </c>
      <c r="K311">
        <f t="shared" si="33"/>
        <v>0</v>
      </c>
      <c r="L311" t="str">
        <f t="shared" si="34"/>
        <v>low</v>
      </c>
      <c r="M311" t="str">
        <f t="shared" si="35"/>
        <v>low</v>
      </c>
      <c r="N311" t="str">
        <f t="shared" si="36"/>
        <v>low</v>
      </c>
      <c r="O311" t="str">
        <f t="shared" si="37"/>
        <v>high</v>
      </c>
      <c r="P311" t="str">
        <f t="shared" si="38"/>
        <v>high2</v>
      </c>
      <c r="Q311" t="str">
        <f t="shared" si="39"/>
        <v>low</v>
      </c>
      <c r="R311">
        <v>0</v>
      </c>
    </row>
    <row r="312" spans="1:18" x14ac:dyDescent="0.3">
      <c r="A312">
        <v>12</v>
      </c>
      <c r="B312">
        <v>1</v>
      </c>
      <c r="C312">
        <v>1</v>
      </c>
      <c r="D312">
        <v>36.4</v>
      </c>
      <c r="E312">
        <v>1</v>
      </c>
      <c r="F312">
        <v>18.579999999999998</v>
      </c>
      <c r="G312">
        <v>29.8</v>
      </c>
      <c r="H312">
        <v>1</v>
      </c>
      <c r="I312">
        <v>0</v>
      </c>
      <c r="J312" t="str">
        <f t="shared" si="32"/>
        <v>high</v>
      </c>
      <c r="K312">
        <f t="shared" si="33"/>
        <v>1</v>
      </c>
      <c r="L312" t="str">
        <f t="shared" si="34"/>
        <v>low</v>
      </c>
      <c r="M312" t="str">
        <f t="shared" si="35"/>
        <v>low</v>
      </c>
      <c r="N312" t="str">
        <f t="shared" si="36"/>
        <v>mid</v>
      </c>
      <c r="O312" t="str">
        <f t="shared" si="37"/>
        <v>high</v>
      </c>
      <c r="P312" t="str">
        <f t="shared" si="38"/>
        <v>high2</v>
      </c>
      <c r="Q312" t="str">
        <f t="shared" si="39"/>
        <v>low</v>
      </c>
      <c r="R312">
        <v>0</v>
      </c>
    </row>
    <row r="313" spans="1:18" x14ac:dyDescent="0.3">
      <c r="A313">
        <v>6</v>
      </c>
      <c r="B313">
        <v>0</v>
      </c>
      <c r="C313">
        <v>0</v>
      </c>
      <c r="D313">
        <v>37.200000000000003</v>
      </c>
      <c r="E313">
        <v>1</v>
      </c>
      <c r="F313">
        <v>8.86</v>
      </c>
      <c r="G313">
        <v>4.0999999999999996</v>
      </c>
      <c r="H313">
        <v>1</v>
      </c>
      <c r="I313">
        <v>0</v>
      </c>
      <c r="J313" t="str">
        <f t="shared" si="32"/>
        <v>mid</v>
      </c>
      <c r="K313">
        <f t="shared" si="33"/>
        <v>0</v>
      </c>
      <c r="L313" t="str">
        <f t="shared" si="34"/>
        <v>low</v>
      </c>
      <c r="M313" t="str">
        <f t="shared" si="35"/>
        <v>low</v>
      </c>
      <c r="N313" t="str">
        <f t="shared" si="36"/>
        <v>mid</v>
      </c>
      <c r="O313" t="str">
        <f t="shared" si="37"/>
        <v>mid</v>
      </c>
      <c r="P313" t="str">
        <f t="shared" si="38"/>
        <v>high1</v>
      </c>
      <c r="Q313" t="str">
        <f t="shared" si="39"/>
        <v>low</v>
      </c>
      <c r="R313">
        <v>0</v>
      </c>
    </row>
    <row r="314" spans="1:18" x14ac:dyDescent="0.3">
      <c r="A314">
        <v>13</v>
      </c>
      <c r="B314">
        <v>1</v>
      </c>
      <c r="C314">
        <v>1</v>
      </c>
      <c r="D314">
        <v>36.4</v>
      </c>
      <c r="E314">
        <v>0</v>
      </c>
      <c r="F314">
        <v>20.6</v>
      </c>
      <c r="G314">
        <v>15.9</v>
      </c>
      <c r="H314">
        <v>1</v>
      </c>
      <c r="I314">
        <v>0</v>
      </c>
      <c r="J314" t="str">
        <f t="shared" si="32"/>
        <v>high</v>
      </c>
      <c r="K314">
        <f t="shared" si="33"/>
        <v>1</v>
      </c>
      <c r="L314" t="str">
        <f t="shared" si="34"/>
        <v>low</v>
      </c>
      <c r="M314" t="str">
        <f t="shared" si="35"/>
        <v>low</v>
      </c>
      <c r="N314" t="str">
        <f t="shared" si="36"/>
        <v>low</v>
      </c>
      <c r="O314" t="str">
        <f t="shared" si="37"/>
        <v>high</v>
      </c>
      <c r="P314" t="str">
        <f t="shared" si="38"/>
        <v>high2</v>
      </c>
      <c r="Q314" t="str">
        <f t="shared" si="39"/>
        <v>low</v>
      </c>
      <c r="R314">
        <v>0</v>
      </c>
    </row>
    <row r="315" spans="1:18" x14ac:dyDescent="0.3">
      <c r="A315">
        <v>5</v>
      </c>
      <c r="B315">
        <v>0</v>
      </c>
      <c r="C315">
        <v>1</v>
      </c>
      <c r="D315">
        <v>36.299999999999997</v>
      </c>
      <c r="E315">
        <v>0</v>
      </c>
      <c r="F315">
        <v>12.53</v>
      </c>
      <c r="G315">
        <v>60.8</v>
      </c>
      <c r="H315">
        <v>1</v>
      </c>
      <c r="I315">
        <v>0</v>
      </c>
      <c r="J315" t="str">
        <f t="shared" si="32"/>
        <v>low</v>
      </c>
      <c r="K315">
        <f t="shared" si="33"/>
        <v>0</v>
      </c>
      <c r="L315" t="str">
        <f t="shared" si="34"/>
        <v>low</v>
      </c>
      <c r="M315" t="str">
        <f t="shared" si="35"/>
        <v>low</v>
      </c>
      <c r="N315" t="str">
        <f t="shared" si="36"/>
        <v>low</v>
      </c>
      <c r="O315" t="str">
        <f t="shared" si="37"/>
        <v>high</v>
      </c>
      <c r="P315" t="str">
        <f t="shared" si="38"/>
        <v>high2</v>
      </c>
      <c r="Q315" t="str">
        <f t="shared" si="39"/>
        <v>low</v>
      </c>
      <c r="R315">
        <v>0</v>
      </c>
    </row>
    <row r="316" spans="1:18" x14ac:dyDescent="0.3">
      <c r="A316">
        <v>16</v>
      </c>
      <c r="B316">
        <v>1</v>
      </c>
      <c r="C316">
        <v>1</v>
      </c>
      <c r="D316">
        <v>36.6</v>
      </c>
      <c r="E316">
        <v>1</v>
      </c>
      <c r="F316">
        <v>8.9</v>
      </c>
      <c r="G316">
        <v>66</v>
      </c>
      <c r="H316">
        <v>1</v>
      </c>
      <c r="I316">
        <v>0</v>
      </c>
      <c r="J316" t="str">
        <f t="shared" si="32"/>
        <v>high</v>
      </c>
      <c r="K316">
        <f t="shared" si="33"/>
        <v>1</v>
      </c>
      <c r="L316" t="str">
        <f t="shared" si="34"/>
        <v>low</v>
      </c>
      <c r="M316" t="str">
        <f t="shared" si="35"/>
        <v>low</v>
      </c>
      <c r="N316" t="str">
        <f t="shared" si="36"/>
        <v>mid</v>
      </c>
      <c r="O316" t="str">
        <f t="shared" si="37"/>
        <v>mid</v>
      </c>
      <c r="P316" t="str">
        <f t="shared" si="38"/>
        <v>high2</v>
      </c>
      <c r="Q316" t="str">
        <f t="shared" si="39"/>
        <v>low</v>
      </c>
      <c r="R316">
        <v>0</v>
      </c>
    </row>
    <row r="317" spans="1:18" x14ac:dyDescent="0.3">
      <c r="A317">
        <v>5</v>
      </c>
      <c r="B317">
        <v>0</v>
      </c>
      <c r="C317">
        <v>1</v>
      </c>
      <c r="D317">
        <v>36.700000000000003</v>
      </c>
      <c r="E317">
        <v>1</v>
      </c>
      <c r="F317">
        <v>13.18</v>
      </c>
      <c r="G317">
        <v>42.3</v>
      </c>
      <c r="H317">
        <v>2</v>
      </c>
      <c r="I317">
        <v>0</v>
      </c>
      <c r="J317" t="str">
        <f t="shared" si="32"/>
        <v>low</v>
      </c>
      <c r="K317">
        <f t="shared" si="33"/>
        <v>0</v>
      </c>
      <c r="L317" t="str">
        <f t="shared" si="34"/>
        <v>low</v>
      </c>
      <c r="M317" t="str">
        <f t="shared" si="35"/>
        <v>low</v>
      </c>
      <c r="N317" t="str">
        <f t="shared" si="36"/>
        <v>mid</v>
      </c>
      <c r="O317" t="str">
        <f t="shared" si="37"/>
        <v>high</v>
      </c>
      <c r="P317" t="str">
        <f t="shared" si="38"/>
        <v>high2</v>
      </c>
      <c r="Q317" t="str">
        <f t="shared" si="39"/>
        <v>mid</v>
      </c>
      <c r="R317">
        <v>0</v>
      </c>
    </row>
    <row r="318" spans="1:18" x14ac:dyDescent="0.3">
      <c r="A318">
        <v>9</v>
      </c>
      <c r="B318">
        <v>0</v>
      </c>
      <c r="C318">
        <v>1</v>
      </c>
      <c r="D318">
        <v>36.299999999999997</v>
      </c>
      <c r="E318">
        <v>0</v>
      </c>
      <c r="F318">
        <v>21.6</v>
      </c>
      <c r="G318">
        <v>1.4</v>
      </c>
      <c r="H318">
        <v>1</v>
      </c>
      <c r="I318">
        <v>0</v>
      </c>
      <c r="J318" t="str">
        <f t="shared" si="32"/>
        <v>mid</v>
      </c>
      <c r="K318">
        <f t="shared" si="33"/>
        <v>0</v>
      </c>
      <c r="L318" t="str">
        <f t="shared" si="34"/>
        <v>low</v>
      </c>
      <c r="M318" t="str">
        <f t="shared" si="35"/>
        <v>low</v>
      </c>
      <c r="N318" t="str">
        <f t="shared" si="36"/>
        <v>low</v>
      </c>
      <c r="O318" t="str">
        <f t="shared" si="37"/>
        <v>high</v>
      </c>
      <c r="P318" t="str">
        <f t="shared" si="38"/>
        <v>normal</v>
      </c>
      <c r="Q318" t="str">
        <f t="shared" si="39"/>
        <v>low</v>
      </c>
      <c r="R318">
        <v>0</v>
      </c>
    </row>
    <row r="319" spans="1:18" x14ac:dyDescent="0.3">
      <c r="A319">
        <v>10</v>
      </c>
      <c r="B319">
        <v>1</v>
      </c>
      <c r="C319">
        <v>1</v>
      </c>
      <c r="D319">
        <v>36.700000000000003</v>
      </c>
      <c r="E319">
        <v>1</v>
      </c>
      <c r="F319">
        <v>19.38</v>
      </c>
      <c r="G319">
        <v>10.4</v>
      </c>
      <c r="H319">
        <v>1</v>
      </c>
      <c r="I319">
        <v>0</v>
      </c>
      <c r="J319" t="str">
        <f t="shared" si="32"/>
        <v>mid</v>
      </c>
      <c r="K319">
        <f t="shared" si="33"/>
        <v>1</v>
      </c>
      <c r="L319" t="str">
        <f t="shared" si="34"/>
        <v>low</v>
      </c>
      <c r="M319" t="str">
        <f t="shared" si="35"/>
        <v>low</v>
      </c>
      <c r="N319" t="str">
        <f t="shared" si="36"/>
        <v>mid</v>
      </c>
      <c r="O319" t="str">
        <f t="shared" si="37"/>
        <v>high</v>
      </c>
      <c r="P319" t="str">
        <f t="shared" si="38"/>
        <v>high2</v>
      </c>
      <c r="Q319" t="str">
        <f t="shared" si="39"/>
        <v>low</v>
      </c>
      <c r="R319">
        <v>0</v>
      </c>
    </row>
    <row r="320" spans="1:18" x14ac:dyDescent="0.3">
      <c r="A320">
        <v>17</v>
      </c>
      <c r="B320">
        <v>0</v>
      </c>
      <c r="C320">
        <v>1</v>
      </c>
      <c r="D320">
        <v>36.700000000000003</v>
      </c>
      <c r="E320">
        <v>0</v>
      </c>
      <c r="F320">
        <v>21.04</v>
      </c>
      <c r="G320">
        <v>10.8</v>
      </c>
      <c r="H320">
        <v>1</v>
      </c>
      <c r="I320">
        <v>0</v>
      </c>
      <c r="J320" t="str">
        <f t="shared" si="32"/>
        <v>high</v>
      </c>
      <c r="K320">
        <f t="shared" si="33"/>
        <v>0</v>
      </c>
      <c r="L320" t="str">
        <f t="shared" si="34"/>
        <v>low</v>
      </c>
      <c r="M320" t="str">
        <f t="shared" si="35"/>
        <v>low</v>
      </c>
      <c r="N320" t="str">
        <f t="shared" si="36"/>
        <v>low</v>
      </c>
      <c r="O320" t="str">
        <f t="shared" si="37"/>
        <v>high</v>
      </c>
      <c r="P320" t="str">
        <f t="shared" si="38"/>
        <v>high2</v>
      </c>
      <c r="Q320" t="str">
        <f t="shared" si="39"/>
        <v>low</v>
      </c>
      <c r="R320">
        <v>0</v>
      </c>
    </row>
    <row r="321" spans="1:18" x14ac:dyDescent="0.3">
      <c r="A321">
        <v>14</v>
      </c>
      <c r="B321">
        <v>0</v>
      </c>
      <c r="C321">
        <v>1</v>
      </c>
      <c r="D321">
        <v>37.200000000000003</v>
      </c>
      <c r="E321">
        <v>1</v>
      </c>
      <c r="F321">
        <v>5.28</v>
      </c>
      <c r="G321">
        <v>6.2</v>
      </c>
      <c r="H321">
        <v>1</v>
      </c>
      <c r="I321">
        <v>0</v>
      </c>
      <c r="J321" t="str">
        <f t="shared" si="32"/>
        <v>high</v>
      </c>
      <c r="K321">
        <f t="shared" si="33"/>
        <v>0</v>
      </c>
      <c r="L321" t="str">
        <f t="shared" si="34"/>
        <v>low</v>
      </c>
      <c r="M321" t="str">
        <f t="shared" si="35"/>
        <v>low</v>
      </c>
      <c r="N321" t="str">
        <f t="shared" si="36"/>
        <v>mid</v>
      </c>
      <c r="O321" t="str">
        <f t="shared" si="37"/>
        <v>mid</v>
      </c>
      <c r="P321" t="str">
        <f t="shared" si="38"/>
        <v>high1</v>
      </c>
      <c r="Q321" t="str">
        <f t="shared" si="39"/>
        <v>low</v>
      </c>
      <c r="R321">
        <v>0</v>
      </c>
    </row>
    <row r="322" spans="1:18" x14ac:dyDescent="0.3">
      <c r="A322">
        <v>7</v>
      </c>
      <c r="B322">
        <v>1</v>
      </c>
      <c r="C322">
        <v>4</v>
      </c>
      <c r="D322">
        <v>38.1</v>
      </c>
      <c r="E322">
        <v>0</v>
      </c>
      <c r="F322">
        <v>11.43</v>
      </c>
      <c r="G322">
        <v>76.599999999999994</v>
      </c>
      <c r="H322">
        <v>3</v>
      </c>
      <c r="I322">
        <v>0</v>
      </c>
      <c r="J322" t="str">
        <f t="shared" si="32"/>
        <v>mid</v>
      </c>
      <c r="K322">
        <f t="shared" si="33"/>
        <v>1</v>
      </c>
      <c r="L322" t="str">
        <f t="shared" si="34"/>
        <v>low</v>
      </c>
      <c r="M322" t="str">
        <f t="shared" si="35"/>
        <v>high</v>
      </c>
      <c r="N322" t="str">
        <f t="shared" si="36"/>
        <v>low</v>
      </c>
      <c r="O322" t="str">
        <f t="shared" si="37"/>
        <v>high</v>
      </c>
      <c r="P322" t="str">
        <f t="shared" si="38"/>
        <v>high2</v>
      </c>
      <c r="Q322" t="str">
        <f t="shared" si="39"/>
        <v>high</v>
      </c>
      <c r="R322">
        <v>0</v>
      </c>
    </row>
    <row r="323" spans="1:18" x14ac:dyDescent="0.3">
      <c r="A323">
        <v>10</v>
      </c>
      <c r="B323">
        <v>0</v>
      </c>
      <c r="C323">
        <v>3</v>
      </c>
      <c r="D323">
        <v>36.5</v>
      </c>
      <c r="E323">
        <v>1</v>
      </c>
      <c r="F323">
        <v>10.5</v>
      </c>
      <c r="G323">
        <v>56.6</v>
      </c>
      <c r="H323">
        <v>1</v>
      </c>
      <c r="I323">
        <v>0</v>
      </c>
      <c r="J323" t="str">
        <f t="shared" ref="J323:J386" si="40">IF(A323 &lt; 6, "low", (IF(A323 &lt; 12, "mid", "high")))</f>
        <v>mid</v>
      </c>
      <c r="K323">
        <f t="shared" ref="K323:K386" si="41">B323</f>
        <v>0</v>
      </c>
      <c r="L323" t="str">
        <f t="shared" ref="L323:L386" si="42">IF(C323 &lt; 7, "low", "high")</f>
        <v>low</v>
      </c>
      <c r="M323" t="str">
        <f t="shared" ref="M323:M386" si="43">IF(D323&lt;37.5,"low",(IF(D323&lt;38,"mid","high")))</f>
        <v>low</v>
      </c>
      <c r="N323" t="str">
        <f t="shared" ref="N323:N386" si="44">IF(E323 &lt; 1, "low", IF(E323&lt;2, "mid", "high"))</f>
        <v>mid</v>
      </c>
      <c r="O323" t="str">
        <f t="shared" ref="O323:O386" si="45">IF(F323 &lt; 3.4, "low", IF(F323 &lt; 9.7, "mid", "high"))</f>
        <v>high</v>
      </c>
      <c r="P323" t="str">
        <f t="shared" ref="P323:P386" si="46">IF(G323 &lt; 3, "normal", IF(G323 &lt; 10, "high1", IF(G323 &lt; 100, "high2", "high3")))</f>
        <v>high2</v>
      </c>
      <c r="Q323" t="str">
        <f t="shared" ref="Q323:Q386" si="47">IF(H323 &lt; 2, "low", IF(H323 &lt; 3, "mid", "high"))</f>
        <v>low</v>
      </c>
      <c r="R323">
        <v>0</v>
      </c>
    </row>
    <row r="324" spans="1:18" x14ac:dyDescent="0.3">
      <c r="A324">
        <v>7</v>
      </c>
      <c r="B324">
        <v>0</v>
      </c>
      <c r="C324">
        <v>1</v>
      </c>
      <c r="D324">
        <v>36.799999999999997</v>
      </c>
      <c r="E324">
        <v>0</v>
      </c>
      <c r="F324">
        <v>17.100000000000001</v>
      </c>
      <c r="G324">
        <v>32.4</v>
      </c>
      <c r="H324">
        <v>1</v>
      </c>
      <c r="I324">
        <v>0</v>
      </c>
      <c r="J324" t="str">
        <f t="shared" si="40"/>
        <v>mid</v>
      </c>
      <c r="K324">
        <f t="shared" si="41"/>
        <v>0</v>
      </c>
      <c r="L324" t="str">
        <f t="shared" si="42"/>
        <v>low</v>
      </c>
      <c r="M324" t="str">
        <f t="shared" si="43"/>
        <v>low</v>
      </c>
      <c r="N324" t="str">
        <f t="shared" si="44"/>
        <v>low</v>
      </c>
      <c r="O324" t="str">
        <f t="shared" si="45"/>
        <v>high</v>
      </c>
      <c r="P324" t="str">
        <f t="shared" si="46"/>
        <v>high2</v>
      </c>
      <c r="Q324" t="str">
        <f t="shared" si="47"/>
        <v>low</v>
      </c>
      <c r="R324">
        <v>0</v>
      </c>
    </row>
    <row r="325" spans="1:18" x14ac:dyDescent="0.3">
      <c r="A325">
        <v>4</v>
      </c>
      <c r="B325">
        <v>1</v>
      </c>
      <c r="C325">
        <v>1</v>
      </c>
      <c r="D325">
        <v>37.6</v>
      </c>
      <c r="E325">
        <v>0</v>
      </c>
      <c r="F325">
        <v>13.1</v>
      </c>
      <c r="G325">
        <v>59.9</v>
      </c>
      <c r="H325">
        <v>1</v>
      </c>
      <c r="I325">
        <v>0</v>
      </c>
      <c r="J325" t="str">
        <f t="shared" si="40"/>
        <v>low</v>
      </c>
      <c r="K325">
        <f t="shared" si="41"/>
        <v>1</v>
      </c>
      <c r="L325" t="str">
        <f t="shared" si="42"/>
        <v>low</v>
      </c>
      <c r="M325" t="str">
        <f t="shared" si="43"/>
        <v>mid</v>
      </c>
      <c r="N325" t="str">
        <f t="shared" si="44"/>
        <v>low</v>
      </c>
      <c r="O325" t="str">
        <f t="shared" si="45"/>
        <v>high</v>
      </c>
      <c r="P325" t="str">
        <f t="shared" si="46"/>
        <v>high2</v>
      </c>
      <c r="Q325" t="str">
        <f t="shared" si="47"/>
        <v>low</v>
      </c>
      <c r="R325">
        <v>0</v>
      </c>
    </row>
    <row r="326" spans="1:18" x14ac:dyDescent="0.3">
      <c r="A326">
        <v>6</v>
      </c>
      <c r="B326">
        <v>0</v>
      </c>
      <c r="C326">
        <v>0</v>
      </c>
      <c r="D326">
        <v>36.4</v>
      </c>
      <c r="E326">
        <v>0</v>
      </c>
      <c r="F326">
        <v>8.49</v>
      </c>
      <c r="G326">
        <v>13.5</v>
      </c>
      <c r="H326">
        <v>1</v>
      </c>
      <c r="I326">
        <v>0</v>
      </c>
      <c r="J326" t="str">
        <f t="shared" si="40"/>
        <v>mid</v>
      </c>
      <c r="K326">
        <f t="shared" si="41"/>
        <v>0</v>
      </c>
      <c r="L326" t="str">
        <f t="shared" si="42"/>
        <v>low</v>
      </c>
      <c r="M326" t="str">
        <f t="shared" si="43"/>
        <v>low</v>
      </c>
      <c r="N326" t="str">
        <f t="shared" si="44"/>
        <v>low</v>
      </c>
      <c r="O326" t="str">
        <f t="shared" si="45"/>
        <v>mid</v>
      </c>
      <c r="P326" t="str">
        <f t="shared" si="46"/>
        <v>high2</v>
      </c>
      <c r="Q326" t="str">
        <f t="shared" si="47"/>
        <v>low</v>
      </c>
      <c r="R326">
        <v>0</v>
      </c>
    </row>
    <row r="327" spans="1:18" x14ac:dyDescent="0.3">
      <c r="A327">
        <v>14</v>
      </c>
      <c r="B327">
        <v>0</v>
      </c>
      <c r="C327">
        <v>1</v>
      </c>
      <c r="D327">
        <v>36.700000000000003</v>
      </c>
      <c r="E327">
        <v>0</v>
      </c>
      <c r="F327">
        <v>20.059999999999999</v>
      </c>
      <c r="G327">
        <v>98.1</v>
      </c>
      <c r="H327">
        <v>1</v>
      </c>
      <c r="I327">
        <v>1</v>
      </c>
      <c r="J327" t="str">
        <f t="shared" si="40"/>
        <v>high</v>
      </c>
      <c r="K327">
        <f t="shared" si="41"/>
        <v>0</v>
      </c>
      <c r="L327" t="str">
        <f t="shared" si="42"/>
        <v>low</v>
      </c>
      <c r="M327" t="str">
        <f t="shared" si="43"/>
        <v>low</v>
      </c>
      <c r="N327" t="str">
        <f t="shared" si="44"/>
        <v>low</v>
      </c>
      <c r="O327" t="str">
        <f t="shared" si="45"/>
        <v>high</v>
      </c>
      <c r="P327" t="str">
        <f t="shared" si="46"/>
        <v>high2</v>
      </c>
      <c r="Q327" t="str">
        <f t="shared" si="47"/>
        <v>low</v>
      </c>
      <c r="R327">
        <v>1</v>
      </c>
    </row>
    <row r="328" spans="1:18" x14ac:dyDescent="0.3">
      <c r="A328">
        <v>14</v>
      </c>
      <c r="B328">
        <v>1</v>
      </c>
      <c r="C328">
        <v>2</v>
      </c>
      <c r="D328">
        <v>37.1</v>
      </c>
      <c r="E328">
        <v>1</v>
      </c>
      <c r="F328">
        <v>5.15</v>
      </c>
      <c r="G328">
        <v>34.1</v>
      </c>
      <c r="H328">
        <v>1</v>
      </c>
      <c r="I328">
        <v>1</v>
      </c>
      <c r="J328" t="str">
        <f t="shared" si="40"/>
        <v>high</v>
      </c>
      <c r="K328">
        <f t="shared" si="41"/>
        <v>1</v>
      </c>
      <c r="L328" t="str">
        <f t="shared" si="42"/>
        <v>low</v>
      </c>
      <c r="M328" t="str">
        <f t="shared" si="43"/>
        <v>low</v>
      </c>
      <c r="N328" t="str">
        <f t="shared" si="44"/>
        <v>mid</v>
      </c>
      <c r="O328" t="str">
        <f t="shared" si="45"/>
        <v>mid</v>
      </c>
      <c r="P328" t="str">
        <f t="shared" si="46"/>
        <v>high2</v>
      </c>
      <c r="Q328" t="str">
        <f t="shared" si="47"/>
        <v>low</v>
      </c>
      <c r="R328">
        <v>1</v>
      </c>
    </row>
    <row r="329" spans="1:18" x14ac:dyDescent="0.3">
      <c r="A329">
        <v>5</v>
      </c>
      <c r="B329">
        <v>1</v>
      </c>
      <c r="C329">
        <v>1</v>
      </c>
      <c r="D329">
        <v>38.799999999999997</v>
      </c>
      <c r="E329">
        <v>0</v>
      </c>
      <c r="F329">
        <v>15.4</v>
      </c>
      <c r="G329">
        <v>115.7</v>
      </c>
      <c r="H329">
        <v>2</v>
      </c>
      <c r="I329">
        <v>0</v>
      </c>
      <c r="J329" t="str">
        <f t="shared" si="40"/>
        <v>low</v>
      </c>
      <c r="K329">
        <f t="shared" si="41"/>
        <v>1</v>
      </c>
      <c r="L329" t="str">
        <f t="shared" si="42"/>
        <v>low</v>
      </c>
      <c r="M329" t="str">
        <f t="shared" si="43"/>
        <v>high</v>
      </c>
      <c r="N329" t="str">
        <f t="shared" si="44"/>
        <v>low</v>
      </c>
      <c r="O329" t="str">
        <f t="shared" si="45"/>
        <v>high</v>
      </c>
      <c r="P329" t="str">
        <f t="shared" si="46"/>
        <v>high3</v>
      </c>
      <c r="Q329" t="str">
        <f t="shared" si="47"/>
        <v>mid</v>
      </c>
      <c r="R329">
        <v>0</v>
      </c>
    </row>
    <row r="330" spans="1:18" x14ac:dyDescent="0.3">
      <c r="A330">
        <v>16</v>
      </c>
      <c r="B330">
        <v>0</v>
      </c>
      <c r="C330">
        <v>0</v>
      </c>
      <c r="D330">
        <v>36.799999999999997</v>
      </c>
      <c r="E330">
        <v>1</v>
      </c>
      <c r="F330">
        <v>7.11</v>
      </c>
      <c r="G330">
        <v>18.2</v>
      </c>
      <c r="H330">
        <v>3</v>
      </c>
      <c r="I330">
        <v>0</v>
      </c>
      <c r="J330" t="str">
        <f t="shared" si="40"/>
        <v>high</v>
      </c>
      <c r="K330">
        <f t="shared" si="41"/>
        <v>0</v>
      </c>
      <c r="L330" t="str">
        <f t="shared" si="42"/>
        <v>low</v>
      </c>
      <c r="M330" t="str">
        <f t="shared" si="43"/>
        <v>low</v>
      </c>
      <c r="N330" t="str">
        <f t="shared" si="44"/>
        <v>mid</v>
      </c>
      <c r="O330" t="str">
        <f t="shared" si="45"/>
        <v>mid</v>
      </c>
      <c r="P330" t="str">
        <f t="shared" si="46"/>
        <v>high2</v>
      </c>
      <c r="Q330" t="str">
        <f t="shared" si="47"/>
        <v>high</v>
      </c>
      <c r="R330">
        <v>0</v>
      </c>
    </row>
    <row r="331" spans="1:18" x14ac:dyDescent="0.3">
      <c r="A331">
        <v>12</v>
      </c>
      <c r="B331">
        <v>1</v>
      </c>
      <c r="C331">
        <v>0</v>
      </c>
      <c r="D331">
        <v>36.5</v>
      </c>
      <c r="E331">
        <v>1</v>
      </c>
      <c r="F331">
        <v>19.100000000000001</v>
      </c>
      <c r="G331">
        <v>1.8</v>
      </c>
      <c r="H331">
        <v>2</v>
      </c>
      <c r="I331">
        <v>0</v>
      </c>
      <c r="J331" t="str">
        <f t="shared" si="40"/>
        <v>high</v>
      </c>
      <c r="K331">
        <f t="shared" si="41"/>
        <v>1</v>
      </c>
      <c r="L331" t="str">
        <f t="shared" si="42"/>
        <v>low</v>
      </c>
      <c r="M331" t="str">
        <f t="shared" si="43"/>
        <v>low</v>
      </c>
      <c r="N331" t="str">
        <f t="shared" si="44"/>
        <v>mid</v>
      </c>
      <c r="O331" t="str">
        <f t="shared" si="45"/>
        <v>high</v>
      </c>
      <c r="P331" t="str">
        <f t="shared" si="46"/>
        <v>normal</v>
      </c>
      <c r="Q331" t="str">
        <f t="shared" si="47"/>
        <v>mid</v>
      </c>
      <c r="R331">
        <v>0</v>
      </c>
    </row>
    <row r="332" spans="1:18" x14ac:dyDescent="0.3">
      <c r="A332">
        <v>10</v>
      </c>
      <c r="B332">
        <v>1</v>
      </c>
      <c r="C332">
        <v>1</v>
      </c>
      <c r="D332">
        <v>36.9</v>
      </c>
      <c r="E332">
        <v>0</v>
      </c>
      <c r="F332">
        <v>14.85</v>
      </c>
      <c r="G332">
        <v>32.9</v>
      </c>
      <c r="H332">
        <v>1</v>
      </c>
      <c r="I332">
        <v>0</v>
      </c>
      <c r="J332" t="str">
        <f t="shared" si="40"/>
        <v>mid</v>
      </c>
      <c r="K332">
        <f t="shared" si="41"/>
        <v>1</v>
      </c>
      <c r="L332" t="str">
        <f t="shared" si="42"/>
        <v>low</v>
      </c>
      <c r="M332" t="str">
        <f t="shared" si="43"/>
        <v>low</v>
      </c>
      <c r="N332" t="str">
        <f t="shared" si="44"/>
        <v>low</v>
      </c>
      <c r="O332" t="str">
        <f t="shared" si="45"/>
        <v>high</v>
      </c>
      <c r="P332" t="str">
        <f t="shared" si="46"/>
        <v>high2</v>
      </c>
      <c r="Q332" t="str">
        <f t="shared" si="47"/>
        <v>low</v>
      </c>
      <c r="R332">
        <v>0</v>
      </c>
    </row>
    <row r="333" spans="1:18" x14ac:dyDescent="0.3">
      <c r="A333">
        <v>8</v>
      </c>
      <c r="B333">
        <v>0</v>
      </c>
      <c r="C333">
        <v>2</v>
      </c>
      <c r="D333">
        <v>36.4</v>
      </c>
      <c r="E333">
        <v>0</v>
      </c>
      <c r="F333">
        <v>13.74</v>
      </c>
      <c r="G333">
        <v>75.5</v>
      </c>
      <c r="H333">
        <v>1</v>
      </c>
      <c r="I333">
        <v>0</v>
      </c>
      <c r="J333" t="str">
        <f t="shared" si="40"/>
        <v>mid</v>
      </c>
      <c r="K333">
        <f t="shared" si="41"/>
        <v>0</v>
      </c>
      <c r="L333" t="str">
        <f t="shared" si="42"/>
        <v>low</v>
      </c>
      <c r="M333" t="str">
        <f t="shared" si="43"/>
        <v>low</v>
      </c>
      <c r="N333" t="str">
        <f t="shared" si="44"/>
        <v>low</v>
      </c>
      <c r="O333" t="str">
        <f t="shared" si="45"/>
        <v>high</v>
      </c>
      <c r="P333" t="str">
        <f t="shared" si="46"/>
        <v>high2</v>
      </c>
      <c r="Q333" t="str">
        <f t="shared" si="47"/>
        <v>low</v>
      </c>
      <c r="R333">
        <v>0</v>
      </c>
    </row>
    <row r="334" spans="1:18" x14ac:dyDescent="0.3">
      <c r="A334">
        <v>11</v>
      </c>
      <c r="B334">
        <v>0</v>
      </c>
      <c r="C334">
        <v>1</v>
      </c>
      <c r="D334">
        <v>36.299999999999997</v>
      </c>
      <c r="E334">
        <v>1</v>
      </c>
      <c r="F334">
        <v>20.67</v>
      </c>
      <c r="G334">
        <v>75.8</v>
      </c>
      <c r="H334">
        <v>2</v>
      </c>
      <c r="I334">
        <v>0</v>
      </c>
      <c r="J334" t="str">
        <f t="shared" si="40"/>
        <v>mid</v>
      </c>
      <c r="K334">
        <f t="shared" si="41"/>
        <v>0</v>
      </c>
      <c r="L334" t="str">
        <f t="shared" si="42"/>
        <v>low</v>
      </c>
      <c r="M334" t="str">
        <f t="shared" si="43"/>
        <v>low</v>
      </c>
      <c r="N334" t="str">
        <f t="shared" si="44"/>
        <v>mid</v>
      </c>
      <c r="O334" t="str">
        <f t="shared" si="45"/>
        <v>high</v>
      </c>
      <c r="P334" t="str">
        <f t="shared" si="46"/>
        <v>high2</v>
      </c>
      <c r="Q334" t="str">
        <f t="shared" si="47"/>
        <v>mid</v>
      </c>
      <c r="R334">
        <v>0</v>
      </c>
    </row>
    <row r="335" spans="1:18" x14ac:dyDescent="0.3">
      <c r="A335">
        <v>10</v>
      </c>
      <c r="B335">
        <v>1</v>
      </c>
      <c r="C335">
        <v>0</v>
      </c>
      <c r="D335">
        <v>38.4</v>
      </c>
      <c r="E335">
        <v>1</v>
      </c>
      <c r="F335">
        <v>19.3</v>
      </c>
      <c r="G335">
        <v>5.3</v>
      </c>
      <c r="H335">
        <v>1</v>
      </c>
      <c r="I335">
        <v>0</v>
      </c>
      <c r="J335" t="str">
        <f t="shared" si="40"/>
        <v>mid</v>
      </c>
      <c r="K335">
        <f t="shared" si="41"/>
        <v>1</v>
      </c>
      <c r="L335" t="str">
        <f t="shared" si="42"/>
        <v>low</v>
      </c>
      <c r="M335" t="str">
        <f t="shared" si="43"/>
        <v>high</v>
      </c>
      <c r="N335" t="str">
        <f t="shared" si="44"/>
        <v>mid</v>
      </c>
      <c r="O335" t="str">
        <f t="shared" si="45"/>
        <v>high</v>
      </c>
      <c r="P335" t="str">
        <f t="shared" si="46"/>
        <v>high1</v>
      </c>
      <c r="Q335" t="str">
        <f t="shared" si="47"/>
        <v>low</v>
      </c>
      <c r="R335">
        <v>0</v>
      </c>
    </row>
    <row r="336" spans="1:18" x14ac:dyDescent="0.3">
      <c r="A336">
        <v>12</v>
      </c>
      <c r="B336">
        <v>1</v>
      </c>
      <c r="C336">
        <v>1</v>
      </c>
      <c r="D336">
        <v>36.299999999999997</v>
      </c>
      <c r="E336">
        <v>0</v>
      </c>
      <c r="F336">
        <v>27.99</v>
      </c>
      <c r="G336">
        <v>279.5</v>
      </c>
      <c r="H336">
        <v>1</v>
      </c>
      <c r="I336">
        <v>1</v>
      </c>
      <c r="J336" t="str">
        <f t="shared" si="40"/>
        <v>high</v>
      </c>
      <c r="K336">
        <f t="shared" si="41"/>
        <v>1</v>
      </c>
      <c r="L336" t="str">
        <f t="shared" si="42"/>
        <v>low</v>
      </c>
      <c r="M336" t="str">
        <f t="shared" si="43"/>
        <v>low</v>
      </c>
      <c r="N336" t="str">
        <f t="shared" si="44"/>
        <v>low</v>
      </c>
      <c r="O336" t="str">
        <f t="shared" si="45"/>
        <v>high</v>
      </c>
      <c r="P336" t="str">
        <f t="shared" si="46"/>
        <v>high3</v>
      </c>
      <c r="Q336" t="str">
        <f t="shared" si="47"/>
        <v>low</v>
      </c>
      <c r="R336">
        <v>1</v>
      </c>
    </row>
    <row r="337" spans="1:18" x14ac:dyDescent="0.3">
      <c r="A337">
        <v>14</v>
      </c>
      <c r="B337">
        <v>0</v>
      </c>
      <c r="C337">
        <v>0</v>
      </c>
      <c r="D337">
        <v>36.6</v>
      </c>
      <c r="E337">
        <v>1</v>
      </c>
      <c r="F337">
        <v>14.71</v>
      </c>
      <c r="G337">
        <v>28.2</v>
      </c>
      <c r="H337">
        <v>1</v>
      </c>
      <c r="I337">
        <v>0</v>
      </c>
      <c r="J337" t="str">
        <f t="shared" si="40"/>
        <v>high</v>
      </c>
      <c r="K337">
        <f t="shared" si="41"/>
        <v>0</v>
      </c>
      <c r="L337" t="str">
        <f t="shared" si="42"/>
        <v>low</v>
      </c>
      <c r="M337" t="str">
        <f t="shared" si="43"/>
        <v>low</v>
      </c>
      <c r="N337" t="str">
        <f t="shared" si="44"/>
        <v>mid</v>
      </c>
      <c r="O337" t="str">
        <f t="shared" si="45"/>
        <v>high</v>
      </c>
      <c r="P337" t="str">
        <f t="shared" si="46"/>
        <v>high2</v>
      </c>
      <c r="Q337" t="str">
        <f t="shared" si="47"/>
        <v>low</v>
      </c>
      <c r="R337">
        <v>0</v>
      </c>
    </row>
    <row r="338" spans="1:18" x14ac:dyDescent="0.3">
      <c r="A338">
        <v>13</v>
      </c>
      <c r="B338">
        <v>1</v>
      </c>
      <c r="C338">
        <v>1</v>
      </c>
      <c r="D338">
        <v>36.6</v>
      </c>
      <c r="E338">
        <v>1</v>
      </c>
      <c r="F338">
        <v>11.25</v>
      </c>
      <c r="G338">
        <v>30.7</v>
      </c>
      <c r="H338">
        <v>1</v>
      </c>
      <c r="I338">
        <v>0</v>
      </c>
      <c r="J338" t="str">
        <f t="shared" si="40"/>
        <v>high</v>
      </c>
      <c r="K338">
        <f t="shared" si="41"/>
        <v>1</v>
      </c>
      <c r="L338" t="str">
        <f t="shared" si="42"/>
        <v>low</v>
      </c>
      <c r="M338" t="str">
        <f t="shared" si="43"/>
        <v>low</v>
      </c>
      <c r="N338" t="str">
        <f t="shared" si="44"/>
        <v>mid</v>
      </c>
      <c r="O338" t="str">
        <f t="shared" si="45"/>
        <v>high</v>
      </c>
      <c r="P338" t="str">
        <f t="shared" si="46"/>
        <v>high2</v>
      </c>
      <c r="Q338" t="str">
        <f t="shared" si="47"/>
        <v>low</v>
      </c>
      <c r="R338">
        <v>0</v>
      </c>
    </row>
    <row r="339" spans="1:18" x14ac:dyDescent="0.3">
      <c r="A339">
        <v>9</v>
      </c>
      <c r="B339">
        <v>1</v>
      </c>
      <c r="C339">
        <v>0</v>
      </c>
      <c r="D339">
        <v>36.6</v>
      </c>
      <c r="E339">
        <v>0</v>
      </c>
      <c r="F339">
        <v>10.85</v>
      </c>
      <c r="G339">
        <v>4.8</v>
      </c>
      <c r="H339">
        <v>1</v>
      </c>
      <c r="I339">
        <v>0</v>
      </c>
      <c r="J339" t="str">
        <f t="shared" si="40"/>
        <v>mid</v>
      </c>
      <c r="K339">
        <f t="shared" si="41"/>
        <v>1</v>
      </c>
      <c r="L339" t="str">
        <f t="shared" si="42"/>
        <v>low</v>
      </c>
      <c r="M339" t="str">
        <f t="shared" si="43"/>
        <v>low</v>
      </c>
      <c r="N339" t="str">
        <f t="shared" si="44"/>
        <v>low</v>
      </c>
      <c r="O339" t="str">
        <f t="shared" si="45"/>
        <v>high</v>
      </c>
      <c r="P339" t="str">
        <f t="shared" si="46"/>
        <v>high1</v>
      </c>
      <c r="Q339" t="str">
        <f t="shared" si="47"/>
        <v>low</v>
      </c>
      <c r="R339">
        <v>0</v>
      </c>
    </row>
    <row r="340" spans="1:18" x14ac:dyDescent="0.3">
      <c r="A340">
        <v>13</v>
      </c>
      <c r="B340">
        <v>1</v>
      </c>
      <c r="C340">
        <v>4</v>
      </c>
      <c r="D340">
        <v>37.9</v>
      </c>
      <c r="E340">
        <v>2</v>
      </c>
      <c r="F340">
        <v>8.4499999999999993</v>
      </c>
      <c r="G340">
        <v>134.4</v>
      </c>
      <c r="H340">
        <v>2</v>
      </c>
      <c r="I340">
        <v>1</v>
      </c>
      <c r="J340" t="str">
        <f t="shared" si="40"/>
        <v>high</v>
      </c>
      <c r="K340">
        <f t="shared" si="41"/>
        <v>1</v>
      </c>
      <c r="L340" t="str">
        <f t="shared" si="42"/>
        <v>low</v>
      </c>
      <c r="M340" t="str">
        <f t="shared" si="43"/>
        <v>mid</v>
      </c>
      <c r="N340" t="str">
        <f t="shared" si="44"/>
        <v>high</v>
      </c>
      <c r="O340" t="str">
        <f t="shared" si="45"/>
        <v>mid</v>
      </c>
      <c r="P340" t="str">
        <f t="shared" si="46"/>
        <v>high3</v>
      </c>
      <c r="Q340" t="str">
        <f t="shared" si="47"/>
        <v>mid</v>
      </c>
      <c r="R340">
        <v>1</v>
      </c>
    </row>
    <row r="341" spans="1:18" x14ac:dyDescent="0.3">
      <c r="A341">
        <v>10</v>
      </c>
      <c r="B341">
        <v>0</v>
      </c>
      <c r="C341">
        <v>0</v>
      </c>
      <c r="D341">
        <v>36.6</v>
      </c>
      <c r="E341">
        <v>0</v>
      </c>
      <c r="F341">
        <v>16.579999999999998</v>
      </c>
      <c r="G341">
        <v>2.2000000000000002</v>
      </c>
      <c r="H341">
        <v>1</v>
      </c>
      <c r="I341">
        <v>0</v>
      </c>
      <c r="J341" t="str">
        <f t="shared" si="40"/>
        <v>mid</v>
      </c>
      <c r="K341">
        <f t="shared" si="41"/>
        <v>0</v>
      </c>
      <c r="L341" t="str">
        <f t="shared" si="42"/>
        <v>low</v>
      </c>
      <c r="M341" t="str">
        <f t="shared" si="43"/>
        <v>low</v>
      </c>
      <c r="N341" t="str">
        <f t="shared" si="44"/>
        <v>low</v>
      </c>
      <c r="O341" t="str">
        <f t="shared" si="45"/>
        <v>high</v>
      </c>
      <c r="P341" t="str">
        <f t="shared" si="46"/>
        <v>normal</v>
      </c>
      <c r="Q341" t="str">
        <f t="shared" si="47"/>
        <v>low</v>
      </c>
      <c r="R341">
        <v>0</v>
      </c>
    </row>
    <row r="342" spans="1:18" x14ac:dyDescent="0.3">
      <c r="A342">
        <v>10</v>
      </c>
      <c r="B342">
        <v>0</v>
      </c>
      <c r="C342">
        <v>1</v>
      </c>
      <c r="D342">
        <v>36.700000000000003</v>
      </c>
      <c r="E342">
        <v>0</v>
      </c>
      <c r="F342">
        <v>11.06</v>
      </c>
      <c r="G342">
        <v>18.8</v>
      </c>
      <c r="H342">
        <v>1</v>
      </c>
      <c r="I342">
        <v>0</v>
      </c>
      <c r="J342" t="str">
        <f t="shared" si="40"/>
        <v>mid</v>
      </c>
      <c r="K342">
        <f t="shared" si="41"/>
        <v>0</v>
      </c>
      <c r="L342" t="str">
        <f t="shared" si="42"/>
        <v>low</v>
      </c>
      <c r="M342" t="str">
        <f t="shared" si="43"/>
        <v>low</v>
      </c>
      <c r="N342" t="str">
        <f t="shared" si="44"/>
        <v>low</v>
      </c>
      <c r="O342" t="str">
        <f t="shared" si="45"/>
        <v>high</v>
      </c>
      <c r="P342" t="str">
        <f t="shared" si="46"/>
        <v>high2</v>
      </c>
      <c r="Q342" t="str">
        <f t="shared" si="47"/>
        <v>low</v>
      </c>
      <c r="R342">
        <v>0</v>
      </c>
    </row>
    <row r="343" spans="1:18" x14ac:dyDescent="0.3">
      <c r="A343">
        <v>15</v>
      </c>
      <c r="B343">
        <v>0</v>
      </c>
      <c r="C343">
        <v>1</v>
      </c>
      <c r="D343">
        <v>36.1</v>
      </c>
      <c r="E343">
        <v>0</v>
      </c>
      <c r="F343">
        <v>9.4600000000000009</v>
      </c>
      <c r="G343">
        <v>31.2</v>
      </c>
      <c r="H343">
        <v>3</v>
      </c>
      <c r="I343">
        <v>0</v>
      </c>
      <c r="J343" t="str">
        <f t="shared" si="40"/>
        <v>high</v>
      </c>
      <c r="K343">
        <f t="shared" si="41"/>
        <v>0</v>
      </c>
      <c r="L343" t="str">
        <f t="shared" si="42"/>
        <v>low</v>
      </c>
      <c r="M343" t="str">
        <f t="shared" si="43"/>
        <v>low</v>
      </c>
      <c r="N343" t="str">
        <f t="shared" si="44"/>
        <v>low</v>
      </c>
      <c r="O343" t="str">
        <f t="shared" si="45"/>
        <v>mid</v>
      </c>
      <c r="P343" t="str">
        <f t="shared" si="46"/>
        <v>high2</v>
      </c>
      <c r="Q343" t="str">
        <f t="shared" si="47"/>
        <v>high</v>
      </c>
      <c r="R343">
        <v>0</v>
      </c>
    </row>
    <row r="344" spans="1:18" x14ac:dyDescent="0.3">
      <c r="A344">
        <v>5</v>
      </c>
      <c r="B344">
        <v>0</v>
      </c>
      <c r="C344">
        <v>1</v>
      </c>
      <c r="D344">
        <v>36.5</v>
      </c>
      <c r="E344">
        <v>1</v>
      </c>
      <c r="F344">
        <v>10.52</v>
      </c>
      <c r="G344">
        <v>13</v>
      </c>
      <c r="H344">
        <v>1</v>
      </c>
      <c r="I344">
        <v>0</v>
      </c>
      <c r="J344" t="str">
        <f t="shared" si="40"/>
        <v>low</v>
      </c>
      <c r="K344">
        <f t="shared" si="41"/>
        <v>0</v>
      </c>
      <c r="L344" t="str">
        <f t="shared" si="42"/>
        <v>low</v>
      </c>
      <c r="M344" t="str">
        <f t="shared" si="43"/>
        <v>low</v>
      </c>
      <c r="N344" t="str">
        <f t="shared" si="44"/>
        <v>mid</v>
      </c>
      <c r="O344" t="str">
        <f t="shared" si="45"/>
        <v>high</v>
      </c>
      <c r="P344" t="str">
        <f t="shared" si="46"/>
        <v>high2</v>
      </c>
      <c r="Q344" t="str">
        <f t="shared" si="47"/>
        <v>low</v>
      </c>
      <c r="R344">
        <v>0</v>
      </c>
    </row>
    <row r="345" spans="1:18" x14ac:dyDescent="0.3">
      <c r="A345">
        <v>17</v>
      </c>
      <c r="B345">
        <v>0</v>
      </c>
      <c r="C345">
        <v>0</v>
      </c>
      <c r="D345">
        <v>36.299999999999997</v>
      </c>
      <c r="E345">
        <v>0</v>
      </c>
      <c r="F345">
        <v>13.92</v>
      </c>
      <c r="G345">
        <v>10.9</v>
      </c>
      <c r="H345">
        <v>1</v>
      </c>
      <c r="I345">
        <v>0</v>
      </c>
      <c r="J345" t="str">
        <f t="shared" si="40"/>
        <v>high</v>
      </c>
      <c r="K345">
        <f t="shared" si="41"/>
        <v>0</v>
      </c>
      <c r="L345" t="str">
        <f t="shared" si="42"/>
        <v>low</v>
      </c>
      <c r="M345" t="str">
        <f t="shared" si="43"/>
        <v>low</v>
      </c>
      <c r="N345" t="str">
        <f t="shared" si="44"/>
        <v>low</v>
      </c>
      <c r="O345" t="str">
        <f t="shared" si="45"/>
        <v>high</v>
      </c>
      <c r="P345" t="str">
        <f t="shared" si="46"/>
        <v>high2</v>
      </c>
      <c r="Q345" t="str">
        <f t="shared" si="47"/>
        <v>low</v>
      </c>
      <c r="R345">
        <v>0</v>
      </c>
    </row>
    <row r="346" spans="1:18" x14ac:dyDescent="0.3">
      <c r="A346">
        <v>15</v>
      </c>
      <c r="B346">
        <v>1</v>
      </c>
      <c r="C346">
        <v>0</v>
      </c>
      <c r="D346">
        <v>36.9</v>
      </c>
      <c r="E346">
        <v>0</v>
      </c>
      <c r="F346">
        <v>18.690000000000001</v>
      </c>
      <c r="G346">
        <v>2.5</v>
      </c>
      <c r="H346">
        <v>1</v>
      </c>
      <c r="I346">
        <v>0</v>
      </c>
      <c r="J346" t="str">
        <f t="shared" si="40"/>
        <v>high</v>
      </c>
      <c r="K346">
        <f t="shared" si="41"/>
        <v>1</v>
      </c>
      <c r="L346" t="str">
        <f t="shared" si="42"/>
        <v>low</v>
      </c>
      <c r="M346" t="str">
        <f t="shared" si="43"/>
        <v>low</v>
      </c>
      <c r="N346" t="str">
        <f t="shared" si="44"/>
        <v>low</v>
      </c>
      <c r="O346" t="str">
        <f t="shared" si="45"/>
        <v>high</v>
      </c>
      <c r="P346" t="str">
        <f t="shared" si="46"/>
        <v>normal</v>
      </c>
      <c r="Q346" t="str">
        <f t="shared" si="47"/>
        <v>low</v>
      </c>
      <c r="R346">
        <v>0</v>
      </c>
    </row>
    <row r="347" spans="1:18" x14ac:dyDescent="0.3">
      <c r="A347">
        <v>16</v>
      </c>
      <c r="B347">
        <v>0</v>
      </c>
      <c r="C347">
        <v>3</v>
      </c>
      <c r="D347">
        <v>36.799999999999997</v>
      </c>
      <c r="E347">
        <v>0</v>
      </c>
      <c r="F347">
        <v>15.44</v>
      </c>
      <c r="G347">
        <v>123.5</v>
      </c>
      <c r="H347">
        <v>1</v>
      </c>
      <c r="I347">
        <v>1</v>
      </c>
      <c r="J347" t="str">
        <f t="shared" si="40"/>
        <v>high</v>
      </c>
      <c r="K347">
        <f t="shared" si="41"/>
        <v>0</v>
      </c>
      <c r="L347" t="str">
        <f t="shared" si="42"/>
        <v>low</v>
      </c>
      <c r="M347" t="str">
        <f t="shared" si="43"/>
        <v>low</v>
      </c>
      <c r="N347" t="str">
        <f t="shared" si="44"/>
        <v>low</v>
      </c>
      <c r="O347" t="str">
        <f t="shared" si="45"/>
        <v>high</v>
      </c>
      <c r="P347" t="str">
        <f t="shared" si="46"/>
        <v>high3</v>
      </c>
      <c r="Q347" t="str">
        <f t="shared" si="47"/>
        <v>low</v>
      </c>
      <c r="R347">
        <v>1</v>
      </c>
    </row>
    <row r="348" spans="1:18" x14ac:dyDescent="0.3">
      <c r="A348">
        <v>7</v>
      </c>
      <c r="B348">
        <v>1</v>
      </c>
      <c r="C348">
        <v>1</v>
      </c>
      <c r="D348">
        <v>37.1</v>
      </c>
      <c r="E348">
        <v>1</v>
      </c>
      <c r="F348">
        <v>11.96</v>
      </c>
      <c r="G348">
        <v>4.3</v>
      </c>
      <c r="H348">
        <v>1</v>
      </c>
      <c r="I348">
        <v>0</v>
      </c>
      <c r="J348" t="str">
        <f t="shared" si="40"/>
        <v>mid</v>
      </c>
      <c r="K348">
        <f t="shared" si="41"/>
        <v>1</v>
      </c>
      <c r="L348" t="str">
        <f t="shared" si="42"/>
        <v>low</v>
      </c>
      <c r="M348" t="str">
        <f t="shared" si="43"/>
        <v>low</v>
      </c>
      <c r="N348" t="str">
        <f t="shared" si="44"/>
        <v>mid</v>
      </c>
      <c r="O348" t="str">
        <f t="shared" si="45"/>
        <v>high</v>
      </c>
      <c r="P348" t="str">
        <f t="shared" si="46"/>
        <v>high1</v>
      </c>
      <c r="Q348" t="str">
        <f t="shared" si="47"/>
        <v>low</v>
      </c>
      <c r="R348">
        <v>0</v>
      </c>
    </row>
    <row r="349" spans="1:18" x14ac:dyDescent="0.3">
      <c r="A349">
        <v>13</v>
      </c>
      <c r="B349">
        <v>1</v>
      </c>
      <c r="C349">
        <v>0</v>
      </c>
      <c r="D349">
        <v>37.200000000000003</v>
      </c>
      <c r="E349">
        <v>1</v>
      </c>
      <c r="F349">
        <v>6.51</v>
      </c>
      <c r="G349">
        <v>3.8</v>
      </c>
      <c r="H349">
        <v>2</v>
      </c>
      <c r="I349">
        <v>0</v>
      </c>
      <c r="J349" t="str">
        <f t="shared" si="40"/>
        <v>high</v>
      </c>
      <c r="K349">
        <f t="shared" si="41"/>
        <v>1</v>
      </c>
      <c r="L349" t="str">
        <f t="shared" si="42"/>
        <v>low</v>
      </c>
      <c r="M349" t="str">
        <f t="shared" si="43"/>
        <v>low</v>
      </c>
      <c r="N349" t="str">
        <f t="shared" si="44"/>
        <v>mid</v>
      </c>
      <c r="O349" t="str">
        <f t="shared" si="45"/>
        <v>mid</v>
      </c>
      <c r="P349" t="str">
        <f t="shared" si="46"/>
        <v>high1</v>
      </c>
      <c r="Q349" t="str">
        <f t="shared" si="47"/>
        <v>mid</v>
      </c>
      <c r="R349">
        <v>0</v>
      </c>
    </row>
    <row r="350" spans="1:18" x14ac:dyDescent="0.3">
      <c r="A350">
        <v>9</v>
      </c>
      <c r="B350">
        <v>1</v>
      </c>
      <c r="C350">
        <v>2</v>
      </c>
      <c r="D350">
        <v>36.5</v>
      </c>
      <c r="E350">
        <v>1</v>
      </c>
      <c r="F350">
        <v>10.6</v>
      </c>
      <c r="G350">
        <v>4.2</v>
      </c>
      <c r="H350">
        <v>1</v>
      </c>
      <c r="I350">
        <v>0</v>
      </c>
      <c r="J350" t="str">
        <f t="shared" si="40"/>
        <v>mid</v>
      </c>
      <c r="K350">
        <f t="shared" si="41"/>
        <v>1</v>
      </c>
      <c r="L350" t="str">
        <f t="shared" si="42"/>
        <v>low</v>
      </c>
      <c r="M350" t="str">
        <f t="shared" si="43"/>
        <v>low</v>
      </c>
      <c r="N350" t="str">
        <f t="shared" si="44"/>
        <v>mid</v>
      </c>
      <c r="O350" t="str">
        <f t="shared" si="45"/>
        <v>high</v>
      </c>
      <c r="P350" t="str">
        <f t="shared" si="46"/>
        <v>high1</v>
      </c>
      <c r="Q350" t="str">
        <f t="shared" si="47"/>
        <v>low</v>
      </c>
      <c r="R350">
        <v>0</v>
      </c>
    </row>
    <row r="351" spans="1:18" x14ac:dyDescent="0.3">
      <c r="A351">
        <v>16</v>
      </c>
      <c r="B351">
        <v>0</v>
      </c>
      <c r="C351">
        <v>0</v>
      </c>
      <c r="D351">
        <v>35.4</v>
      </c>
      <c r="E351">
        <v>0</v>
      </c>
      <c r="F351">
        <v>20.81</v>
      </c>
      <c r="G351">
        <v>0</v>
      </c>
      <c r="H351">
        <v>1</v>
      </c>
      <c r="I351">
        <v>0</v>
      </c>
      <c r="J351" t="str">
        <f t="shared" si="40"/>
        <v>high</v>
      </c>
      <c r="K351">
        <f t="shared" si="41"/>
        <v>0</v>
      </c>
      <c r="L351" t="str">
        <f t="shared" si="42"/>
        <v>low</v>
      </c>
      <c r="M351" t="str">
        <f t="shared" si="43"/>
        <v>low</v>
      </c>
      <c r="N351" t="str">
        <f t="shared" si="44"/>
        <v>low</v>
      </c>
      <c r="O351" t="str">
        <f t="shared" si="45"/>
        <v>high</v>
      </c>
      <c r="P351" t="str">
        <f t="shared" si="46"/>
        <v>normal</v>
      </c>
      <c r="Q351" t="str">
        <f t="shared" si="47"/>
        <v>low</v>
      </c>
      <c r="R351">
        <v>0</v>
      </c>
    </row>
    <row r="352" spans="1:18" x14ac:dyDescent="0.3">
      <c r="A352">
        <v>10</v>
      </c>
      <c r="B352">
        <v>1</v>
      </c>
      <c r="C352">
        <v>2</v>
      </c>
      <c r="D352">
        <v>37.799999999999997</v>
      </c>
      <c r="E352">
        <v>0</v>
      </c>
      <c r="F352">
        <v>5.87</v>
      </c>
      <c r="G352">
        <v>6.9</v>
      </c>
      <c r="H352">
        <v>1</v>
      </c>
      <c r="I352">
        <v>0</v>
      </c>
      <c r="J352" t="str">
        <f t="shared" si="40"/>
        <v>mid</v>
      </c>
      <c r="K352">
        <f t="shared" si="41"/>
        <v>1</v>
      </c>
      <c r="L352" t="str">
        <f t="shared" si="42"/>
        <v>low</v>
      </c>
      <c r="M352" t="str">
        <f t="shared" si="43"/>
        <v>mid</v>
      </c>
      <c r="N352" t="str">
        <f t="shared" si="44"/>
        <v>low</v>
      </c>
      <c r="O352" t="str">
        <f t="shared" si="45"/>
        <v>mid</v>
      </c>
      <c r="P352" t="str">
        <f t="shared" si="46"/>
        <v>high1</v>
      </c>
      <c r="Q352" t="str">
        <f t="shared" si="47"/>
        <v>low</v>
      </c>
      <c r="R352">
        <v>0</v>
      </c>
    </row>
    <row r="353" spans="1:18" x14ac:dyDescent="0.3">
      <c r="A353">
        <v>16</v>
      </c>
      <c r="B353">
        <v>0</v>
      </c>
      <c r="C353">
        <v>0</v>
      </c>
      <c r="D353">
        <v>36.299999999999997</v>
      </c>
      <c r="E353">
        <v>1</v>
      </c>
      <c r="F353">
        <v>10.72</v>
      </c>
      <c r="G353">
        <v>2.6</v>
      </c>
      <c r="H353">
        <v>2</v>
      </c>
      <c r="I353">
        <v>0</v>
      </c>
      <c r="J353" t="str">
        <f t="shared" si="40"/>
        <v>high</v>
      </c>
      <c r="K353">
        <f t="shared" si="41"/>
        <v>0</v>
      </c>
      <c r="L353" t="str">
        <f t="shared" si="42"/>
        <v>low</v>
      </c>
      <c r="M353" t="str">
        <f t="shared" si="43"/>
        <v>low</v>
      </c>
      <c r="N353" t="str">
        <f t="shared" si="44"/>
        <v>mid</v>
      </c>
      <c r="O353" t="str">
        <f t="shared" si="45"/>
        <v>high</v>
      </c>
      <c r="P353" t="str">
        <f t="shared" si="46"/>
        <v>normal</v>
      </c>
      <c r="Q353" t="str">
        <f t="shared" si="47"/>
        <v>mid</v>
      </c>
      <c r="R353">
        <v>0</v>
      </c>
    </row>
    <row r="354" spans="1:18" x14ac:dyDescent="0.3">
      <c r="A354">
        <v>3</v>
      </c>
      <c r="B354">
        <v>1</v>
      </c>
      <c r="C354">
        <v>1</v>
      </c>
      <c r="D354">
        <v>39.1</v>
      </c>
      <c r="E354">
        <v>0</v>
      </c>
      <c r="F354">
        <v>25.7</v>
      </c>
      <c r="G354">
        <v>200</v>
      </c>
      <c r="H354">
        <v>1</v>
      </c>
      <c r="I354">
        <v>1</v>
      </c>
      <c r="J354" t="str">
        <f t="shared" si="40"/>
        <v>low</v>
      </c>
      <c r="K354">
        <f t="shared" si="41"/>
        <v>1</v>
      </c>
      <c r="L354" t="str">
        <f t="shared" si="42"/>
        <v>low</v>
      </c>
      <c r="M354" t="str">
        <f t="shared" si="43"/>
        <v>high</v>
      </c>
      <c r="N354" t="str">
        <f t="shared" si="44"/>
        <v>low</v>
      </c>
      <c r="O354" t="str">
        <f t="shared" si="45"/>
        <v>high</v>
      </c>
      <c r="P354" t="str">
        <f t="shared" si="46"/>
        <v>high3</v>
      </c>
      <c r="Q354" t="str">
        <f t="shared" si="47"/>
        <v>low</v>
      </c>
      <c r="R354">
        <v>1</v>
      </c>
    </row>
    <row r="355" spans="1:18" x14ac:dyDescent="0.3">
      <c r="A355">
        <v>10</v>
      </c>
      <c r="B355">
        <v>1</v>
      </c>
      <c r="C355">
        <v>1</v>
      </c>
      <c r="D355">
        <v>36.6</v>
      </c>
      <c r="E355">
        <v>1</v>
      </c>
      <c r="F355">
        <v>14.5</v>
      </c>
      <c r="G355">
        <v>127.7</v>
      </c>
      <c r="H355">
        <v>1</v>
      </c>
      <c r="I355">
        <v>0</v>
      </c>
      <c r="J355" t="str">
        <f t="shared" si="40"/>
        <v>mid</v>
      </c>
      <c r="K355">
        <f t="shared" si="41"/>
        <v>1</v>
      </c>
      <c r="L355" t="str">
        <f t="shared" si="42"/>
        <v>low</v>
      </c>
      <c r="M355" t="str">
        <f t="shared" si="43"/>
        <v>low</v>
      </c>
      <c r="N355" t="str">
        <f t="shared" si="44"/>
        <v>mid</v>
      </c>
      <c r="O355" t="str">
        <f t="shared" si="45"/>
        <v>high</v>
      </c>
      <c r="P355" t="str">
        <f t="shared" si="46"/>
        <v>high3</v>
      </c>
      <c r="Q355" t="str">
        <f t="shared" si="47"/>
        <v>low</v>
      </c>
      <c r="R355">
        <v>0</v>
      </c>
    </row>
    <row r="356" spans="1:18" x14ac:dyDescent="0.3">
      <c r="A356">
        <v>15</v>
      </c>
      <c r="B356">
        <v>1</v>
      </c>
      <c r="C356">
        <v>0</v>
      </c>
      <c r="D356">
        <v>36.200000000000003</v>
      </c>
      <c r="E356">
        <v>1</v>
      </c>
      <c r="F356">
        <v>14.75</v>
      </c>
      <c r="G356">
        <v>1.5</v>
      </c>
      <c r="H356">
        <v>2</v>
      </c>
      <c r="I356">
        <v>0</v>
      </c>
      <c r="J356" t="str">
        <f t="shared" si="40"/>
        <v>high</v>
      </c>
      <c r="K356">
        <f t="shared" si="41"/>
        <v>1</v>
      </c>
      <c r="L356" t="str">
        <f t="shared" si="42"/>
        <v>low</v>
      </c>
      <c r="M356" t="str">
        <f t="shared" si="43"/>
        <v>low</v>
      </c>
      <c r="N356" t="str">
        <f t="shared" si="44"/>
        <v>mid</v>
      </c>
      <c r="O356" t="str">
        <f t="shared" si="45"/>
        <v>high</v>
      </c>
      <c r="P356" t="str">
        <f t="shared" si="46"/>
        <v>normal</v>
      </c>
      <c r="Q356" t="str">
        <f t="shared" si="47"/>
        <v>mid</v>
      </c>
      <c r="R356">
        <v>0</v>
      </c>
    </row>
    <row r="357" spans="1:18" x14ac:dyDescent="0.3">
      <c r="A357">
        <v>17</v>
      </c>
      <c r="B357">
        <v>1</v>
      </c>
      <c r="C357">
        <v>2</v>
      </c>
      <c r="D357">
        <v>36.5</v>
      </c>
      <c r="E357">
        <v>1</v>
      </c>
      <c r="F357">
        <v>14.84</v>
      </c>
      <c r="G357">
        <v>29.8</v>
      </c>
      <c r="H357">
        <v>2</v>
      </c>
      <c r="I357">
        <v>0</v>
      </c>
      <c r="J357" t="str">
        <f t="shared" si="40"/>
        <v>high</v>
      </c>
      <c r="K357">
        <f t="shared" si="41"/>
        <v>1</v>
      </c>
      <c r="L357" t="str">
        <f t="shared" si="42"/>
        <v>low</v>
      </c>
      <c r="M357" t="str">
        <f t="shared" si="43"/>
        <v>low</v>
      </c>
      <c r="N357" t="str">
        <f t="shared" si="44"/>
        <v>mid</v>
      </c>
      <c r="O357" t="str">
        <f t="shared" si="45"/>
        <v>high</v>
      </c>
      <c r="P357" t="str">
        <f t="shared" si="46"/>
        <v>high2</v>
      </c>
      <c r="Q357" t="str">
        <f t="shared" si="47"/>
        <v>mid</v>
      </c>
      <c r="R357">
        <v>0</v>
      </c>
    </row>
    <row r="358" spans="1:18" x14ac:dyDescent="0.3">
      <c r="A358">
        <v>14</v>
      </c>
      <c r="B358">
        <v>0</v>
      </c>
      <c r="C358">
        <v>1</v>
      </c>
      <c r="D358">
        <v>36.700000000000003</v>
      </c>
      <c r="E358">
        <v>0</v>
      </c>
      <c r="F358">
        <v>16.420000000000002</v>
      </c>
      <c r="G358">
        <v>39.1</v>
      </c>
      <c r="H358">
        <v>1</v>
      </c>
      <c r="I358">
        <v>0</v>
      </c>
      <c r="J358" t="str">
        <f t="shared" si="40"/>
        <v>high</v>
      </c>
      <c r="K358">
        <f t="shared" si="41"/>
        <v>0</v>
      </c>
      <c r="L358" t="str">
        <f t="shared" si="42"/>
        <v>low</v>
      </c>
      <c r="M358" t="str">
        <f t="shared" si="43"/>
        <v>low</v>
      </c>
      <c r="N358" t="str">
        <f t="shared" si="44"/>
        <v>low</v>
      </c>
      <c r="O358" t="str">
        <f t="shared" si="45"/>
        <v>high</v>
      </c>
      <c r="P358" t="str">
        <f t="shared" si="46"/>
        <v>high2</v>
      </c>
      <c r="Q358" t="str">
        <f t="shared" si="47"/>
        <v>low</v>
      </c>
      <c r="R358">
        <v>0</v>
      </c>
    </row>
    <row r="359" spans="1:18" x14ac:dyDescent="0.3">
      <c r="A359">
        <v>6</v>
      </c>
      <c r="B359">
        <v>0</v>
      </c>
      <c r="C359">
        <v>2</v>
      </c>
      <c r="D359">
        <v>36.799999999999997</v>
      </c>
      <c r="E359">
        <v>0</v>
      </c>
      <c r="F359">
        <v>14.83</v>
      </c>
      <c r="G359">
        <v>4.9000000000000004</v>
      </c>
      <c r="H359">
        <v>1</v>
      </c>
      <c r="I359">
        <v>0</v>
      </c>
      <c r="J359" t="str">
        <f t="shared" si="40"/>
        <v>mid</v>
      </c>
      <c r="K359">
        <f t="shared" si="41"/>
        <v>0</v>
      </c>
      <c r="L359" t="str">
        <f t="shared" si="42"/>
        <v>low</v>
      </c>
      <c r="M359" t="str">
        <f t="shared" si="43"/>
        <v>low</v>
      </c>
      <c r="N359" t="str">
        <f t="shared" si="44"/>
        <v>low</v>
      </c>
      <c r="O359" t="str">
        <f t="shared" si="45"/>
        <v>high</v>
      </c>
      <c r="P359" t="str">
        <f t="shared" si="46"/>
        <v>high1</v>
      </c>
      <c r="Q359" t="str">
        <f t="shared" si="47"/>
        <v>low</v>
      </c>
      <c r="R359">
        <v>0</v>
      </c>
    </row>
    <row r="360" spans="1:18" x14ac:dyDescent="0.3">
      <c r="A360">
        <v>13</v>
      </c>
      <c r="B360">
        <v>0</v>
      </c>
      <c r="C360">
        <v>1</v>
      </c>
      <c r="D360">
        <v>36.4</v>
      </c>
      <c r="E360">
        <v>1</v>
      </c>
      <c r="F360">
        <v>10.02</v>
      </c>
      <c r="G360">
        <v>0</v>
      </c>
      <c r="H360">
        <v>1</v>
      </c>
      <c r="I360">
        <v>0</v>
      </c>
      <c r="J360" t="str">
        <f t="shared" si="40"/>
        <v>high</v>
      </c>
      <c r="K360">
        <f t="shared" si="41"/>
        <v>0</v>
      </c>
      <c r="L360" t="str">
        <f t="shared" si="42"/>
        <v>low</v>
      </c>
      <c r="M360" t="str">
        <f t="shared" si="43"/>
        <v>low</v>
      </c>
      <c r="N360" t="str">
        <f t="shared" si="44"/>
        <v>mid</v>
      </c>
      <c r="O360" t="str">
        <f t="shared" si="45"/>
        <v>high</v>
      </c>
      <c r="P360" t="str">
        <f t="shared" si="46"/>
        <v>normal</v>
      </c>
      <c r="Q360" t="str">
        <f t="shared" si="47"/>
        <v>low</v>
      </c>
      <c r="R360">
        <v>0</v>
      </c>
    </row>
    <row r="361" spans="1:18" x14ac:dyDescent="0.3">
      <c r="A361">
        <v>1</v>
      </c>
      <c r="B361">
        <v>0</v>
      </c>
      <c r="C361">
        <v>4</v>
      </c>
      <c r="D361">
        <v>36.799999999999997</v>
      </c>
      <c r="E361">
        <v>0</v>
      </c>
      <c r="F361">
        <v>10.199999999999999</v>
      </c>
      <c r="G361">
        <v>96.7</v>
      </c>
      <c r="H361">
        <v>1</v>
      </c>
      <c r="I361">
        <v>2</v>
      </c>
      <c r="J361" t="str">
        <f t="shared" si="40"/>
        <v>low</v>
      </c>
      <c r="K361">
        <f t="shared" si="41"/>
        <v>0</v>
      </c>
      <c r="L361" t="str">
        <f t="shared" si="42"/>
        <v>low</v>
      </c>
      <c r="M361" t="str">
        <f t="shared" si="43"/>
        <v>low</v>
      </c>
      <c r="N361" t="str">
        <f t="shared" si="44"/>
        <v>low</v>
      </c>
      <c r="O361" t="str">
        <f t="shared" si="45"/>
        <v>high</v>
      </c>
      <c r="P361" t="str">
        <f t="shared" si="46"/>
        <v>high2</v>
      </c>
      <c r="Q361" t="str">
        <f t="shared" si="47"/>
        <v>low</v>
      </c>
      <c r="R361">
        <v>2</v>
      </c>
    </row>
    <row r="362" spans="1:18" x14ac:dyDescent="0.3">
      <c r="A362">
        <v>9</v>
      </c>
      <c r="B362">
        <v>1</v>
      </c>
      <c r="C362">
        <v>0</v>
      </c>
      <c r="D362">
        <v>37.200000000000003</v>
      </c>
      <c r="E362">
        <v>0</v>
      </c>
      <c r="F362">
        <v>13.07</v>
      </c>
      <c r="G362">
        <v>1.2</v>
      </c>
      <c r="H362">
        <v>1</v>
      </c>
      <c r="I362">
        <v>0</v>
      </c>
      <c r="J362" t="str">
        <f t="shared" si="40"/>
        <v>mid</v>
      </c>
      <c r="K362">
        <f t="shared" si="41"/>
        <v>1</v>
      </c>
      <c r="L362" t="str">
        <f t="shared" si="42"/>
        <v>low</v>
      </c>
      <c r="M362" t="str">
        <f t="shared" si="43"/>
        <v>low</v>
      </c>
      <c r="N362" t="str">
        <f t="shared" si="44"/>
        <v>low</v>
      </c>
      <c r="O362" t="str">
        <f t="shared" si="45"/>
        <v>high</v>
      </c>
      <c r="P362" t="str">
        <f t="shared" si="46"/>
        <v>normal</v>
      </c>
      <c r="Q362" t="str">
        <f t="shared" si="47"/>
        <v>low</v>
      </c>
      <c r="R362">
        <v>0</v>
      </c>
    </row>
    <row r="363" spans="1:18" x14ac:dyDescent="0.3">
      <c r="A363">
        <v>7</v>
      </c>
      <c r="B363">
        <v>1</v>
      </c>
      <c r="C363">
        <v>2</v>
      </c>
      <c r="D363">
        <v>36.700000000000003</v>
      </c>
      <c r="E363">
        <v>0</v>
      </c>
      <c r="F363">
        <v>23.6</v>
      </c>
      <c r="G363">
        <v>142.30000000000001</v>
      </c>
      <c r="H363">
        <v>1</v>
      </c>
      <c r="I363">
        <v>1</v>
      </c>
      <c r="J363" t="str">
        <f t="shared" si="40"/>
        <v>mid</v>
      </c>
      <c r="K363">
        <f t="shared" si="41"/>
        <v>1</v>
      </c>
      <c r="L363" t="str">
        <f t="shared" si="42"/>
        <v>low</v>
      </c>
      <c r="M363" t="str">
        <f t="shared" si="43"/>
        <v>low</v>
      </c>
      <c r="N363" t="str">
        <f t="shared" si="44"/>
        <v>low</v>
      </c>
      <c r="O363" t="str">
        <f t="shared" si="45"/>
        <v>high</v>
      </c>
      <c r="P363" t="str">
        <f t="shared" si="46"/>
        <v>high3</v>
      </c>
      <c r="Q363" t="str">
        <f t="shared" si="47"/>
        <v>low</v>
      </c>
      <c r="R363">
        <v>1</v>
      </c>
    </row>
    <row r="364" spans="1:18" x14ac:dyDescent="0.3">
      <c r="A364">
        <v>15</v>
      </c>
      <c r="B364">
        <v>0</v>
      </c>
      <c r="C364">
        <v>0</v>
      </c>
      <c r="D364">
        <v>36.1</v>
      </c>
      <c r="E364">
        <v>0</v>
      </c>
      <c r="F364">
        <v>9.3699999999999992</v>
      </c>
      <c r="G364">
        <v>28.7</v>
      </c>
      <c r="H364">
        <v>1</v>
      </c>
      <c r="I364">
        <v>0</v>
      </c>
      <c r="J364" t="str">
        <f t="shared" si="40"/>
        <v>high</v>
      </c>
      <c r="K364">
        <f t="shared" si="41"/>
        <v>0</v>
      </c>
      <c r="L364" t="str">
        <f t="shared" si="42"/>
        <v>low</v>
      </c>
      <c r="M364" t="str">
        <f t="shared" si="43"/>
        <v>low</v>
      </c>
      <c r="N364" t="str">
        <f t="shared" si="44"/>
        <v>low</v>
      </c>
      <c r="O364" t="str">
        <f t="shared" si="45"/>
        <v>mid</v>
      </c>
      <c r="P364" t="str">
        <f t="shared" si="46"/>
        <v>high2</v>
      </c>
      <c r="Q364" t="str">
        <f t="shared" si="47"/>
        <v>low</v>
      </c>
      <c r="R364">
        <v>0</v>
      </c>
    </row>
    <row r="365" spans="1:18" x14ac:dyDescent="0.3">
      <c r="A365">
        <v>15</v>
      </c>
      <c r="B365">
        <v>0</v>
      </c>
      <c r="C365">
        <v>1</v>
      </c>
      <c r="D365">
        <v>36.4</v>
      </c>
      <c r="E365">
        <v>1</v>
      </c>
      <c r="F365">
        <v>7.56</v>
      </c>
      <c r="G365">
        <v>36.799999999999997</v>
      </c>
      <c r="H365">
        <v>1</v>
      </c>
      <c r="I365">
        <v>0</v>
      </c>
      <c r="J365" t="str">
        <f t="shared" si="40"/>
        <v>high</v>
      </c>
      <c r="K365">
        <f t="shared" si="41"/>
        <v>0</v>
      </c>
      <c r="L365" t="str">
        <f t="shared" si="42"/>
        <v>low</v>
      </c>
      <c r="M365" t="str">
        <f t="shared" si="43"/>
        <v>low</v>
      </c>
      <c r="N365" t="str">
        <f t="shared" si="44"/>
        <v>mid</v>
      </c>
      <c r="O365" t="str">
        <f t="shared" si="45"/>
        <v>mid</v>
      </c>
      <c r="P365" t="str">
        <f t="shared" si="46"/>
        <v>high2</v>
      </c>
      <c r="Q365" t="str">
        <f t="shared" si="47"/>
        <v>low</v>
      </c>
      <c r="R365">
        <v>0</v>
      </c>
    </row>
    <row r="366" spans="1:18" x14ac:dyDescent="0.3">
      <c r="A366">
        <v>5</v>
      </c>
      <c r="B366">
        <v>0</v>
      </c>
      <c r="C366">
        <v>6</v>
      </c>
      <c r="D366">
        <v>37.5</v>
      </c>
      <c r="E366">
        <v>2</v>
      </c>
      <c r="F366">
        <v>11.37</v>
      </c>
      <c r="G366">
        <v>20.3</v>
      </c>
      <c r="H366">
        <v>2</v>
      </c>
      <c r="I366">
        <v>1</v>
      </c>
      <c r="J366" t="str">
        <f t="shared" si="40"/>
        <v>low</v>
      </c>
      <c r="K366">
        <f t="shared" si="41"/>
        <v>0</v>
      </c>
      <c r="L366" t="str">
        <f t="shared" si="42"/>
        <v>low</v>
      </c>
      <c r="M366" t="str">
        <f t="shared" si="43"/>
        <v>mid</v>
      </c>
      <c r="N366" t="str">
        <f t="shared" si="44"/>
        <v>high</v>
      </c>
      <c r="O366" t="str">
        <f t="shared" si="45"/>
        <v>high</v>
      </c>
      <c r="P366" t="str">
        <f t="shared" si="46"/>
        <v>high2</v>
      </c>
      <c r="Q366" t="str">
        <f t="shared" si="47"/>
        <v>mid</v>
      </c>
      <c r="R366">
        <v>1</v>
      </c>
    </row>
    <row r="367" spans="1:18" x14ac:dyDescent="0.3">
      <c r="A367">
        <v>9</v>
      </c>
      <c r="B367">
        <v>0</v>
      </c>
      <c r="C367">
        <v>1</v>
      </c>
      <c r="D367">
        <v>36.1</v>
      </c>
      <c r="E367">
        <v>0</v>
      </c>
      <c r="F367">
        <v>12.3</v>
      </c>
      <c r="G367">
        <v>30.6</v>
      </c>
      <c r="H367">
        <v>1</v>
      </c>
      <c r="I367">
        <v>0</v>
      </c>
      <c r="J367" t="str">
        <f t="shared" si="40"/>
        <v>mid</v>
      </c>
      <c r="K367">
        <f t="shared" si="41"/>
        <v>0</v>
      </c>
      <c r="L367" t="str">
        <f t="shared" si="42"/>
        <v>low</v>
      </c>
      <c r="M367" t="str">
        <f t="shared" si="43"/>
        <v>low</v>
      </c>
      <c r="N367" t="str">
        <f t="shared" si="44"/>
        <v>low</v>
      </c>
      <c r="O367" t="str">
        <f t="shared" si="45"/>
        <v>high</v>
      </c>
      <c r="P367" t="str">
        <f t="shared" si="46"/>
        <v>high2</v>
      </c>
      <c r="Q367" t="str">
        <f t="shared" si="47"/>
        <v>low</v>
      </c>
      <c r="R367">
        <v>0</v>
      </c>
    </row>
    <row r="368" spans="1:18" x14ac:dyDescent="0.3">
      <c r="A368">
        <v>3</v>
      </c>
      <c r="B368">
        <v>1</v>
      </c>
      <c r="C368">
        <v>1</v>
      </c>
      <c r="D368">
        <v>37.299999999999997</v>
      </c>
      <c r="E368">
        <v>0</v>
      </c>
      <c r="F368">
        <v>32.5</v>
      </c>
      <c r="G368">
        <v>43.7</v>
      </c>
      <c r="H368">
        <v>1</v>
      </c>
      <c r="I368">
        <v>2</v>
      </c>
      <c r="J368" t="str">
        <f t="shared" si="40"/>
        <v>low</v>
      </c>
      <c r="K368">
        <f t="shared" si="41"/>
        <v>1</v>
      </c>
      <c r="L368" t="str">
        <f t="shared" si="42"/>
        <v>low</v>
      </c>
      <c r="M368" t="str">
        <f t="shared" si="43"/>
        <v>low</v>
      </c>
      <c r="N368" t="str">
        <f t="shared" si="44"/>
        <v>low</v>
      </c>
      <c r="O368" t="str">
        <f t="shared" si="45"/>
        <v>high</v>
      </c>
      <c r="P368" t="str">
        <f t="shared" si="46"/>
        <v>high2</v>
      </c>
      <c r="Q368" t="str">
        <f t="shared" si="47"/>
        <v>low</v>
      </c>
      <c r="R368">
        <v>2</v>
      </c>
    </row>
    <row r="369" spans="1:18" x14ac:dyDescent="0.3">
      <c r="A369">
        <v>6</v>
      </c>
      <c r="B369">
        <v>0</v>
      </c>
      <c r="C369">
        <v>1</v>
      </c>
      <c r="D369">
        <v>36.6</v>
      </c>
      <c r="E369">
        <v>1</v>
      </c>
      <c r="F369">
        <v>16.82</v>
      </c>
      <c r="G369">
        <v>157.5</v>
      </c>
      <c r="H369">
        <v>1</v>
      </c>
      <c r="I369">
        <v>1</v>
      </c>
      <c r="J369" t="str">
        <f t="shared" si="40"/>
        <v>mid</v>
      </c>
      <c r="K369">
        <f t="shared" si="41"/>
        <v>0</v>
      </c>
      <c r="L369" t="str">
        <f t="shared" si="42"/>
        <v>low</v>
      </c>
      <c r="M369" t="str">
        <f t="shared" si="43"/>
        <v>low</v>
      </c>
      <c r="N369" t="str">
        <f t="shared" si="44"/>
        <v>mid</v>
      </c>
      <c r="O369" t="str">
        <f t="shared" si="45"/>
        <v>high</v>
      </c>
      <c r="P369" t="str">
        <f t="shared" si="46"/>
        <v>high3</v>
      </c>
      <c r="Q369" t="str">
        <f t="shared" si="47"/>
        <v>low</v>
      </c>
      <c r="R369">
        <v>1</v>
      </c>
    </row>
    <row r="370" spans="1:18" x14ac:dyDescent="0.3">
      <c r="A370">
        <v>10</v>
      </c>
      <c r="B370">
        <v>1</v>
      </c>
      <c r="C370">
        <v>2</v>
      </c>
      <c r="D370">
        <v>36</v>
      </c>
      <c r="E370">
        <v>1</v>
      </c>
      <c r="F370">
        <v>5.7</v>
      </c>
      <c r="G370">
        <v>0</v>
      </c>
      <c r="H370">
        <v>1</v>
      </c>
      <c r="I370">
        <v>0</v>
      </c>
      <c r="J370" t="str">
        <f t="shared" si="40"/>
        <v>mid</v>
      </c>
      <c r="K370">
        <f t="shared" si="41"/>
        <v>1</v>
      </c>
      <c r="L370" t="str">
        <f t="shared" si="42"/>
        <v>low</v>
      </c>
      <c r="M370" t="str">
        <f t="shared" si="43"/>
        <v>low</v>
      </c>
      <c r="N370" t="str">
        <f t="shared" si="44"/>
        <v>mid</v>
      </c>
      <c r="O370" t="str">
        <f t="shared" si="45"/>
        <v>mid</v>
      </c>
      <c r="P370" t="str">
        <f t="shared" si="46"/>
        <v>normal</v>
      </c>
      <c r="Q370" t="str">
        <f t="shared" si="47"/>
        <v>low</v>
      </c>
      <c r="R370">
        <v>0</v>
      </c>
    </row>
    <row r="371" spans="1:18" x14ac:dyDescent="0.3">
      <c r="A371">
        <v>9</v>
      </c>
      <c r="B371">
        <v>1</v>
      </c>
      <c r="C371">
        <v>0</v>
      </c>
      <c r="D371">
        <v>39.5</v>
      </c>
      <c r="E371">
        <v>0</v>
      </c>
      <c r="F371">
        <v>9.1</v>
      </c>
      <c r="G371">
        <v>42.8</v>
      </c>
      <c r="H371">
        <v>1</v>
      </c>
      <c r="I371">
        <v>0</v>
      </c>
      <c r="J371" t="str">
        <f t="shared" si="40"/>
        <v>mid</v>
      </c>
      <c r="K371">
        <f t="shared" si="41"/>
        <v>1</v>
      </c>
      <c r="L371" t="str">
        <f t="shared" si="42"/>
        <v>low</v>
      </c>
      <c r="M371" t="str">
        <f t="shared" si="43"/>
        <v>high</v>
      </c>
      <c r="N371" t="str">
        <f t="shared" si="44"/>
        <v>low</v>
      </c>
      <c r="O371" t="str">
        <f t="shared" si="45"/>
        <v>mid</v>
      </c>
      <c r="P371" t="str">
        <f t="shared" si="46"/>
        <v>high2</v>
      </c>
      <c r="Q371" t="str">
        <f t="shared" si="47"/>
        <v>low</v>
      </c>
      <c r="R371">
        <v>0</v>
      </c>
    </row>
    <row r="372" spans="1:18" x14ac:dyDescent="0.3">
      <c r="A372">
        <v>13</v>
      </c>
      <c r="B372">
        <v>0</v>
      </c>
      <c r="C372">
        <v>0</v>
      </c>
      <c r="D372">
        <v>37.700000000000003</v>
      </c>
      <c r="E372">
        <v>1</v>
      </c>
      <c r="F372">
        <v>6.47</v>
      </c>
      <c r="G372">
        <v>14.5</v>
      </c>
      <c r="H372">
        <v>1</v>
      </c>
      <c r="I372">
        <v>0</v>
      </c>
      <c r="J372" t="str">
        <f t="shared" si="40"/>
        <v>high</v>
      </c>
      <c r="K372">
        <f t="shared" si="41"/>
        <v>0</v>
      </c>
      <c r="L372" t="str">
        <f t="shared" si="42"/>
        <v>low</v>
      </c>
      <c r="M372" t="str">
        <f t="shared" si="43"/>
        <v>mid</v>
      </c>
      <c r="N372" t="str">
        <f t="shared" si="44"/>
        <v>mid</v>
      </c>
      <c r="O372" t="str">
        <f t="shared" si="45"/>
        <v>mid</v>
      </c>
      <c r="P372" t="str">
        <f t="shared" si="46"/>
        <v>high2</v>
      </c>
      <c r="Q372" t="str">
        <f t="shared" si="47"/>
        <v>low</v>
      </c>
      <c r="R372">
        <v>0</v>
      </c>
    </row>
    <row r="373" spans="1:18" x14ac:dyDescent="0.3">
      <c r="A373">
        <v>3</v>
      </c>
      <c r="B373">
        <v>0</v>
      </c>
      <c r="C373">
        <v>3</v>
      </c>
      <c r="D373">
        <v>37.6</v>
      </c>
      <c r="E373">
        <v>0</v>
      </c>
      <c r="F373">
        <v>22.2</v>
      </c>
      <c r="G373">
        <v>75.599999999999994</v>
      </c>
      <c r="H373">
        <v>1</v>
      </c>
      <c r="I373">
        <v>0</v>
      </c>
      <c r="J373" t="str">
        <f t="shared" si="40"/>
        <v>low</v>
      </c>
      <c r="K373">
        <f t="shared" si="41"/>
        <v>0</v>
      </c>
      <c r="L373" t="str">
        <f t="shared" si="42"/>
        <v>low</v>
      </c>
      <c r="M373" t="str">
        <f t="shared" si="43"/>
        <v>mid</v>
      </c>
      <c r="N373" t="str">
        <f t="shared" si="44"/>
        <v>low</v>
      </c>
      <c r="O373" t="str">
        <f t="shared" si="45"/>
        <v>high</v>
      </c>
      <c r="P373" t="str">
        <f t="shared" si="46"/>
        <v>high2</v>
      </c>
      <c r="Q373" t="str">
        <f t="shared" si="47"/>
        <v>low</v>
      </c>
      <c r="R373">
        <v>0</v>
      </c>
    </row>
    <row r="374" spans="1:18" x14ac:dyDescent="0.3">
      <c r="A374">
        <v>5</v>
      </c>
      <c r="B374">
        <v>0</v>
      </c>
      <c r="C374">
        <v>1</v>
      </c>
      <c r="D374">
        <v>37.4</v>
      </c>
      <c r="E374">
        <v>1</v>
      </c>
      <c r="F374">
        <v>15.2</v>
      </c>
      <c r="G374">
        <v>24</v>
      </c>
      <c r="H374">
        <v>1</v>
      </c>
      <c r="I374">
        <v>0</v>
      </c>
      <c r="J374" t="str">
        <f t="shared" si="40"/>
        <v>low</v>
      </c>
      <c r="K374">
        <f t="shared" si="41"/>
        <v>0</v>
      </c>
      <c r="L374" t="str">
        <f t="shared" si="42"/>
        <v>low</v>
      </c>
      <c r="M374" t="str">
        <f t="shared" si="43"/>
        <v>low</v>
      </c>
      <c r="N374" t="str">
        <f t="shared" si="44"/>
        <v>mid</v>
      </c>
      <c r="O374" t="str">
        <f t="shared" si="45"/>
        <v>high</v>
      </c>
      <c r="P374" t="str">
        <f t="shared" si="46"/>
        <v>high2</v>
      </c>
      <c r="Q374" t="str">
        <f t="shared" si="47"/>
        <v>low</v>
      </c>
      <c r="R374">
        <v>0</v>
      </c>
    </row>
    <row r="375" spans="1:18" x14ac:dyDescent="0.3">
      <c r="A375">
        <v>14</v>
      </c>
      <c r="B375">
        <v>1</v>
      </c>
      <c r="C375">
        <v>1</v>
      </c>
      <c r="D375">
        <v>36.700000000000003</v>
      </c>
      <c r="E375">
        <v>1</v>
      </c>
      <c r="F375">
        <v>16.16</v>
      </c>
      <c r="G375">
        <v>68.7</v>
      </c>
      <c r="H375">
        <v>1</v>
      </c>
      <c r="I375">
        <v>0</v>
      </c>
      <c r="J375" t="str">
        <f t="shared" si="40"/>
        <v>high</v>
      </c>
      <c r="K375">
        <f t="shared" si="41"/>
        <v>1</v>
      </c>
      <c r="L375" t="str">
        <f t="shared" si="42"/>
        <v>low</v>
      </c>
      <c r="M375" t="str">
        <f t="shared" si="43"/>
        <v>low</v>
      </c>
      <c r="N375" t="str">
        <f t="shared" si="44"/>
        <v>mid</v>
      </c>
      <c r="O375" t="str">
        <f t="shared" si="45"/>
        <v>high</v>
      </c>
      <c r="P375" t="str">
        <f t="shared" si="46"/>
        <v>high2</v>
      </c>
      <c r="Q375" t="str">
        <f t="shared" si="47"/>
        <v>low</v>
      </c>
      <c r="R375">
        <v>0</v>
      </c>
    </row>
    <row r="376" spans="1:18" x14ac:dyDescent="0.3">
      <c r="A376">
        <v>13</v>
      </c>
      <c r="B376">
        <v>0</v>
      </c>
      <c r="C376">
        <v>1</v>
      </c>
      <c r="D376">
        <v>36.5</v>
      </c>
      <c r="E376">
        <v>0</v>
      </c>
      <c r="F376">
        <v>22.11</v>
      </c>
      <c r="G376">
        <v>76.8</v>
      </c>
      <c r="H376">
        <v>1</v>
      </c>
      <c r="I376">
        <v>0</v>
      </c>
      <c r="J376" t="str">
        <f t="shared" si="40"/>
        <v>high</v>
      </c>
      <c r="K376">
        <f t="shared" si="41"/>
        <v>0</v>
      </c>
      <c r="L376" t="str">
        <f t="shared" si="42"/>
        <v>low</v>
      </c>
      <c r="M376" t="str">
        <f t="shared" si="43"/>
        <v>low</v>
      </c>
      <c r="N376" t="str">
        <f t="shared" si="44"/>
        <v>low</v>
      </c>
      <c r="O376" t="str">
        <f t="shared" si="45"/>
        <v>high</v>
      </c>
      <c r="P376" t="str">
        <f t="shared" si="46"/>
        <v>high2</v>
      </c>
      <c r="Q376" t="str">
        <f t="shared" si="47"/>
        <v>low</v>
      </c>
      <c r="R376">
        <v>0</v>
      </c>
    </row>
    <row r="377" spans="1:18" x14ac:dyDescent="0.3">
      <c r="A377">
        <v>14</v>
      </c>
      <c r="B377">
        <v>0</v>
      </c>
      <c r="C377">
        <v>0</v>
      </c>
      <c r="D377">
        <v>36.700000000000003</v>
      </c>
      <c r="E377">
        <v>0</v>
      </c>
      <c r="F377">
        <v>11.84</v>
      </c>
      <c r="G377">
        <v>0.8</v>
      </c>
      <c r="H377">
        <v>1</v>
      </c>
      <c r="I377">
        <v>0</v>
      </c>
      <c r="J377" t="str">
        <f t="shared" si="40"/>
        <v>high</v>
      </c>
      <c r="K377">
        <f t="shared" si="41"/>
        <v>0</v>
      </c>
      <c r="L377" t="str">
        <f t="shared" si="42"/>
        <v>low</v>
      </c>
      <c r="M377" t="str">
        <f t="shared" si="43"/>
        <v>low</v>
      </c>
      <c r="N377" t="str">
        <f t="shared" si="44"/>
        <v>low</v>
      </c>
      <c r="O377" t="str">
        <f t="shared" si="45"/>
        <v>high</v>
      </c>
      <c r="P377" t="str">
        <f t="shared" si="46"/>
        <v>normal</v>
      </c>
      <c r="Q377" t="str">
        <f t="shared" si="47"/>
        <v>low</v>
      </c>
      <c r="R377">
        <v>0</v>
      </c>
    </row>
    <row r="378" spans="1:18" x14ac:dyDescent="0.3">
      <c r="A378">
        <v>8</v>
      </c>
      <c r="B378">
        <v>0</v>
      </c>
      <c r="C378">
        <v>1</v>
      </c>
      <c r="D378">
        <v>36.6</v>
      </c>
      <c r="E378">
        <v>1</v>
      </c>
      <c r="F378">
        <v>23.24</v>
      </c>
      <c r="G378">
        <v>52.5</v>
      </c>
      <c r="H378">
        <v>2</v>
      </c>
      <c r="I378">
        <v>0</v>
      </c>
      <c r="J378" t="str">
        <f t="shared" si="40"/>
        <v>mid</v>
      </c>
      <c r="K378">
        <f t="shared" si="41"/>
        <v>0</v>
      </c>
      <c r="L378" t="str">
        <f t="shared" si="42"/>
        <v>low</v>
      </c>
      <c r="M378" t="str">
        <f t="shared" si="43"/>
        <v>low</v>
      </c>
      <c r="N378" t="str">
        <f t="shared" si="44"/>
        <v>mid</v>
      </c>
      <c r="O378" t="str">
        <f t="shared" si="45"/>
        <v>high</v>
      </c>
      <c r="P378" t="str">
        <f t="shared" si="46"/>
        <v>high2</v>
      </c>
      <c r="Q378" t="str">
        <f t="shared" si="47"/>
        <v>mid</v>
      </c>
      <c r="R378">
        <v>0</v>
      </c>
    </row>
    <row r="379" spans="1:18" x14ac:dyDescent="0.3">
      <c r="A379">
        <v>16</v>
      </c>
      <c r="B379">
        <v>1</v>
      </c>
      <c r="C379">
        <v>1</v>
      </c>
      <c r="D379">
        <v>36.299999999999997</v>
      </c>
      <c r="E379">
        <v>1</v>
      </c>
      <c r="F379">
        <v>14.96</v>
      </c>
      <c r="G379">
        <v>29</v>
      </c>
      <c r="H379">
        <v>1</v>
      </c>
      <c r="I379">
        <v>0</v>
      </c>
      <c r="J379" t="str">
        <f t="shared" si="40"/>
        <v>high</v>
      </c>
      <c r="K379">
        <f t="shared" si="41"/>
        <v>1</v>
      </c>
      <c r="L379" t="str">
        <f t="shared" si="42"/>
        <v>low</v>
      </c>
      <c r="M379" t="str">
        <f t="shared" si="43"/>
        <v>low</v>
      </c>
      <c r="N379" t="str">
        <f t="shared" si="44"/>
        <v>mid</v>
      </c>
      <c r="O379" t="str">
        <f t="shared" si="45"/>
        <v>high</v>
      </c>
      <c r="P379" t="str">
        <f t="shared" si="46"/>
        <v>high2</v>
      </c>
      <c r="Q379" t="str">
        <f t="shared" si="47"/>
        <v>low</v>
      </c>
      <c r="R379">
        <v>0</v>
      </c>
    </row>
    <row r="380" spans="1:18" x14ac:dyDescent="0.3">
      <c r="A380">
        <v>15</v>
      </c>
      <c r="B380">
        <v>0</v>
      </c>
      <c r="C380">
        <v>5</v>
      </c>
      <c r="D380">
        <v>36.9</v>
      </c>
      <c r="E380">
        <v>2</v>
      </c>
      <c r="F380">
        <v>13.66</v>
      </c>
      <c r="G380">
        <v>66.2</v>
      </c>
      <c r="H380">
        <v>2</v>
      </c>
      <c r="I380">
        <v>1</v>
      </c>
      <c r="J380" t="str">
        <f t="shared" si="40"/>
        <v>high</v>
      </c>
      <c r="K380">
        <f t="shared" si="41"/>
        <v>0</v>
      </c>
      <c r="L380" t="str">
        <f t="shared" si="42"/>
        <v>low</v>
      </c>
      <c r="M380" t="str">
        <f t="shared" si="43"/>
        <v>low</v>
      </c>
      <c r="N380" t="str">
        <f t="shared" si="44"/>
        <v>high</v>
      </c>
      <c r="O380" t="str">
        <f t="shared" si="45"/>
        <v>high</v>
      </c>
      <c r="P380" t="str">
        <f t="shared" si="46"/>
        <v>high2</v>
      </c>
      <c r="Q380" t="str">
        <f t="shared" si="47"/>
        <v>mid</v>
      </c>
      <c r="R380">
        <v>1</v>
      </c>
    </row>
    <row r="381" spans="1:18" x14ac:dyDescent="0.3">
      <c r="A381">
        <v>8</v>
      </c>
      <c r="B381">
        <v>1</v>
      </c>
      <c r="C381">
        <v>4</v>
      </c>
      <c r="D381">
        <v>37.5</v>
      </c>
      <c r="E381">
        <v>1</v>
      </c>
      <c r="F381">
        <v>10.83</v>
      </c>
      <c r="G381">
        <v>36.200000000000003</v>
      </c>
      <c r="H381">
        <v>1</v>
      </c>
      <c r="I381">
        <v>0</v>
      </c>
      <c r="J381" t="str">
        <f t="shared" si="40"/>
        <v>mid</v>
      </c>
      <c r="K381">
        <f t="shared" si="41"/>
        <v>1</v>
      </c>
      <c r="L381" t="str">
        <f t="shared" si="42"/>
        <v>low</v>
      </c>
      <c r="M381" t="str">
        <f t="shared" si="43"/>
        <v>mid</v>
      </c>
      <c r="N381" t="str">
        <f t="shared" si="44"/>
        <v>mid</v>
      </c>
      <c r="O381" t="str">
        <f t="shared" si="45"/>
        <v>high</v>
      </c>
      <c r="P381" t="str">
        <f t="shared" si="46"/>
        <v>high2</v>
      </c>
      <c r="Q381" t="str">
        <f t="shared" si="47"/>
        <v>low</v>
      </c>
      <c r="R381">
        <v>0</v>
      </c>
    </row>
    <row r="382" spans="1:18" x14ac:dyDescent="0.3">
      <c r="A382">
        <v>17</v>
      </c>
      <c r="B382">
        <v>0</v>
      </c>
      <c r="C382">
        <v>2</v>
      </c>
      <c r="D382">
        <v>37.1</v>
      </c>
      <c r="E382">
        <v>0</v>
      </c>
      <c r="F382">
        <v>15.35</v>
      </c>
      <c r="G382">
        <v>137</v>
      </c>
      <c r="H382">
        <v>1</v>
      </c>
      <c r="I382">
        <v>1</v>
      </c>
      <c r="J382" t="str">
        <f t="shared" si="40"/>
        <v>high</v>
      </c>
      <c r="K382">
        <f t="shared" si="41"/>
        <v>0</v>
      </c>
      <c r="L382" t="str">
        <f t="shared" si="42"/>
        <v>low</v>
      </c>
      <c r="M382" t="str">
        <f t="shared" si="43"/>
        <v>low</v>
      </c>
      <c r="N382" t="str">
        <f t="shared" si="44"/>
        <v>low</v>
      </c>
      <c r="O382" t="str">
        <f t="shared" si="45"/>
        <v>high</v>
      </c>
      <c r="P382" t="str">
        <f t="shared" si="46"/>
        <v>high3</v>
      </c>
      <c r="Q382" t="str">
        <f t="shared" si="47"/>
        <v>low</v>
      </c>
      <c r="R382">
        <v>1</v>
      </c>
    </row>
    <row r="383" spans="1:18" x14ac:dyDescent="0.3">
      <c r="A383">
        <v>11</v>
      </c>
      <c r="B383">
        <v>0</v>
      </c>
      <c r="C383">
        <v>1</v>
      </c>
      <c r="D383">
        <v>36.1</v>
      </c>
      <c r="E383">
        <v>1</v>
      </c>
      <c r="F383">
        <v>13.96</v>
      </c>
      <c r="G383">
        <v>101</v>
      </c>
      <c r="H383">
        <v>1</v>
      </c>
      <c r="I383">
        <v>0</v>
      </c>
      <c r="J383" t="str">
        <f t="shared" si="40"/>
        <v>mid</v>
      </c>
      <c r="K383">
        <f t="shared" si="41"/>
        <v>0</v>
      </c>
      <c r="L383" t="str">
        <f t="shared" si="42"/>
        <v>low</v>
      </c>
      <c r="M383" t="str">
        <f t="shared" si="43"/>
        <v>low</v>
      </c>
      <c r="N383" t="str">
        <f t="shared" si="44"/>
        <v>mid</v>
      </c>
      <c r="O383" t="str">
        <f t="shared" si="45"/>
        <v>high</v>
      </c>
      <c r="P383" t="str">
        <f t="shared" si="46"/>
        <v>high3</v>
      </c>
      <c r="Q383" t="str">
        <f t="shared" si="47"/>
        <v>low</v>
      </c>
      <c r="R383">
        <v>0</v>
      </c>
    </row>
    <row r="384" spans="1:18" x14ac:dyDescent="0.3">
      <c r="A384">
        <v>17</v>
      </c>
      <c r="B384">
        <v>0</v>
      </c>
      <c r="C384">
        <v>2</v>
      </c>
      <c r="D384">
        <v>36.299999999999997</v>
      </c>
      <c r="E384">
        <v>0</v>
      </c>
      <c r="F384">
        <v>10.25</v>
      </c>
      <c r="G384">
        <v>91.3</v>
      </c>
      <c r="H384">
        <v>1</v>
      </c>
      <c r="I384">
        <v>0</v>
      </c>
      <c r="J384" t="str">
        <f t="shared" si="40"/>
        <v>high</v>
      </c>
      <c r="K384">
        <f t="shared" si="41"/>
        <v>0</v>
      </c>
      <c r="L384" t="str">
        <f t="shared" si="42"/>
        <v>low</v>
      </c>
      <c r="M384" t="str">
        <f t="shared" si="43"/>
        <v>low</v>
      </c>
      <c r="N384" t="str">
        <f t="shared" si="44"/>
        <v>low</v>
      </c>
      <c r="O384" t="str">
        <f t="shared" si="45"/>
        <v>high</v>
      </c>
      <c r="P384" t="str">
        <f t="shared" si="46"/>
        <v>high2</v>
      </c>
      <c r="Q384" t="str">
        <f t="shared" si="47"/>
        <v>low</v>
      </c>
      <c r="R384">
        <v>0</v>
      </c>
    </row>
    <row r="385" spans="1:18" x14ac:dyDescent="0.3">
      <c r="A385">
        <v>10</v>
      </c>
      <c r="B385">
        <v>1</v>
      </c>
      <c r="C385">
        <v>3</v>
      </c>
      <c r="D385">
        <v>36.9</v>
      </c>
      <c r="E385">
        <v>0</v>
      </c>
      <c r="F385">
        <v>26.59</v>
      </c>
      <c r="G385">
        <v>43.3</v>
      </c>
      <c r="H385">
        <v>1</v>
      </c>
      <c r="I385">
        <v>0</v>
      </c>
      <c r="J385" t="str">
        <f t="shared" si="40"/>
        <v>mid</v>
      </c>
      <c r="K385">
        <f t="shared" si="41"/>
        <v>1</v>
      </c>
      <c r="L385" t="str">
        <f t="shared" si="42"/>
        <v>low</v>
      </c>
      <c r="M385" t="str">
        <f t="shared" si="43"/>
        <v>low</v>
      </c>
      <c r="N385" t="str">
        <f t="shared" si="44"/>
        <v>low</v>
      </c>
      <c r="O385" t="str">
        <f t="shared" si="45"/>
        <v>high</v>
      </c>
      <c r="P385" t="str">
        <f t="shared" si="46"/>
        <v>high2</v>
      </c>
      <c r="Q385" t="str">
        <f t="shared" si="47"/>
        <v>low</v>
      </c>
      <c r="R385">
        <v>0</v>
      </c>
    </row>
    <row r="386" spans="1:18" x14ac:dyDescent="0.3">
      <c r="A386">
        <v>12</v>
      </c>
      <c r="B386">
        <v>1</v>
      </c>
      <c r="C386">
        <v>1</v>
      </c>
      <c r="D386">
        <v>36.5</v>
      </c>
      <c r="E386">
        <v>1</v>
      </c>
      <c r="F386">
        <v>15.92</v>
      </c>
      <c r="G386">
        <v>14.1</v>
      </c>
      <c r="H386">
        <v>1</v>
      </c>
      <c r="I386">
        <v>0</v>
      </c>
      <c r="J386" t="str">
        <f t="shared" si="40"/>
        <v>high</v>
      </c>
      <c r="K386">
        <f t="shared" si="41"/>
        <v>1</v>
      </c>
      <c r="L386" t="str">
        <f t="shared" si="42"/>
        <v>low</v>
      </c>
      <c r="M386" t="str">
        <f t="shared" si="43"/>
        <v>low</v>
      </c>
      <c r="N386" t="str">
        <f t="shared" si="44"/>
        <v>mid</v>
      </c>
      <c r="O386" t="str">
        <f t="shared" si="45"/>
        <v>high</v>
      </c>
      <c r="P386" t="str">
        <f t="shared" si="46"/>
        <v>high2</v>
      </c>
      <c r="Q386" t="str">
        <f t="shared" si="47"/>
        <v>low</v>
      </c>
      <c r="R386">
        <v>0</v>
      </c>
    </row>
    <row r="387" spans="1:18" x14ac:dyDescent="0.3">
      <c r="A387">
        <v>8</v>
      </c>
      <c r="B387">
        <v>0</v>
      </c>
      <c r="C387">
        <v>1</v>
      </c>
      <c r="D387">
        <v>37.200000000000003</v>
      </c>
      <c r="E387">
        <v>1</v>
      </c>
      <c r="F387">
        <v>15.42</v>
      </c>
      <c r="G387">
        <v>63.2</v>
      </c>
      <c r="H387">
        <v>1</v>
      </c>
      <c r="I387">
        <v>0</v>
      </c>
      <c r="J387" t="str">
        <f t="shared" ref="J387:J425" si="48">IF(A387 &lt; 6, "low", (IF(A387 &lt; 12, "mid", "high")))</f>
        <v>mid</v>
      </c>
      <c r="K387">
        <f t="shared" ref="K387:K424" si="49">B387</f>
        <v>0</v>
      </c>
      <c r="L387" t="str">
        <f t="shared" ref="L387:L425" si="50">IF(C387 &lt; 7, "low", "high")</f>
        <v>low</v>
      </c>
      <c r="M387" t="str">
        <f t="shared" ref="M387:M425" si="51">IF(D387&lt;37.5,"low",(IF(D387&lt;38,"mid","high")))</f>
        <v>low</v>
      </c>
      <c r="N387" t="str">
        <f t="shared" ref="N387:N425" si="52">IF(E387 &lt; 1, "low", IF(E387&lt;2, "mid", "high"))</f>
        <v>mid</v>
      </c>
      <c r="O387" t="str">
        <f t="shared" ref="O387:O425" si="53">IF(F387 &lt; 3.4, "low", IF(F387 &lt; 9.7, "mid", "high"))</f>
        <v>high</v>
      </c>
      <c r="P387" t="str">
        <f t="shared" ref="P387:P425" si="54">IF(G387 &lt; 3, "normal", IF(G387 &lt; 10, "high1", IF(G387 &lt; 100, "high2", "high3")))</f>
        <v>high2</v>
      </c>
      <c r="Q387" t="str">
        <f t="shared" ref="Q387:Q425" si="55">IF(H387 &lt; 2, "low", IF(H387 &lt; 3, "mid", "high"))</f>
        <v>low</v>
      </c>
      <c r="R387">
        <v>0</v>
      </c>
    </row>
    <row r="388" spans="1:18" x14ac:dyDescent="0.3">
      <c r="A388">
        <v>16</v>
      </c>
      <c r="B388">
        <v>0</v>
      </c>
      <c r="C388">
        <v>1</v>
      </c>
      <c r="D388">
        <v>37.1</v>
      </c>
      <c r="E388">
        <v>0</v>
      </c>
      <c r="F388">
        <v>17.7</v>
      </c>
      <c r="G388">
        <v>6.4</v>
      </c>
      <c r="H388">
        <v>1</v>
      </c>
      <c r="I388">
        <v>0</v>
      </c>
      <c r="J388" t="str">
        <f t="shared" si="48"/>
        <v>high</v>
      </c>
      <c r="K388">
        <f t="shared" si="49"/>
        <v>0</v>
      </c>
      <c r="L388" t="str">
        <f t="shared" si="50"/>
        <v>low</v>
      </c>
      <c r="M388" t="str">
        <f t="shared" si="51"/>
        <v>low</v>
      </c>
      <c r="N388" t="str">
        <f t="shared" si="52"/>
        <v>low</v>
      </c>
      <c r="O388" t="str">
        <f t="shared" si="53"/>
        <v>high</v>
      </c>
      <c r="P388" t="str">
        <f t="shared" si="54"/>
        <v>high1</v>
      </c>
      <c r="Q388" t="str">
        <f t="shared" si="55"/>
        <v>low</v>
      </c>
      <c r="R388">
        <v>0</v>
      </c>
    </row>
    <row r="389" spans="1:18" x14ac:dyDescent="0.3">
      <c r="A389">
        <v>15</v>
      </c>
      <c r="B389">
        <v>1</v>
      </c>
      <c r="C389">
        <v>3</v>
      </c>
      <c r="D389">
        <v>37</v>
      </c>
      <c r="E389">
        <v>1</v>
      </c>
      <c r="F389">
        <v>8.5299999999999994</v>
      </c>
      <c r="G389">
        <v>0.6</v>
      </c>
      <c r="H389">
        <v>2</v>
      </c>
      <c r="I389">
        <v>0</v>
      </c>
      <c r="J389" t="str">
        <f t="shared" si="48"/>
        <v>high</v>
      </c>
      <c r="K389">
        <f t="shared" si="49"/>
        <v>1</v>
      </c>
      <c r="L389" t="str">
        <f t="shared" si="50"/>
        <v>low</v>
      </c>
      <c r="M389" t="str">
        <f t="shared" si="51"/>
        <v>low</v>
      </c>
      <c r="N389" t="str">
        <f t="shared" si="52"/>
        <v>mid</v>
      </c>
      <c r="O389" t="str">
        <f t="shared" si="53"/>
        <v>mid</v>
      </c>
      <c r="P389" t="str">
        <f t="shared" si="54"/>
        <v>normal</v>
      </c>
      <c r="Q389" t="str">
        <f t="shared" si="55"/>
        <v>mid</v>
      </c>
      <c r="R389">
        <v>0</v>
      </c>
    </row>
    <row r="390" spans="1:18" x14ac:dyDescent="0.3">
      <c r="A390">
        <v>12</v>
      </c>
      <c r="B390">
        <v>1</v>
      </c>
      <c r="C390">
        <v>0</v>
      </c>
      <c r="D390">
        <v>36.6</v>
      </c>
      <c r="E390">
        <v>1</v>
      </c>
      <c r="F390">
        <v>15.07</v>
      </c>
      <c r="G390">
        <v>4.4000000000000004</v>
      </c>
      <c r="H390">
        <v>2</v>
      </c>
      <c r="I390">
        <v>0</v>
      </c>
      <c r="J390" t="str">
        <f t="shared" si="48"/>
        <v>high</v>
      </c>
      <c r="K390">
        <f t="shared" si="49"/>
        <v>1</v>
      </c>
      <c r="L390" t="str">
        <f t="shared" si="50"/>
        <v>low</v>
      </c>
      <c r="M390" t="str">
        <f t="shared" si="51"/>
        <v>low</v>
      </c>
      <c r="N390" t="str">
        <f t="shared" si="52"/>
        <v>mid</v>
      </c>
      <c r="O390" t="str">
        <f t="shared" si="53"/>
        <v>high</v>
      </c>
      <c r="P390" t="str">
        <f t="shared" si="54"/>
        <v>high1</v>
      </c>
      <c r="Q390" t="str">
        <f t="shared" si="55"/>
        <v>mid</v>
      </c>
      <c r="R390">
        <v>0</v>
      </c>
    </row>
    <row r="391" spans="1:18" x14ac:dyDescent="0.3">
      <c r="A391">
        <v>11</v>
      </c>
      <c r="B391">
        <v>1</v>
      </c>
      <c r="C391">
        <v>1</v>
      </c>
      <c r="D391">
        <v>37</v>
      </c>
      <c r="E391">
        <v>0</v>
      </c>
      <c r="F391">
        <v>28.5</v>
      </c>
      <c r="G391">
        <v>15.3</v>
      </c>
      <c r="H391">
        <v>1</v>
      </c>
      <c r="I391">
        <v>0</v>
      </c>
      <c r="J391" t="str">
        <f t="shared" si="48"/>
        <v>mid</v>
      </c>
      <c r="K391">
        <f t="shared" si="49"/>
        <v>1</v>
      </c>
      <c r="L391" t="str">
        <f t="shared" si="50"/>
        <v>low</v>
      </c>
      <c r="M391" t="str">
        <f t="shared" si="51"/>
        <v>low</v>
      </c>
      <c r="N391" t="str">
        <f t="shared" si="52"/>
        <v>low</v>
      </c>
      <c r="O391" t="str">
        <f t="shared" si="53"/>
        <v>high</v>
      </c>
      <c r="P391" t="str">
        <f t="shared" si="54"/>
        <v>high2</v>
      </c>
      <c r="Q391" t="str">
        <f t="shared" si="55"/>
        <v>low</v>
      </c>
      <c r="R391">
        <v>0</v>
      </c>
    </row>
    <row r="392" spans="1:18" x14ac:dyDescent="0.3">
      <c r="A392">
        <v>11</v>
      </c>
      <c r="B392">
        <v>0</v>
      </c>
      <c r="C392">
        <v>1</v>
      </c>
      <c r="D392">
        <v>37.200000000000003</v>
      </c>
      <c r="E392">
        <v>0</v>
      </c>
      <c r="F392">
        <v>12.8</v>
      </c>
      <c r="G392">
        <v>49.2</v>
      </c>
      <c r="H392">
        <v>1</v>
      </c>
      <c r="I392">
        <v>0</v>
      </c>
      <c r="J392" t="str">
        <f t="shared" si="48"/>
        <v>mid</v>
      </c>
      <c r="K392">
        <f t="shared" si="49"/>
        <v>0</v>
      </c>
      <c r="L392" t="str">
        <f t="shared" si="50"/>
        <v>low</v>
      </c>
      <c r="M392" t="str">
        <f t="shared" si="51"/>
        <v>low</v>
      </c>
      <c r="N392" t="str">
        <f t="shared" si="52"/>
        <v>low</v>
      </c>
      <c r="O392" t="str">
        <f t="shared" si="53"/>
        <v>high</v>
      </c>
      <c r="P392" t="str">
        <f t="shared" si="54"/>
        <v>high2</v>
      </c>
      <c r="Q392" t="str">
        <f t="shared" si="55"/>
        <v>low</v>
      </c>
      <c r="R392">
        <v>0</v>
      </c>
    </row>
    <row r="393" spans="1:18" x14ac:dyDescent="0.3">
      <c r="A393">
        <v>6</v>
      </c>
      <c r="B393">
        <v>1</v>
      </c>
      <c r="C393">
        <v>1</v>
      </c>
      <c r="D393">
        <v>37.799999999999997</v>
      </c>
      <c r="E393">
        <v>1</v>
      </c>
      <c r="F393">
        <v>17.899999999999999</v>
      </c>
      <c r="G393">
        <v>29.6</v>
      </c>
      <c r="H393">
        <v>1</v>
      </c>
      <c r="I393">
        <v>0</v>
      </c>
      <c r="J393" t="str">
        <f t="shared" si="48"/>
        <v>mid</v>
      </c>
      <c r="K393">
        <f t="shared" si="49"/>
        <v>1</v>
      </c>
      <c r="L393" t="str">
        <f t="shared" si="50"/>
        <v>low</v>
      </c>
      <c r="M393" t="str">
        <f t="shared" si="51"/>
        <v>mid</v>
      </c>
      <c r="N393" t="str">
        <f t="shared" si="52"/>
        <v>mid</v>
      </c>
      <c r="O393" t="str">
        <f t="shared" si="53"/>
        <v>high</v>
      </c>
      <c r="P393" t="str">
        <f t="shared" si="54"/>
        <v>high2</v>
      </c>
      <c r="Q393" t="str">
        <f t="shared" si="55"/>
        <v>low</v>
      </c>
      <c r="R393">
        <v>0</v>
      </c>
    </row>
    <row r="394" spans="1:18" x14ac:dyDescent="0.3">
      <c r="A394">
        <v>15</v>
      </c>
      <c r="B394">
        <v>0</v>
      </c>
      <c r="C394">
        <v>1</v>
      </c>
      <c r="D394">
        <v>36.299999999999997</v>
      </c>
      <c r="E394">
        <v>1</v>
      </c>
      <c r="F394">
        <v>9.1999999999999993</v>
      </c>
      <c r="G394">
        <v>51.1</v>
      </c>
      <c r="H394">
        <v>1</v>
      </c>
      <c r="I394">
        <v>0</v>
      </c>
      <c r="J394" t="str">
        <f t="shared" si="48"/>
        <v>high</v>
      </c>
      <c r="K394">
        <f t="shared" si="49"/>
        <v>0</v>
      </c>
      <c r="L394" t="str">
        <f t="shared" si="50"/>
        <v>low</v>
      </c>
      <c r="M394" t="str">
        <f t="shared" si="51"/>
        <v>low</v>
      </c>
      <c r="N394" t="str">
        <f t="shared" si="52"/>
        <v>mid</v>
      </c>
      <c r="O394" t="str">
        <f t="shared" si="53"/>
        <v>mid</v>
      </c>
      <c r="P394" t="str">
        <f t="shared" si="54"/>
        <v>high2</v>
      </c>
      <c r="Q394" t="str">
        <f t="shared" si="55"/>
        <v>low</v>
      </c>
      <c r="R394">
        <v>0</v>
      </c>
    </row>
    <row r="395" spans="1:18" x14ac:dyDescent="0.3">
      <c r="A395">
        <v>10</v>
      </c>
      <c r="B395">
        <v>1</v>
      </c>
      <c r="C395">
        <v>1</v>
      </c>
      <c r="D395">
        <v>36.799999999999997</v>
      </c>
      <c r="E395">
        <v>1</v>
      </c>
      <c r="F395">
        <v>13.4</v>
      </c>
      <c r="G395">
        <v>74.900000000000006</v>
      </c>
      <c r="H395">
        <v>1</v>
      </c>
      <c r="I395">
        <v>0</v>
      </c>
      <c r="J395" t="str">
        <f t="shared" si="48"/>
        <v>mid</v>
      </c>
      <c r="K395">
        <f t="shared" si="49"/>
        <v>1</v>
      </c>
      <c r="L395" t="str">
        <f t="shared" si="50"/>
        <v>low</v>
      </c>
      <c r="M395" t="str">
        <f t="shared" si="51"/>
        <v>low</v>
      </c>
      <c r="N395" t="str">
        <f t="shared" si="52"/>
        <v>mid</v>
      </c>
      <c r="O395" t="str">
        <f t="shared" si="53"/>
        <v>high</v>
      </c>
      <c r="P395" t="str">
        <f t="shared" si="54"/>
        <v>high2</v>
      </c>
      <c r="Q395" t="str">
        <f t="shared" si="55"/>
        <v>low</v>
      </c>
      <c r="R395">
        <v>0</v>
      </c>
    </row>
    <row r="396" spans="1:18" x14ac:dyDescent="0.3">
      <c r="A396">
        <v>9</v>
      </c>
      <c r="B396">
        <v>0</v>
      </c>
      <c r="C396">
        <v>1</v>
      </c>
      <c r="D396">
        <v>35.6</v>
      </c>
      <c r="E396">
        <v>1</v>
      </c>
      <c r="F396">
        <v>11.8</v>
      </c>
      <c r="G396">
        <v>1</v>
      </c>
      <c r="H396">
        <v>1</v>
      </c>
      <c r="I396">
        <v>0</v>
      </c>
      <c r="J396" t="str">
        <f t="shared" si="48"/>
        <v>mid</v>
      </c>
      <c r="K396">
        <f t="shared" si="49"/>
        <v>0</v>
      </c>
      <c r="L396" t="str">
        <f t="shared" si="50"/>
        <v>low</v>
      </c>
      <c r="M396" t="str">
        <f t="shared" si="51"/>
        <v>low</v>
      </c>
      <c r="N396" t="str">
        <f t="shared" si="52"/>
        <v>mid</v>
      </c>
      <c r="O396" t="str">
        <f t="shared" si="53"/>
        <v>high</v>
      </c>
      <c r="P396" t="str">
        <f t="shared" si="54"/>
        <v>normal</v>
      </c>
      <c r="Q396" t="str">
        <f t="shared" si="55"/>
        <v>low</v>
      </c>
      <c r="R396">
        <v>0</v>
      </c>
    </row>
    <row r="397" spans="1:18" x14ac:dyDescent="0.3">
      <c r="A397">
        <v>11</v>
      </c>
      <c r="B397">
        <v>0</v>
      </c>
      <c r="C397">
        <v>1</v>
      </c>
      <c r="D397">
        <v>36.799999999999997</v>
      </c>
      <c r="E397">
        <v>1</v>
      </c>
      <c r="F397">
        <v>7.59</v>
      </c>
      <c r="G397">
        <v>47.5</v>
      </c>
      <c r="H397">
        <v>1</v>
      </c>
      <c r="I397">
        <v>0</v>
      </c>
      <c r="J397" t="str">
        <f t="shared" si="48"/>
        <v>mid</v>
      </c>
      <c r="K397">
        <f t="shared" si="49"/>
        <v>0</v>
      </c>
      <c r="L397" t="str">
        <f t="shared" si="50"/>
        <v>low</v>
      </c>
      <c r="M397" t="str">
        <f t="shared" si="51"/>
        <v>low</v>
      </c>
      <c r="N397" t="str">
        <f t="shared" si="52"/>
        <v>mid</v>
      </c>
      <c r="O397" t="str">
        <f t="shared" si="53"/>
        <v>mid</v>
      </c>
      <c r="P397" t="str">
        <f t="shared" si="54"/>
        <v>high2</v>
      </c>
      <c r="Q397" t="str">
        <f t="shared" si="55"/>
        <v>low</v>
      </c>
      <c r="R397">
        <v>0</v>
      </c>
    </row>
    <row r="398" spans="1:18" x14ac:dyDescent="0.3">
      <c r="A398">
        <v>11</v>
      </c>
      <c r="B398">
        <v>0</v>
      </c>
      <c r="C398">
        <v>1</v>
      </c>
      <c r="D398">
        <v>38.700000000000003</v>
      </c>
      <c r="E398">
        <v>1</v>
      </c>
      <c r="F398">
        <v>14.33</v>
      </c>
      <c r="G398">
        <v>45.2</v>
      </c>
      <c r="H398">
        <v>1</v>
      </c>
      <c r="I398">
        <v>0</v>
      </c>
      <c r="J398" t="str">
        <f t="shared" si="48"/>
        <v>mid</v>
      </c>
      <c r="K398">
        <f t="shared" si="49"/>
        <v>0</v>
      </c>
      <c r="L398" t="str">
        <f t="shared" si="50"/>
        <v>low</v>
      </c>
      <c r="M398" t="str">
        <f t="shared" si="51"/>
        <v>high</v>
      </c>
      <c r="N398" t="str">
        <f t="shared" si="52"/>
        <v>mid</v>
      </c>
      <c r="O398" t="str">
        <f t="shared" si="53"/>
        <v>high</v>
      </c>
      <c r="P398" t="str">
        <f t="shared" si="54"/>
        <v>high2</v>
      </c>
      <c r="Q398" t="str">
        <f t="shared" si="55"/>
        <v>low</v>
      </c>
      <c r="R398">
        <v>0</v>
      </c>
    </row>
    <row r="399" spans="1:18" x14ac:dyDescent="0.3">
      <c r="A399">
        <v>7</v>
      </c>
      <c r="B399">
        <v>0</v>
      </c>
      <c r="C399">
        <v>0</v>
      </c>
      <c r="D399">
        <v>36</v>
      </c>
      <c r="E399">
        <v>0</v>
      </c>
      <c r="F399">
        <v>22.23</v>
      </c>
      <c r="G399">
        <v>1.1000000000000001</v>
      </c>
      <c r="H399">
        <v>1</v>
      </c>
      <c r="I399">
        <v>0</v>
      </c>
      <c r="J399" t="str">
        <f t="shared" si="48"/>
        <v>mid</v>
      </c>
      <c r="K399">
        <f t="shared" si="49"/>
        <v>0</v>
      </c>
      <c r="L399" t="str">
        <f t="shared" si="50"/>
        <v>low</v>
      </c>
      <c r="M399" t="str">
        <f t="shared" si="51"/>
        <v>low</v>
      </c>
      <c r="N399" t="str">
        <f t="shared" si="52"/>
        <v>low</v>
      </c>
      <c r="O399" t="str">
        <f t="shared" si="53"/>
        <v>high</v>
      </c>
      <c r="P399" t="str">
        <f t="shared" si="54"/>
        <v>normal</v>
      </c>
      <c r="Q399" t="str">
        <f t="shared" si="55"/>
        <v>low</v>
      </c>
      <c r="R399">
        <v>0</v>
      </c>
    </row>
    <row r="400" spans="1:18" x14ac:dyDescent="0.3">
      <c r="A400">
        <v>15</v>
      </c>
      <c r="B400">
        <v>0</v>
      </c>
      <c r="C400">
        <v>0</v>
      </c>
      <c r="D400">
        <v>36.9</v>
      </c>
      <c r="E400">
        <v>0</v>
      </c>
      <c r="F400">
        <v>13.07</v>
      </c>
      <c r="G400">
        <v>6.7</v>
      </c>
      <c r="H400">
        <v>1</v>
      </c>
      <c r="I400">
        <v>0</v>
      </c>
      <c r="J400" t="str">
        <f t="shared" si="48"/>
        <v>high</v>
      </c>
      <c r="K400">
        <f t="shared" si="49"/>
        <v>0</v>
      </c>
      <c r="L400" t="str">
        <f t="shared" si="50"/>
        <v>low</v>
      </c>
      <c r="M400" t="str">
        <f t="shared" si="51"/>
        <v>low</v>
      </c>
      <c r="N400" t="str">
        <f t="shared" si="52"/>
        <v>low</v>
      </c>
      <c r="O400" t="str">
        <f t="shared" si="53"/>
        <v>high</v>
      </c>
      <c r="P400" t="str">
        <f t="shared" si="54"/>
        <v>high1</v>
      </c>
      <c r="Q400" t="str">
        <f t="shared" si="55"/>
        <v>low</v>
      </c>
      <c r="R400">
        <v>0</v>
      </c>
    </row>
    <row r="401" spans="1:18" x14ac:dyDescent="0.3">
      <c r="A401">
        <v>17</v>
      </c>
      <c r="B401">
        <v>1</v>
      </c>
      <c r="C401">
        <v>1</v>
      </c>
      <c r="D401">
        <v>37.5</v>
      </c>
      <c r="E401">
        <v>1</v>
      </c>
      <c r="F401">
        <v>6.91</v>
      </c>
      <c r="G401">
        <v>3.2</v>
      </c>
      <c r="H401">
        <v>1</v>
      </c>
      <c r="I401">
        <v>0</v>
      </c>
      <c r="J401" t="str">
        <f t="shared" si="48"/>
        <v>high</v>
      </c>
      <c r="K401">
        <f t="shared" si="49"/>
        <v>1</v>
      </c>
      <c r="L401" t="str">
        <f t="shared" si="50"/>
        <v>low</v>
      </c>
      <c r="M401" t="str">
        <f t="shared" si="51"/>
        <v>mid</v>
      </c>
      <c r="N401" t="str">
        <f t="shared" si="52"/>
        <v>mid</v>
      </c>
      <c r="O401" t="str">
        <f t="shared" si="53"/>
        <v>mid</v>
      </c>
      <c r="P401" t="str">
        <f t="shared" si="54"/>
        <v>high1</v>
      </c>
      <c r="Q401" t="str">
        <f t="shared" si="55"/>
        <v>low</v>
      </c>
      <c r="R401">
        <v>0</v>
      </c>
    </row>
    <row r="402" spans="1:18" x14ac:dyDescent="0.3">
      <c r="A402">
        <v>14</v>
      </c>
      <c r="B402">
        <v>1</v>
      </c>
      <c r="C402">
        <v>3</v>
      </c>
      <c r="D402">
        <v>36.200000000000003</v>
      </c>
      <c r="E402">
        <v>0</v>
      </c>
      <c r="F402">
        <v>8.3699999999999992</v>
      </c>
      <c r="G402">
        <v>36.4</v>
      </c>
      <c r="H402">
        <v>3</v>
      </c>
      <c r="I402">
        <v>0</v>
      </c>
      <c r="J402" t="str">
        <f t="shared" si="48"/>
        <v>high</v>
      </c>
      <c r="K402">
        <f t="shared" si="49"/>
        <v>1</v>
      </c>
      <c r="L402" t="str">
        <f t="shared" si="50"/>
        <v>low</v>
      </c>
      <c r="M402" t="str">
        <f t="shared" si="51"/>
        <v>low</v>
      </c>
      <c r="N402" t="str">
        <f t="shared" si="52"/>
        <v>low</v>
      </c>
      <c r="O402" t="str">
        <f t="shared" si="53"/>
        <v>mid</v>
      </c>
      <c r="P402" t="str">
        <f t="shared" si="54"/>
        <v>high2</v>
      </c>
      <c r="Q402" t="str">
        <f t="shared" si="55"/>
        <v>high</v>
      </c>
      <c r="R402">
        <v>0</v>
      </c>
    </row>
    <row r="403" spans="1:18" x14ac:dyDescent="0.3">
      <c r="A403">
        <v>13</v>
      </c>
      <c r="B403">
        <v>1</v>
      </c>
      <c r="C403">
        <v>0</v>
      </c>
      <c r="D403">
        <v>36.6</v>
      </c>
      <c r="E403">
        <v>1</v>
      </c>
      <c r="F403">
        <v>5.77</v>
      </c>
      <c r="G403">
        <v>1</v>
      </c>
      <c r="H403">
        <v>1</v>
      </c>
      <c r="I403">
        <v>0</v>
      </c>
      <c r="J403" t="str">
        <f t="shared" si="48"/>
        <v>high</v>
      </c>
      <c r="K403">
        <f t="shared" si="49"/>
        <v>1</v>
      </c>
      <c r="L403" t="str">
        <f t="shared" si="50"/>
        <v>low</v>
      </c>
      <c r="M403" t="str">
        <f t="shared" si="51"/>
        <v>low</v>
      </c>
      <c r="N403" t="str">
        <f t="shared" si="52"/>
        <v>mid</v>
      </c>
      <c r="O403" t="str">
        <f t="shared" si="53"/>
        <v>mid</v>
      </c>
      <c r="P403" t="str">
        <f t="shared" si="54"/>
        <v>normal</v>
      </c>
      <c r="Q403" t="str">
        <f t="shared" si="55"/>
        <v>low</v>
      </c>
      <c r="R403">
        <v>0</v>
      </c>
    </row>
    <row r="404" spans="1:18" x14ac:dyDescent="0.3">
      <c r="A404">
        <v>14</v>
      </c>
      <c r="B404">
        <v>0</v>
      </c>
      <c r="C404">
        <v>0</v>
      </c>
      <c r="D404">
        <v>35</v>
      </c>
      <c r="E404">
        <v>1</v>
      </c>
      <c r="F404">
        <v>8.23</v>
      </c>
      <c r="G404">
        <v>0.7</v>
      </c>
      <c r="H404">
        <v>1</v>
      </c>
      <c r="I404">
        <v>0</v>
      </c>
      <c r="J404" t="str">
        <f t="shared" si="48"/>
        <v>high</v>
      </c>
      <c r="K404">
        <f t="shared" si="49"/>
        <v>0</v>
      </c>
      <c r="L404" t="str">
        <f t="shared" si="50"/>
        <v>low</v>
      </c>
      <c r="M404" t="str">
        <f t="shared" si="51"/>
        <v>low</v>
      </c>
      <c r="N404" t="str">
        <f t="shared" si="52"/>
        <v>mid</v>
      </c>
      <c r="O404" t="str">
        <f t="shared" si="53"/>
        <v>mid</v>
      </c>
      <c r="P404" t="str">
        <f t="shared" si="54"/>
        <v>normal</v>
      </c>
      <c r="Q404" t="str">
        <f t="shared" si="55"/>
        <v>low</v>
      </c>
      <c r="R404">
        <v>0</v>
      </c>
    </row>
    <row r="405" spans="1:18" x14ac:dyDescent="0.3">
      <c r="A405">
        <v>10</v>
      </c>
      <c r="B405">
        <v>0</v>
      </c>
      <c r="C405">
        <v>3</v>
      </c>
      <c r="D405">
        <v>36.9</v>
      </c>
      <c r="E405">
        <v>0</v>
      </c>
      <c r="F405">
        <v>16.239999999999998</v>
      </c>
      <c r="G405">
        <v>4.4000000000000004</v>
      </c>
      <c r="H405">
        <v>1</v>
      </c>
      <c r="I405">
        <v>0</v>
      </c>
      <c r="J405" t="str">
        <f t="shared" si="48"/>
        <v>mid</v>
      </c>
      <c r="K405">
        <f t="shared" si="49"/>
        <v>0</v>
      </c>
      <c r="L405" t="str">
        <f t="shared" si="50"/>
        <v>low</v>
      </c>
      <c r="M405" t="str">
        <f t="shared" si="51"/>
        <v>low</v>
      </c>
      <c r="N405" t="str">
        <f t="shared" si="52"/>
        <v>low</v>
      </c>
      <c r="O405" t="str">
        <f t="shared" si="53"/>
        <v>high</v>
      </c>
      <c r="P405" t="str">
        <f t="shared" si="54"/>
        <v>high1</v>
      </c>
      <c r="Q405" t="str">
        <f t="shared" si="55"/>
        <v>low</v>
      </c>
      <c r="R405">
        <v>0</v>
      </c>
    </row>
    <row r="406" spans="1:18" x14ac:dyDescent="0.3">
      <c r="A406">
        <v>17</v>
      </c>
      <c r="B406">
        <v>0</v>
      </c>
      <c r="C406">
        <v>3</v>
      </c>
      <c r="D406">
        <v>36.9</v>
      </c>
      <c r="E406">
        <v>0</v>
      </c>
      <c r="F406">
        <v>16.899999999999999</v>
      </c>
      <c r="G406">
        <v>7.7</v>
      </c>
      <c r="H406">
        <v>1</v>
      </c>
      <c r="I406">
        <v>0</v>
      </c>
      <c r="J406" t="str">
        <f t="shared" si="48"/>
        <v>high</v>
      </c>
      <c r="K406">
        <f t="shared" si="49"/>
        <v>0</v>
      </c>
      <c r="L406" t="str">
        <f t="shared" si="50"/>
        <v>low</v>
      </c>
      <c r="M406" t="str">
        <f t="shared" si="51"/>
        <v>low</v>
      </c>
      <c r="N406" t="str">
        <f t="shared" si="52"/>
        <v>low</v>
      </c>
      <c r="O406" t="str">
        <f t="shared" si="53"/>
        <v>high</v>
      </c>
      <c r="P406" t="str">
        <f t="shared" si="54"/>
        <v>high1</v>
      </c>
      <c r="Q406" t="str">
        <f t="shared" si="55"/>
        <v>low</v>
      </c>
      <c r="R406">
        <v>0</v>
      </c>
    </row>
    <row r="407" spans="1:18" x14ac:dyDescent="0.3">
      <c r="A407">
        <v>17</v>
      </c>
      <c r="B407">
        <v>0</v>
      </c>
      <c r="C407">
        <v>0</v>
      </c>
      <c r="D407">
        <v>36.799999999999997</v>
      </c>
      <c r="E407">
        <v>1</v>
      </c>
      <c r="F407">
        <v>19.399999999999999</v>
      </c>
      <c r="G407">
        <v>5.6</v>
      </c>
      <c r="H407">
        <v>2</v>
      </c>
      <c r="I407">
        <v>0</v>
      </c>
      <c r="J407" t="str">
        <f t="shared" si="48"/>
        <v>high</v>
      </c>
      <c r="K407">
        <f t="shared" si="49"/>
        <v>0</v>
      </c>
      <c r="L407" t="str">
        <f t="shared" si="50"/>
        <v>low</v>
      </c>
      <c r="M407" t="str">
        <f t="shared" si="51"/>
        <v>low</v>
      </c>
      <c r="N407" t="str">
        <f t="shared" si="52"/>
        <v>mid</v>
      </c>
      <c r="O407" t="str">
        <f t="shared" si="53"/>
        <v>high</v>
      </c>
      <c r="P407" t="str">
        <f t="shared" si="54"/>
        <v>high1</v>
      </c>
      <c r="Q407" t="str">
        <f t="shared" si="55"/>
        <v>mid</v>
      </c>
      <c r="R407">
        <v>0</v>
      </c>
    </row>
    <row r="408" spans="1:18" x14ac:dyDescent="0.3">
      <c r="A408">
        <v>13</v>
      </c>
      <c r="B408">
        <v>0</v>
      </c>
      <c r="C408">
        <v>1</v>
      </c>
      <c r="D408">
        <v>37.5</v>
      </c>
      <c r="E408">
        <v>0</v>
      </c>
      <c r="F408">
        <v>15.06</v>
      </c>
      <c r="G408">
        <v>31.9</v>
      </c>
      <c r="H408">
        <v>1</v>
      </c>
      <c r="I408">
        <v>0</v>
      </c>
      <c r="J408" t="str">
        <f t="shared" si="48"/>
        <v>high</v>
      </c>
      <c r="K408">
        <f t="shared" si="49"/>
        <v>0</v>
      </c>
      <c r="L408" t="str">
        <f t="shared" si="50"/>
        <v>low</v>
      </c>
      <c r="M408" t="str">
        <f t="shared" si="51"/>
        <v>mid</v>
      </c>
      <c r="N408" t="str">
        <f t="shared" si="52"/>
        <v>low</v>
      </c>
      <c r="O408" t="str">
        <f t="shared" si="53"/>
        <v>high</v>
      </c>
      <c r="P408" t="str">
        <f t="shared" si="54"/>
        <v>high2</v>
      </c>
      <c r="Q408" t="str">
        <f t="shared" si="55"/>
        <v>low</v>
      </c>
      <c r="R408">
        <v>0</v>
      </c>
    </row>
    <row r="409" spans="1:18" x14ac:dyDescent="0.3">
      <c r="A409">
        <v>8</v>
      </c>
      <c r="B409">
        <v>0</v>
      </c>
      <c r="C409">
        <v>0</v>
      </c>
      <c r="D409">
        <v>38.1</v>
      </c>
      <c r="E409">
        <v>1</v>
      </c>
      <c r="F409">
        <v>16.37</v>
      </c>
      <c r="G409">
        <v>12</v>
      </c>
      <c r="H409">
        <v>1</v>
      </c>
      <c r="I409">
        <v>0</v>
      </c>
      <c r="J409" t="str">
        <f t="shared" si="48"/>
        <v>mid</v>
      </c>
      <c r="K409">
        <f t="shared" si="49"/>
        <v>0</v>
      </c>
      <c r="L409" t="str">
        <f t="shared" si="50"/>
        <v>low</v>
      </c>
      <c r="M409" t="str">
        <f t="shared" si="51"/>
        <v>high</v>
      </c>
      <c r="N409" t="str">
        <f t="shared" si="52"/>
        <v>mid</v>
      </c>
      <c r="O409" t="str">
        <f t="shared" si="53"/>
        <v>high</v>
      </c>
      <c r="P409" t="str">
        <f t="shared" si="54"/>
        <v>high2</v>
      </c>
      <c r="Q409" t="str">
        <f t="shared" si="55"/>
        <v>low</v>
      </c>
      <c r="R409">
        <v>0</v>
      </c>
    </row>
    <row r="410" spans="1:18" x14ac:dyDescent="0.3">
      <c r="A410">
        <v>7</v>
      </c>
      <c r="B410">
        <v>0</v>
      </c>
      <c r="C410">
        <v>1</v>
      </c>
      <c r="D410">
        <v>36.799999999999997</v>
      </c>
      <c r="E410">
        <v>0</v>
      </c>
      <c r="F410">
        <v>20.3</v>
      </c>
      <c r="G410">
        <v>39.1</v>
      </c>
      <c r="H410">
        <v>1</v>
      </c>
      <c r="I410">
        <v>0</v>
      </c>
      <c r="J410" t="str">
        <f t="shared" si="48"/>
        <v>mid</v>
      </c>
      <c r="K410">
        <f t="shared" si="49"/>
        <v>0</v>
      </c>
      <c r="L410" t="str">
        <f t="shared" si="50"/>
        <v>low</v>
      </c>
      <c r="M410" t="str">
        <f t="shared" si="51"/>
        <v>low</v>
      </c>
      <c r="N410" t="str">
        <f t="shared" si="52"/>
        <v>low</v>
      </c>
      <c r="O410" t="str">
        <f t="shared" si="53"/>
        <v>high</v>
      </c>
      <c r="P410" t="str">
        <f t="shared" si="54"/>
        <v>high2</v>
      </c>
      <c r="Q410" t="str">
        <f t="shared" si="55"/>
        <v>low</v>
      </c>
      <c r="R410">
        <v>0</v>
      </c>
    </row>
    <row r="411" spans="1:18" x14ac:dyDescent="0.3">
      <c r="A411">
        <v>12</v>
      </c>
      <c r="B411">
        <v>0</v>
      </c>
      <c r="C411">
        <v>0</v>
      </c>
      <c r="D411">
        <v>36.700000000000003</v>
      </c>
      <c r="E411">
        <v>1</v>
      </c>
      <c r="F411">
        <v>18.02</v>
      </c>
      <c r="G411">
        <v>0.6</v>
      </c>
      <c r="H411">
        <v>1</v>
      </c>
      <c r="I411">
        <v>0</v>
      </c>
      <c r="J411" t="str">
        <f t="shared" si="48"/>
        <v>high</v>
      </c>
      <c r="K411">
        <f t="shared" si="49"/>
        <v>0</v>
      </c>
      <c r="L411" t="str">
        <f t="shared" si="50"/>
        <v>low</v>
      </c>
      <c r="M411" t="str">
        <f t="shared" si="51"/>
        <v>low</v>
      </c>
      <c r="N411" t="str">
        <f t="shared" si="52"/>
        <v>mid</v>
      </c>
      <c r="O411" t="str">
        <f t="shared" si="53"/>
        <v>high</v>
      </c>
      <c r="P411" t="str">
        <f t="shared" si="54"/>
        <v>normal</v>
      </c>
      <c r="Q411" t="str">
        <f t="shared" si="55"/>
        <v>low</v>
      </c>
      <c r="R411">
        <v>0</v>
      </c>
    </row>
    <row r="412" spans="1:18" x14ac:dyDescent="0.3">
      <c r="A412">
        <v>6</v>
      </c>
      <c r="B412">
        <v>1</v>
      </c>
      <c r="C412">
        <v>1</v>
      </c>
      <c r="D412">
        <v>36.700000000000003</v>
      </c>
      <c r="E412">
        <v>1</v>
      </c>
      <c r="F412">
        <v>13.82</v>
      </c>
      <c r="G412">
        <v>14.4</v>
      </c>
      <c r="H412">
        <v>1</v>
      </c>
      <c r="I412">
        <v>0</v>
      </c>
      <c r="J412" t="str">
        <f t="shared" si="48"/>
        <v>mid</v>
      </c>
      <c r="K412">
        <f t="shared" si="49"/>
        <v>1</v>
      </c>
      <c r="L412" t="str">
        <f t="shared" si="50"/>
        <v>low</v>
      </c>
      <c r="M412" t="str">
        <f t="shared" si="51"/>
        <v>low</v>
      </c>
      <c r="N412" t="str">
        <f t="shared" si="52"/>
        <v>mid</v>
      </c>
      <c r="O412" t="str">
        <f t="shared" si="53"/>
        <v>high</v>
      </c>
      <c r="P412" t="str">
        <f t="shared" si="54"/>
        <v>high2</v>
      </c>
      <c r="Q412" t="str">
        <f t="shared" si="55"/>
        <v>low</v>
      </c>
      <c r="R412">
        <v>0</v>
      </c>
    </row>
    <row r="413" spans="1:18" x14ac:dyDescent="0.3">
      <c r="A413">
        <v>10</v>
      </c>
      <c r="B413">
        <v>1</v>
      </c>
      <c r="C413">
        <v>1</v>
      </c>
      <c r="D413">
        <v>37.4</v>
      </c>
      <c r="E413">
        <v>0</v>
      </c>
      <c r="F413">
        <v>17.809999999999999</v>
      </c>
      <c r="G413">
        <v>10.6</v>
      </c>
      <c r="H413">
        <v>1</v>
      </c>
      <c r="I413">
        <v>0</v>
      </c>
      <c r="J413" t="str">
        <f t="shared" si="48"/>
        <v>mid</v>
      </c>
      <c r="K413">
        <f t="shared" si="49"/>
        <v>1</v>
      </c>
      <c r="L413" t="str">
        <f t="shared" si="50"/>
        <v>low</v>
      </c>
      <c r="M413" t="str">
        <f t="shared" si="51"/>
        <v>low</v>
      </c>
      <c r="N413" t="str">
        <f t="shared" si="52"/>
        <v>low</v>
      </c>
      <c r="O413" t="str">
        <f t="shared" si="53"/>
        <v>high</v>
      </c>
      <c r="P413" t="str">
        <f t="shared" si="54"/>
        <v>high2</v>
      </c>
      <c r="Q413" t="str">
        <f t="shared" si="55"/>
        <v>low</v>
      </c>
      <c r="R413">
        <v>0</v>
      </c>
    </row>
    <row r="414" spans="1:18" x14ac:dyDescent="0.3">
      <c r="A414">
        <v>10</v>
      </c>
      <c r="B414">
        <v>1</v>
      </c>
      <c r="C414">
        <v>1</v>
      </c>
      <c r="D414">
        <v>36.200000000000003</v>
      </c>
      <c r="E414">
        <v>1</v>
      </c>
      <c r="F414">
        <v>8.52</v>
      </c>
      <c r="G414">
        <v>0</v>
      </c>
      <c r="H414">
        <v>1</v>
      </c>
      <c r="I414">
        <v>0</v>
      </c>
      <c r="J414" t="str">
        <f t="shared" si="48"/>
        <v>mid</v>
      </c>
      <c r="K414">
        <f t="shared" si="49"/>
        <v>1</v>
      </c>
      <c r="L414" t="str">
        <f t="shared" si="50"/>
        <v>low</v>
      </c>
      <c r="M414" t="str">
        <f t="shared" si="51"/>
        <v>low</v>
      </c>
      <c r="N414" t="str">
        <f t="shared" si="52"/>
        <v>mid</v>
      </c>
      <c r="O414" t="str">
        <f t="shared" si="53"/>
        <v>mid</v>
      </c>
      <c r="P414" t="str">
        <f t="shared" si="54"/>
        <v>normal</v>
      </c>
      <c r="Q414" t="str">
        <f t="shared" si="55"/>
        <v>low</v>
      </c>
      <c r="R414">
        <v>0</v>
      </c>
    </row>
    <row r="415" spans="1:18" x14ac:dyDescent="0.3">
      <c r="A415">
        <v>5</v>
      </c>
      <c r="B415">
        <v>1</v>
      </c>
      <c r="C415">
        <v>2</v>
      </c>
      <c r="D415">
        <v>37</v>
      </c>
      <c r="E415">
        <v>2</v>
      </c>
      <c r="F415">
        <v>6.03</v>
      </c>
      <c r="G415">
        <v>209.9</v>
      </c>
      <c r="H415">
        <v>1</v>
      </c>
      <c r="I415">
        <v>2</v>
      </c>
      <c r="J415" t="str">
        <f t="shared" si="48"/>
        <v>low</v>
      </c>
      <c r="K415">
        <f t="shared" si="49"/>
        <v>1</v>
      </c>
      <c r="L415" t="str">
        <f t="shared" si="50"/>
        <v>low</v>
      </c>
      <c r="M415" t="str">
        <f t="shared" si="51"/>
        <v>low</v>
      </c>
      <c r="N415" t="str">
        <f t="shared" si="52"/>
        <v>high</v>
      </c>
      <c r="O415" t="str">
        <f t="shared" si="53"/>
        <v>mid</v>
      </c>
      <c r="P415" t="str">
        <f t="shared" si="54"/>
        <v>high3</v>
      </c>
      <c r="Q415" t="str">
        <f t="shared" si="55"/>
        <v>low</v>
      </c>
      <c r="R415">
        <v>2</v>
      </c>
    </row>
    <row r="416" spans="1:18" x14ac:dyDescent="0.3">
      <c r="A416">
        <v>7</v>
      </c>
      <c r="B416">
        <v>0</v>
      </c>
      <c r="C416">
        <v>1</v>
      </c>
      <c r="D416">
        <v>36.9</v>
      </c>
      <c r="E416">
        <v>1</v>
      </c>
      <c r="F416">
        <v>17.510000000000002</v>
      </c>
      <c r="G416">
        <v>65.3</v>
      </c>
      <c r="H416">
        <v>3</v>
      </c>
      <c r="I416">
        <v>2</v>
      </c>
      <c r="J416" t="str">
        <f t="shared" si="48"/>
        <v>mid</v>
      </c>
      <c r="K416">
        <f t="shared" si="49"/>
        <v>0</v>
      </c>
      <c r="L416" t="str">
        <f t="shared" si="50"/>
        <v>low</v>
      </c>
      <c r="M416" t="str">
        <f t="shared" si="51"/>
        <v>low</v>
      </c>
      <c r="N416" t="str">
        <f t="shared" si="52"/>
        <v>mid</v>
      </c>
      <c r="O416" t="str">
        <f t="shared" si="53"/>
        <v>high</v>
      </c>
      <c r="P416" t="str">
        <f t="shared" si="54"/>
        <v>high2</v>
      </c>
      <c r="Q416" t="str">
        <f t="shared" si="55"/>
        <v>high</v>
      </c>
      <c r="R416">
        <v>2</v>
      </c>
    </row>
    <row r="417" spans="1:18" x14ac:dyDescent="0.3">
      <c r="A417">
        <v>14</v>
      </c>
      <c r="B417">
        <v>0</v>
      </c>
      <c r="C417">
        <v>3</v>
      </c>
      <c r="D417">
        <v>37.200000000000003</v>
      </c>
      <c r="E417">
        <v>0</v>
      </c>
      <c r="F417">
        <v>13.68</v>
      </c>
      <c r="G417">
        <v>114</v>
      </c>
      <c r="H417">
        <v>1</v>
      </c>
      <c r="I417">
        <v>1</v>
      </c>
      <c r="J417" t="str">
        <f t="shared" si="48"/>
        <v>high</v>
      </c>
      <c r="K417">
        <f t="shared" si="49"/>
        <v>0</v>
      </c>
      <c r="L417" t="str">
        <f t="shared" si="50"/>
        <v>low</v>
      </c>
      <c r="M417" t="str">
        <f t="shared" si="51"/>
        <v>low</v>
      </c>
      <c r="N417" t="str">
        <f t="shared" si="52"/>
        <v>low</v>
      </c>
      <c r="O417" t="str">
        <f t="shared" si="53"/>
        <v>high</v>
      </c>
      <c r="P417" t="str">
        <f t="shared" si="54"/>
        <v>high3</v>
      </c>
      <c r="Q417" t="str">
        <f t="shared" si="55"/>
        <v>low</v>
      </c>
      <c r="R417">
        <v>1</v>
      </c>
    </row>
    <row r="418" spans="1:18" x14ac:dyDescent="0.3">
      <c r="A418">
        <v>14</v>
      </c>
      <c r="B418">
        <v>1</v>
      </c>
      <c r="C418">
        <v>1</v>
      </c>
      <c r="D418">
        <v>37</v>
      </c>
      <c r="E418">
        <v>1</v>
      </c>
      <c r="F418">
        <v>8.26</v>
      </c>
      <c r="G418">
        <v>18.7</v>
      </c>
      <c r="H418">
        <v>2</v>
      </c>
      <c r="I418">
        <v>0</v>
      </c>
      <c r="J418" t="str">
        <f t="shared" si="48"/>
        <v>high</v>
      </c>
      <c r="K418">
        <f t="shared" si="49"/>
        <v>1</v>
      </c>
      <c r="L418" t="str">
        <f t="shared" si="50"/>
        <v>low</v>
      </c>
      <c r="M418" t="str">
        <f t="shared" si="51"/>
        <v>low</v>
      </c>
      <c r="N418" t="str">
        <f t="shared" si="52"/>
        <v>mid</v>
      </c>
      <c r="O418" t="str">
        <f t="shared" si="53"/>
        <v>mid</v>
      </c>
      <c r="P418" t="str">
        <f t="shared" si="54"/>
        <v>high2</v>
      </c>
      <c r="Q418" t="str">
        <f t="shared" si="55"/>
        <v>mid</v>
      </c>
      <c r="R418">
        <v>0</v>
      </c>
    </row>
    <row r="419" spans="1:18" x14ac:dyDescent="0.3">
      <c r="A419">
        <v>14</v>
      </c>
      <c r="B419">
        <v>1</v>
      </c>
      <c r="C419">
        <v>1</v>
      </c>
      <c r="D419">
        <v>36.700000000000003</v>
      </c>
      <c r="E419">
        <v>1</v>
      </c>
      <c r="F419">
        <v>7.8</v>
      </c>
      <c r="G419">
        <v>0</v>
      </c>
      <c r="H419">
        <v>1</v>
      </c>
      <c r="I419">
        <v>1</v>
      </c>
      <c r="J419" t="str">
        <f t="shared" si="48"/>
        <v>high</v>
      </c>
      <c r="K419">
        <f t="shared" si="49"/>
        <v>1</v>
      </c>
      <c r="L419" t="str">
        <f t="shared" si="50"/>
        <v>low</v>
      </c>
      <c r="M419" t="str">
        <f t="shared" si="51"/>
        <v>low</v>
      </c>
      <c r="N419" t="str">
        <f t="shared" si="52"/>
        <v>mid</v>
      </c>
      <c r="O419" t="str">
        <f t="shared" si="53"/>
        <v>mid</v>
      </c>
      <c r="P419" t="str">
        <f t="shared" si="54"/>
        <v>normal</v>
      </c>
      <c r="Q419" t="str">
        <f t="shared" si="55"/>
        <v>low</v>
      </c>
      <c r="R419">
        <v>1</v>
      </c>
    </row>
    <row r="420" spans="1:18" x14ac:dyDescent="0.3">
      <c r="A420">
        <v>15</v>
      </c>
      <c r="B420">
        <v>1</v>
      </c>
      <c r="C420">
        <v>3</v>
      </c>
      <c r="D420">
        <v>36.4</v>
      </c>
      <c r="E420">
        <v>1</v>
      </c>
      <c r="F420">
        <v>5.68</v>
      </c>
      <c r="G420">
        <v>0</v>
      </c>
      <c r="H420">
        <v>5</v>
      </c>
      <c r="I420">
        <v>0</v>
      </c>
      <c r="J420" t="str">
        <f t="shared" si="48"/>
        <v>high</v>
      </c>
      <c r="K420">
        <f t="shared" si="49"/>
        <v>1</v>
      </c>
      <c r="L420" t="str">
        <f t="shared" si="50"/>
        <v>low</v>
      </c>
      <c r="M420" t="str">
        <f t="shared" si="51"/>
        <v>low</v>
      </c>
      <c r="N420" t="str">
        <f t="shared" si="52"/>
        <v>mid</v>
      </c>
      <c r="O420" t="str">
        <f t="shared" si="53"/>
        <v>mid</v>
      </c>
      <c r="P420" t="str">
        <f t="shared" si="54"/>
        <v>normal</v>
      </c>
      <c r="Q420" t="str">
        <f t="shared" si="55"/>
        <v>high</v>
      </c>
      <c r="R420">
        <v>0</v>
      </c>
    </row>
    <row r="421" spans="1:18" x14ac:dyDescent="0.3">
      <c r="A421">
        <v>4</v>
      </c>
      <c r="B421">
        <v>1</v>
      </c>
      <c r="C421">
        <v>2</v>
      </c>
      <c r="D421">
        <v>37.1</v>
      </c>
      <c r="E421">
        <v>0</v>
      </c>
      <c r="F421">
        <v>24.1</v>
      </c>
      <c r="G421">
        <v>66.2</v>
      </c>
      <c r="H421">
        <v>1</v>
      </c>
      <c r="I421">
        <v>1</v>
      </c>
      <c r="J421" t="str">
        <f t="shared" si="48"/>
        <v>low</v>
      </c>
      <c r="K421">
        <f t="shared" si="49"/>
        <v>1</v>
      </c>
      <c r="L421" t="str">
        <f t="shared" si="50"/>
        <v>low</v>
      </c>
      <c r="M421" t="str">
        <f t="shared" si="51"/>
        <v>low</v>
      </c>
      <c r="N421" t="str">
        <f t="shared" si="52"/>
        <v>low</v>
      </c>
      <c r="O421" t="str">
        <f t="shared" si="53"/>
        <v>high</v>
      </c>
      <c r="P421" t="str">
        <f t="shared" si="54"/>
        <v>high2</v>
      </c>
      <c r="Q421" t="str">
        <f t="shared" si="55"/>
        <v>low</v>
      </c>
      <c r="R421">
        <v>1</v>
      </c>
    </row>
    <row r="422" spans="1:18" x14ac:dyDescent="0.3">
      <c r="A422">
        <v>5</v>
      </c>
      <c r="B422">
        <v>0</v>
      </c>
      <c r="C422">
        <v>0</v>
      </c>
      <c r="D422">
        <v>36.700000000000003</v>
      </c>
      <c r="E422">
        <v>1</v>
      </c>
      <c r="F422">
        <v>16.899999999999999</v>
      </c>
      <c r="G422">
        <v>12</v>
      </c>
      <c r="H422">
        <v>1</v>
      </c>
      <c r="I422">
        <v>0</v>
      </c>
      <c r="J422" t="str">
        <f t="shared" si="48"/>
        <v>low</v>
      </c>
      <c r="K422">
        <f t="shared" si="49"/>
        <v>0</v>
      </c>
      <c r="L422" t="str">
        <f t="shared" si="50"/>
        <v>low</v>
      </c>
      <c r="M422" t="str">
        <f t="shared" si="51"/>
        <v>low</v>
      </c>
      <c r="N422" t="str">
        <f t="shared" si="52"/>
        <v>mid</v>
      </c>
      <c r="O422" t="str">
        <f t="shared" si="53"/>
        <v>high</v>
      </c>
      <c r="P422" t="str">
        <f t="shared" si="54"/>
        <v>high2</v>
      </c>
      <c r="Q422" t="str">
        <f t="shared" si="55"/>
        <v>low</v>
      </c>
      <c r="R422">
        <v>0</v>
      </c>
    </row>
    <row r="423" spans="1:18" x14ac:dyDescent="0.3">
      <c r="A423">
        <v>9</v>
      </c>
      <c r="B423">
        <v>0</v>
      </c>
      <c r="C423">
        <v>1</v>
      </c>
      <c r="D423">
        <v>36.799999999999997</v>
      </c>
      <c r="E423">
        <v>0</v>
      </c>
      <c r="F423">
        <v>19.25</v>
      </c>
      <c r="G423">
        <v>18</v>
      </c>
      <c r="H423">
        <v>1</v>
      </c>
      <c r="I423">
        <v>0</v>
      </c>
      <c r="J423" t="str">
        <f t="shared" si="48"/>
        <v>mid</v>
      </c>
      <c r="K423">
        <f t="shared" si="49"/>
        <v>0</v>
      </c>
      <c r="L423" t="str">
        <f t="shared" si="50"/>
        <v>low</v>
      </c>
      <c r="M423" t="str">
        <f t="shared" si="51"/>
        <v>low</v>
      </c>
      <c r="N423" t="str">
        <f t="shared" si="52"/>
        <v>low</v>
      </c>
      <c r="O423" t="str">
        <f t="shared" si="53"/>
        <v>high</v>
      </c>
      <c r="P423" t="str">
        <f t="shared" si="54"/>
        <v>high2</v>
      </c>
      <c r="Q423" t="str">
        <f t="shared" si="55"/>
        <v>low</v>
      </c>
      <c r="R423">
        <v>0</v>
      </c>
    </row>
    <row r="424" spans="1:18" x14ac:dyDescent="0.3">
      <c r="A424">
        <v>8</v>
      </c>
      <c r="B424">
        <v>0</v>
      </c>
      <c r="C424">
        <v>3</v>
      </c>
      <c r="D424">
        <v>37.5</v>
      </c>
      <c r="E424">
        <v>0</v>
      </c>
      <c r="F424">
        <v>9.8000000000000007</v>
      </c>
      <c r="G424">
        <v>56.8</v>
      </c>
      <c r="H424">
        <v>1</v>
      </c>
      <c r="I424">
        <v>0</v>
      </c>
      <c r="J424" t="str">
        <f t="shared" si="48"/>
        <v>mid</v>
      </c>
      <c r="K424">
        <f t="shared" si="49"/>
        <v>0</v>
      </c>
      <c r="L424" t="str">
        <f t="shared" si="50"/>
        <v>low</v>
      </c>
      <c r="M424" t="str">
        <f t="shared" si="51"/>
        <v>mid</v>
      </c>
      <c r="N424" t="str">
        <f t="shared" si="52"/>
        <v>low</v>
      </c>
      <c r="O424" t="str">
        <f t="shared" si="53"/>
        <v>high</v>
      </c>
      <c r="P424" t="str">
        <f t="shared" si="54"/>
        <v>high2</v>
      </c>
      <c r="Q424" t="str">
        <f t="shared" si="55"/>
        <v>low</v>
      </c>
      <c r="R424">
        <v>0</v>
      </c>
    </row>
    <row r="425" spans="1:18" x14ac:dyDescent="0.3">
      <c r="A425">
        <v>15</v>
      </c>
      <c r="B425">
        <v>0</v>
      </c>
      <c r="C425">
        <v>2</v>
      </c>
      <c r="D425">
        <v>36.799999999999997</v>
      </c>
      <c r="E425">
        <v>1</v>
      </c>
      <c r="F425">
        <v>13.63</v>
      </c>
      <c r="G425">
        <v>55.5</v>
      </c>
      <c r="H425">
        <v>1</v>
      </c>
      <c r="I425">
        <v>0</v>
      </c>
      <c r="J425" t="str">
        <f t="shared" si="48"/>
        <v>high</v>
      </c>
      <c r="K425">
        <f>B425</f>
        <v>0</v>
      </c>
      <c r="L425" t="str">
        <f t="shared" si="50"/>
        <v>low</v>
      </c>
      <c r="M425" t="str">
        <f t="shared" si="51"/>
        <v>low</v>
      </c>
      <c r="N425" t="str">
        <f t="shared" si="52"/>
        <v>mid</v>
      </c>
      <c r="O425" t="str">
        <f t="shared" si="53"/>
        <v>high</v>
      </c>
      <c r="P425" t="str">
        <f t="shared" si="54"/>
        <v>high2</v>
      </c>
      <c r="Q425" t="str">
        <f t="shared" si="55"/>
        <v>low</v>
      </c>
      <c r="R4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2023-07-31T07:26:20Z</dcterms:created>
  <dcterms:modified xsi:type="dcterms:W3CDTF">2023-08-01T12:28:24Z</dcterms:modified>
</cp:coreProperties>
</file>