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oncentrix\Downloads\"/>
    </mc:Choice>
  </mc:AlternateContent>
  <xr:revisionPtr revIDLastSave="0" documentId="13_ncr:1_{92F6CAA8-C1E3-418A-9CBD-F79C2256039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ZHi9Ywk3tFxBr/EyUyxoXmZ077A=="/>
    </ext>
  </extLst>
</workbook>
</file>

<file path=xl/calcChain.xml><?xml version="1.0" encoding="utf-8"?>
<calcChain xmlns="http://schemas.openxmlformats.org/spreadsheetml/2006/main">
  <c r="X1406" i="1" l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<sst xmlns="http://schemas.openxmlformats.org/spreadsheetml/2006/main" count="2850" uniqueCount="390">
  <si>
    <t>n</t>
  </si>
  <si>
    <t>ANO</t>
  </si>
  <si>
    <t>Empresa</t>
  </si>
  <si>
    <t>ID_CVM</t>
  </si>
  <si>
    <t>CNPJ</t>
  </si>
  <si>
    <t>Setor</t>
  </si>
  <si>
    <t>cod_setor</t>
  </si>
  <si>
    <t>HON_AUD</t>
  </si>
  <si>
    <t>HONORARIOS</t>
  </si>
  <si>
    <t>OPN_AUD</t>
  </si>
  <si>
    <t>BIG4</t>
  </si>
  <si>
    <t>CAUD</t>
  </si>
  <si>
    <t>TAM_CAUD</t>
  </si>
  <si>
    <t>ATIV_CAUD</t>
  </si>
  <si>
    <t>TAM_CADM</t>
  </si>
  <si>
    <t>DUE_CADM</t>
  </si>
  <si>
    <t>TAM</t>
  </si>
  <si>
    <t>ROA</t>
  </si>
  <si>
    <t>END</t>
  </si>
  <si>
    <t>PC</t>
  </si>
  <si>
    <t>PNC</t>
  </si>
  <si>
    <t>AT</t>
  </si>
  <si>
    <t>LL</t>
  </si>
  <si>
    <t>Prej_ant</t>
  </si>
  <si>
    <t>SET_SAUDE</t>
  </si>
  <si>
    <t>SET_OUTRO</t>
  </si>
  <si>
    <t>SET_UP</t>
  </si>
  <si>
    <t>SET_COM</t>
  </si>
  <si>
    <t>SET_FINAN</t>
  </si>
  <si>
    <t>SET_BENS</t>
  </si>
  <si>
    <t>SET_CC</t>
  </si>
  <si>
    <t>SET_CNC</t>
  </si>
  <si>
    <t>SET_MB</t>
  </si>
  <si>
    <t>SET_PET</t>
  </si>
  <si>
    <t>SET_TI</t>
  </si>
  <si>
    <t>y2016</t>
  </si>
  <si>
    <t>y2017</t>
  </si>
  <si>
    <t>y2018</t>
  </si>
  <si>
    <t>y2019</t>
  </si>
  <si>
    <t>y2020</t>
  </si>
  <si>
    <t>ADVANCED DIGITAL HEALTH MEDICINA PREVENTIVA S.A.</t>
  </si>
  <si>
    <t>Saúde</t>
  </si>
  <si>
    <t>AES ELPA S.A.</t>
  </si>
  <si>
    <t>Outros</t>
  </si>
  <si>
    <t>AES TIETE ENERGIA SA</t>
  </si>
  <si>
    <t>Utilidade Pública</t>
  </si>
  <si>
    <t>AFLUENTE G&amp;T DE ENERGIA ELÉTRICA S/A</t>
  </si>
  <si>
    <t>AFLUENTE TRANSMISSÃO DE ENERGIA ELÉTRICA S/A</t>
  </si>
  <si>
    <t>Utilidade pública</t>
  </si>
  <si>
    <t>ALGAR TELECOM S/A</t>
  </si>
  <si>
    <t>Comunicações</t>
  </si>
  <si>
    <t>ALIANSCE SHOPPING CENTERS S.A.</t>
  </si>
  <si>
    <t>ALL - AMÉRICA LATINA LOGÍSTICA MALHA OESTE S.A.</t>
  </si>
  <si>
    <t>Bens industriais</t>
  </si>
  <si>
    <t>ALPARGATAS S.A.</t>
  </si>
  <si>
    <t>Consumo cíclico</t>
  </si>
  <si>
    <t>ALUPAR INVESTIMENTO S/A</t>
  </si>
  <si>
    <t>AMERICANAS S.A.</t>
  </si>
  <si>
    <t>AMPLA ENERGIA E SERVICOS S.A.</t>
  </si>
  <si>
    <t>ÁQUILLA SECURITIZADORA S.A.</t>
  </si>
  <si>
    <t>AREZZO INDÚSTRIA E COMÉRCIO S.A.</t>
  </si>
  <si>
    <t>ARTERIS S.A.</t>
  </si>
  <si>
    <t>ATMA PARTICIPAÇÕES S.A.</t>
  </si>
  <si>
    <t>AUTOPISTA FERNÃO DIAS SA</t>
  </si>
  <si>
    <t>AUTOPISTA FLUMINENSE SA</t>
  </si>
  <si>
    <t>AUTOPISTA LITORAL SUL</t>
  </si>
  <si>
    <t>AUTOPISTA PLANALTO SUL SA</t>
  </si>
  <si>
    <t>AUTOPISTA REGIS BITTENCOURT SA</t>
  </si>
  <si>
    <t>AUTOVIAS S/A</t>
  </si>
  <si>
    <t>AZEVEDO E TRAVASSOS S.A.</t>
  </si>
  <si>
    <t>BAHEMA EDUCAÇÃO S.A.</t>
  </si>
  <si>
    <t>BANRISUL ARMAZENS GERAIS SA</t>
  </si>
  <si>
    <t>BARDELLA S.A. INDUSTRIAS MECANICAS EM RECUPERAÇÃO JUDICIAL</t>
  </si>
  <si>
    <t>BASEL PARTICIPAÇÕES S/A</t>
  </si>
  <si>
    <t>BAUMER S.A.</t>
  </si>
  <si>
    <t>BETAPART PARTICIPACOES S.A.</t>
  </si>
  <si>
    <t>BICICLETAS MONARK S.A.</t>
  </si>
  <si>
    <t>BIOMM S.A.</t>
  </si>
  <si>
    <t>BOMBRIL S.A.</t>
  </si>
  <si>
    <t>Consumo não cíclico</t>
  </si>
  <si>
    <t>BRADESPAR S.A.</t>
  </si>
  <si>
    <t>Materiais básicos</t>
  </si>
  <si>
    <t>BRASKEM S.A.</t>
  </si>
  <si>
    <t>BRF S.A.</t>
  </si>
  <si>
    <t>CABINDA PARTICIPACOES S.A.</t>
  </si>
  <si>
    <t>CACONDE PARTICIPACOES S.A.</t>
  </si>
  <si>
    <t>CAGECE - CIA DE AGUA E ESGOTO DO CEARA</t>
  </si>
  <si>
    <t>CAMBUCI S.A.</t>
  </si>
  <si>
    <t>CAPITALPART PARTICIPAÇÕES SA</t>
  </si>
  <si>
    <t>CARBOMIL SA MINER. E INDUSTRIA</t>
  </si>
  <si>
    <t>CCR S.A.</t>
  </si>
  <si>
    <t>CCX CARVÃO DA COLÔMBIA S.A. - EM LIQUIDAÇÃO</t>
  </si>
  <si>
    <t>CEL PARTICIPAÇÕES S.A. - CELPAR</t>
  </si>
  <si>
    <t>CEMEPE INVESTIMENTOS S.A.</t>
  </si>
  <si>
    <t>CEMIG DISTRIBUICAO S.A.</t>
  </si>
  <si>
    <t>CEMIG GERACAO E TRANSMISSAO S.A.</t>
  </si>
  <si>
    <t>CEMIG TELECOMUNICAÇÕES S.A.</t>
  </si>
  <si>
    <t>CENTRAIS ELET BRAS S.A. - ELETROBRAS</t>
  </si>
  <si>
    <t>CENTRAIS ELET DE SANTA CATARINA S.A.</t>
  </si>
  <si>
    <t>CENTROVIAS-SISTEMAS RODOVIARIOS S/A</t>
  </si>
  <si>
    <t>CESP - CIA ENERGETICA DE SAO PAULO</t>
  </si>
  <si>
    <t>CETIP S.A. - BALCÃO ORGANIZADO DE ATIVOS E DERIVATIVOS</t>
  </si>
  <si>
    <t>CIA BRASILEIRA DE DISTRIBUICAO</t>
  </si>
  <si>
    <t>CIA CATARINENSE DE AGUAS E SANEAM.-CASAN</t>
  </si>
  <si>
    <t>CIA CELG DE PARTICIPACOES - CELGPAR</t>
  </si>
  <si>
    <t>CIA DISTRIB DE GAS DO RIO DE JANEIRO-CEG</t>
  </si>
  <si>
    <t>CIA ELETRICIDADE EST. DA BAHIA - COELBA</t>
  </si>
  <si>
    <t>CIA ENERGETICA DE BRASILIA</t>
  </si>
  <si>
    <t>CIA ENERGETICA DE MINAS GERAIS - CEMIG</t>
  </si>
  <si>
    <t>CIA ENERGETICA DE PERNAMBUCO - CELPE</t>
  </si>
  <si>
    <t>CIA ENERGETICA DO CEARA - COELCE</t>
  </si>
  <si>
    <t>CIA ENERGETICA DO RIO GDE NORTE - COSERN</t>
  </si>
  <si>
    <t>CIA ESTADUAL DE ÁGUAS E ESGOTOS - CEDAE</t>
  </si>
  <si>
    <t>CIA ESTADUAL DE DISTRIB ENER ELET-CEEE-D</t>
  </si>
  <si>
    <t>CIA ESTADUAL GER.TRANS.ENER.ELET-CEEE-GT</t>
  </si>
  <si>
    <t>CIA FERRO LIGAS DA BAHIA - FERBASA</t>
  </si>
  <si>
    <t>CIA FIACAO TECIDOS CEDRO CACHOEIRA</t>
  </si>
  <si>
    <t>CIA GAS DE SAO PAULO - COMGAS</t>
  </si>
  <si>
    <t>CIA HERING</t>
  </si>
  <si>
    <t>CIA HIDRO ELÉTRICA DO SÃO FRANCISCO</t>
  </si>
  <si>
    <t>CIA INDUSTRIAL CATAGUASES</t>
  </si>
  <si>
    <t>CIA INDUSTRIAL SCHLOSSER S.A.</t>
  </si>
  <si>
    <t>CIA MELHORAMENTOS DE SAO PAULO</t>
  </si>
  <si>
    <t>CIA MINEIRA DE AÇUCAR E ALCOOL PARTICIPAÇÕES</t>
  </si>
  <si>
    <t>CIA PARANAENSE DE ENERGIA - COPEL</t>
  </si>
  <si>
    <t>CIA PAULISTA DE FORCA E LUZ</t>
  </si>
  <si>
    <t>CIA PIRATININGA DE FORCA E LUZ</t>
  </si>
  <si>
    <t>CIA RIOGRANDENSE DE SANEAMENTO</t>
  </si>
  <si>
    <t>CIA SANEAMENTO BASICO EST SAO PAULO</t>
  </si>
  <si>
    <t>CIA SANEAMENTO DE MINAS GERAIS-COPASA MG</t>
  </si>
  <si>
    <t>CIA SANEAMENTO DO PARANA - SANEPAR</t>
  </si>
  <si>
    <t>CIA SIDERURGICA NACIONAL</t>
  </si>
  <si>
    <t>CIA TECIDOS NORTE DE MINAS COTEMINAS</t>
  </si>
  <si>
    <t>CIA TECIDOS SANTANENSE</t>
  </si>
  <si>
    <t>CIMS S.A.</t>
  </si>
  <si>
    <t>COBRASMA S.A.</t>
  </si>
  <si>
    <t>COGNA EDUCAÇÃO S.A.</t>
  </si>
  <si>
    <t>CONC AUTO RAPOSO TAVARES S.A.</t>
  </si>
  <si>
    <t>Bens Industriais</t>
  </si>
  <si>
    <t>CONC ECOVIAS IMIGRANTES S.A.</t>
  </si>
  <si>
    <t>CONC RIO-TERESOPOLIS S.A.</t>
  </si>
  <si>
    <t>CONC ROD AYRTON SENNA E CARV PINTO S.A.-ECOPISTAS</t>
  </si>
  <si>
    <t>CONC ROD.OESTE SP VIAOESTE S.A</t>
  </si>
  <si>
    <t>CONC RODOVIA PRES. DUTRA S.A.</t>
  </si>
  <si>
    <t>CONC ROTA DAS BANDEIRAS S.A.</t>
  </si>
  <si>
    <t>CONC SIST ANHANG-BANDEIRANT S.A. AUTOBAN</t>
  </si>
  <si>
    <t>CONCES DA ROD OSÓRIO-POA S/A - CONCEPA</t>
  </si>
  <si>
    <t>CONCESSÃO METROVIÁRIA DO RIO DE JANEIRO S.A.</t>
  </si>
  <si>
    <t>CONCESSIONARIA DE RODOVIAS DO INTERIOR PAULISTA S/A</t>
  </si>
  <si>
    <t>CONPEL CIA NORDESTINA PAPEL - EM RECUPERAÇÃO JUDICIAL</t>
  </si>
  <si>
    <t>CONSERVAS ODERICH S.A.</t>
  </si>
  <si>
    <t>CONSTRUTORA ADOLPHO LINDENBERG S.A.</t>
  </si>
  <si>
    <t>CONSTRUTORA LIX DA CUNHA S.A.</t>
  </si>
  <si>
    <t>CONSTRUTORA SULTEPA S.A.</t>
  </si>
  <si>
    <t>CPFL ENERGIA S.A.</t>
  </si>
  <si>
    <t>CPFL ENERGIAS RENOVÁVEIS S.A.</t>
  </si>
  <si>
    <t>CPFL GERACAO DE ENERGIA S.A.</t>
  </si>
  <si>
    <t>CR2 EMPREENDIMENTOS IMOBILIARIOS S.A.</t>
  </si>
  <si>
    <t>CSU CARDSYSTEM S.A.</t>
  </si>
  <si>
    <t>CTEEP - CIA TRANSMISSÃO ENERGIA ELÉTRICA PAULISTA</t>
  </si>
  <si>
    <t>CYRELA BRAZIL REALTY S.A.EMPREEND E PART</t>
  </si>
  <si>
    <t>DEXXOS PARTICIPAÇÕES S.A.</t>
  </si>
  <si>
    <t>DIAGNOSTICOS DA AMERICA S.A.</t>
  </si>
  <si>
    <t>DIGITEL SA INDUSTRIA ELETRONICA</t>
  </si>
  <si>
    <t>DIMED S.A. DISTRIBUIDORA DE MEDICAMENTOS</t>
  </si>
  <si>
    <t>DIRECIONAL ENGENHARIA S.A.</t>
  </si>
  <si>
    <t>DOHLER S.A.</t>
  </si>
  <si>
    <t>DTCOM - DIRECT TO COMPANY S.A.</t>
  </si>
  <si>
    <t>DURATEX S.A.</t>
  </si>
  <si>
    <t>ECORODOVIAS CONCESSÕES E SERVIÇOS S.A.</t>
  </si>
  <si>
    <t>ECORODOVIAS INFRAESTRUTURA E LOGÍSTICA S.A.</t>
  </si>
  <si>
    <t>EDP - ENERGIAS DO BRASIL S.A.</t>
  </si>
  <si>
    <t>EDP ESPIRITO SANTO DISTRIBUIÇÃO DE ENERGIA S.A.</t>
  </si>
  <si>
    <t>EDP SÃO PAULO DISTRIBUIÇÃO DE ENERGIA S.A.</t>
  </si>
  <si>
    <t>ELECTRO ACO ALTONA S.A.</t>
  </si>
  <si>
    <t>ELEKEIROZ S.A.</t>
  </si>
  <si>
    <t>Materiais Básicos</t>
  </si>
  <si>
    <t>ELEKTRO REDES S.A.</t>
  </si>
  <si>
    <t>ELETROPAULO METROP. ELET. SAO PAULO S.A.</t>
  </si>
  <si>
    <t>EMAE - EMPRESA METROP.AGUAS ENERGIA S.A.</t>
  </si>
  <si>
    <t>EMBPAR PARTICIPAÇÕES S/A</t>
  </si>
  <si>
    <t>EMBRAER S.A.</t>
  </si>
  <si>
    <t>EMPRESA CONC RODOV DO NORTE S.A.ECONORTE</t>
  </si>
  <si>
    <t>ENAUTA PARTICIPAÇÕES S.A.</t>
  </si>
  <si>
    <t>Petróleo gás e biocombustíveis</t>
  </si>
  <si>
    <t>ENERGISA MATO GROSSO DO SUL - DIST DE ENERGIA S.A.</t>
  </si>
  <si>
    <t>ENERGISA MATO GROSSO-DISTRIBUIDORA DE ENERGIA S/A</t>
  </si>
  <si>
    <t>ENERGISA PARAÍBA - DISTRIBUIDORA DE ENERGIA S/A</t>
  </si>
  <si>
    <t>ENERGISA S.A.</t>
  </si>
  <si>
    <t>ENEVA S.A</t>
  </si>
  <si>
    <t>ENGIE BRASIL ENERGIA S.A.</t>
  </si>
  <si>
    <t>EQUATORIAL ENERGIA S.A.</t>
  </si>
  <si>
    <t>EQUATORIAL MARANHÃO DISTRIBUIDORA DE ENERGIA S.A.</t>
  </si>
  <si>
    <t>EQUATORIAL PARÁ DISTRIBUIDORA DE ENERGIA S.A.</t>
  </si>
  <si>
    <t>ETERNIT S.A. - EM RECUPERAÇÃO JUDICIAL</t>
  </si>
  <si>
    <t>EUCATEX S.A. INDUSTRIA E COMERCIO</t>
  </si>
  <si>
    <t>EVEN CONSTRUTORA E INCORPORADORA S.A.</t>
  </si>
  <si>
    <t>EXCELSIOR ALIMENTOS S.A.</t>
  </si>
  <si>
    <t>EZ TEC EMPREEND. E PARTICIPACOES S.A.</t>
  </si>
  <si>
    <t>FENICIAPAR S/A</t>
  </si>
  <si>
    <t>FERROVIA CENTRO-ATLANTICA S.A.</t>
  </si>
  <si>
    <t>FERROVIA NORTE SUL S/A</t>
  </si>
  <si>
    <t>FERTILIZANTES HERINGER S.A. - EM RECUPERAÇÃO JUDICIAL</t>
  </si>
  <si>
    <t>FIBRIA CELULOSE S.A.</t>
  </si>
  <si>
    <t>FLEURY S.A.</t>
  </si>
  <si>
    <t>FRAS-LE S.A.</t>
  </si>
  <si>
    <t>FUTURETEL S.A.</t>
  </si>
  <si>
    <t>GAFISA S.A.</t>
  </si>
  <si>
    <t>GAMA PARTICIPACOES S.A.</t>
  </si>
  <si>
    <t>GERDAU S.A.</t>
  </si>
  <si>
    <t>GOL LINHAS AEREAS INTELIGENTES S.A.</t>
  </si>
  <si>
    <t>GRAZZIOTIN S.A.</t>
  </si>
  <si>
    <t>GRENDENE S.A.</t>
  </si>
  <si>
    <t>GRUCAI PARTICIPACOES S.A.</t>
  </si>
  <si>
    <t>GUARARAPES CONFECCOES S.A.</t>
  </si>
  <si>
    <t>HAGA S.A. INDUSTRIA E COMERCIO</t>
  </si>
  <si>
    <t>HELBOR EMPREENDIMENTOS S.A.</t>
  </si>
  <si>
    <t>HERCULES S.A. FABRICA DE TALHERES</t>
  </si>
  <si>
    <t>HOTEIS OTHON S.A. - EM RECUPERAÇÃO JUDICIAL</t>
  </si>
  <si>
    <t>HYPERA S.A.</t>
  </si>
  <si>
    <t>IND AZULEJOS BAHIA SA</t>
  </si>
  <si>
    <t>INDUSTRIAS J B DUARTE S.A.</t>
  </si>
  <si>
    <t>INDUSTRIAS ROMI S.A.</t>
  </si>
  <si>
    <t>INEPAR S.A. INDUSTRIA E CONSTRUCOES</t>
  </si>
  <si>
    <t>INNCORP S.A.</t>
  </si>
  <si>
    <t>INVESTCO S.A.</t>
  </si>
  <si>
    <t>INVESTIMENTOS BEMGE S.A.</t>
  </si>
  <si>
    <t>INVESTIMENTOS E PARTICIP. EM INFRA S.A. - INVEPAR</t>
  </si>
  <si>
    <t>IOCHPE MAXION S.A.</t>
  </si>
  <si>
    <t>IRANI PAPEL E EMBALAGEM S.A.</t>
  </si>
  <si>
    <t>ITAITINGA PARTICIPACOES S.A.</t>
  </si>
  <si>
    <t>ITAPEBI GERACAO DE ENERGIA S.A.</t>
  </si>
  <si>
    <t>ITAUTEC S.A. - GRUPO ITAUTEC</t>
  </si>
  <si>
    <t>J. MACEDO S.A.</t>
  </si>
  <si>
    <t>Consumo não Cíclico</t>
  </si>
  <si>
    <t>JBS S.A.</t>
  </si>
  <si>
    <t>JHSF PARTICIPACOES S.A.</t>
  </si>
  <si>
    <t>JOAO FORTES ENGENHARIA S.A. - EM RECUPERAÇÃO JUDICIAL</t>
  </si>
  <si>
    <t>JOSAPAR-JOAQUIM OLIVEIRA S.A. - PARTICIP</t>
  </si>
  <si>
    <t>JPSP INVESTIMENTOS E PARTICIPAÇÕES S/A</t>
  </si>
  <si>
    <t>JSL S.A.</t>
  </si>
  <si>
    <t>K INFRA RODOVIA DO AÇO S.A</t>
  </si>
  <si>
    <t>KARSTEN S.A.</t>
  </si>
  <si>
    <t>KEPLER WEBER S.A.</t>
  </si>
  <si>
    <t>KLABIN S.A.</t>
  </si>
  <si>
    <t>LIGHT S.A.</t>
  </si>
  <si>
    <t>LIGHT SERVICOS DE ELETRICIDADE S.A.</t>
  </si>
  <si>
    <t>LOCALIZA RENT A CAR S.A.</t>
  </si>
  <si>
    <t>LOG-IN LOGISTICA INTERMODAL S.A.</t>
  </si>
  <si>
    <t>LOJAS AMERICANAS S.A.</t>
  </si>
  <si>
    <t>LOJAS HERING S.A.</t>
  </si>
  <si>
    <t>LOJAS RENNER S.A.</t>
  </si>
  <si>
    <t>LONGDIS S.A.</t>
  </si>
  <si>
    <t>LUPATECH S.A. - EM RECUPERAÇÃO JUDICIAL</t>
  </si>
  <si>
    <t>M.DIAS BRANCO S.A. IND COM DE ALIMENTOS</t>
  </si>
  <si>
    <t>MAGNESITA REFRATARIOS S.A.</t>
  </si>
  <si>
    <t>MAHLE-METAL LEVE S.A.</t>
  </si>
  <si>
    <t>MANGELS INDUSTRIAL S.A.</t>
  </si>
  <si>
    <t>MANUFATURA DE BRINQUEDOS ESTRELA S.A.</t>
  </si>
  <si>
    <t>MARCOPOLO S.A.</t>
  </si>
  <si>
    <t>MARFRIG GLOBAL FOODS S.A.</t>
  </si>
  <si>
    <t>MARINA DE IRACEMA PARK SA</t>
  </si>
  <si>
    <t>MARISA LOJAS S.A.</t>
  </si>
  <si>
    <t>MENDES JUNIOR ENGENHARIA S.A.</t>
  </si>
  <si>
    <t>MERCANTIL DO BRASIL LEASING SA</t>
  </si>
  <si>
    <t>METALFRIO SOLUTIONS S.A.</t>
  </si>
  <si>
    <t>METALGRAFICA IGUACU S.A.</t>
  </si>
  <si>
    <t>METALURGICA GERDAU S.A.</t>
  </si>
  <si>
    <t>METALURGICA RIOSULENSE S.A.</t>
  </si>
  <si>
    <t>METANOR SA METANOL DO NE</t>
  </si>
  <si>
    <t>METISA METALURGICA TIMBOENSE S.A.</t>
  </si>
  <si>
    <t>MILLS ESTRUTURAS E SERVIÇOS DE ENGENHARIA S.A.</t>
  </si>
  <si>
    <t>MINASMAQUINAS S.A.</t>
  </si>
  <si>
    <t>MINERVA S.A.</t>
  </si>
  <si>
    <t>MINUPAR PARTICIPACOES S.A.</t>
  </si>
  <si>
    <t>MMX MINERACAO E METALICOS S.A. - EM RECUPERAÇÃO JUDICIAL</t>
  </si>
  <si>
    <t>MOURA DUBEUX ENGENHARIA S/A</t>
  </si>
  <si>
    <t>MRS LOGISTICA S.A.</t>
  </si>
  <si>
    <t>MRV ENGENHARIA E PARTICIPACOES S.A.</t>
  </si>
  <si>
    <t>MULTINER S/A</t>
  </si>
  <si>
    <t>MULTIPLUS S.A.</t>
  </si>
  <si>
    <t>MUNDIAL S.A. - PRODUTOS DE CONSUMO</t>
  </si>
  <si>
    <t>NADIR FIGUEIREDO IND E COM S.A.</t>
  </si>
  <si>
    <t>Consumo Cíclico</t>
  </si>
  <si>
    <t>NATURA COSMETICOS S.A.</t>
  </si>
  <si>
    <t>NEOENERGIA S.A.</t>
  </si>
  <si>
    <t>NORDON INDUSTRIAS METALURGICAS S.A.</t>
  </si>
  <si>
    <t>NOVA ACAO PARTICIPACOES S.A.</t>
  </si>
  <si>
    <t>NUMERAL 80 PARTICIPAÇÕES S.A.</t>
  </si>
  <si>
    <t>NUTRIPLANT INDUSTRIA E COMERCIO S.A.</t>
  </si>
  <si>
    <t>ODONTOPREV S.A.</t>
  </si>
  <si>
    <t>OI S.A. - EM RECUPERAÇÃO JUDICIAL</t>
  </si>
  <si>
    <t>ÓLEO E GÁS PARTICIPAÇÕES S.A.</t>
  </si>
  <si>
    <t>OPPORTUNITY ENERGIA E PARTICIPACOES S.A.</t>
  </si>
  <si>
    <t>OSX BRASIL S.A.</t>
  </si>
  <si>
    <t>PANATLANTICA S.A.</t>
  </si>
  <si>
    <t>PARANAPANEMA S.A.</t>
  </si>
  <si>
    <t>PBG S/A</t>
  </si>
  <si>
    <t>PDG REALTY S.A. EMPREEND E PARTICIPACOES - EM REC JUDICIAL</t>
  </si>
  <si>
    <t>PETRO RIO S.A.</t>
  </si>
  <si>
    <t>PETROLEO LUB DO NORDESTE SA</t>
  </si>
  <si>
    <t>PLASCAR PARTICIPACOES INDUSTRIAIS S.A.</t>
  </si>
  <si>
    <t>POLPAR S.A.</t>
  </si>
  <si>
    <t>POMIFRUTAS S/A</t>
  </si>
  <si>
    <t>PORTUENSE FERRAGENS S/A</t>
  </si>
  <si>
    <t>POSITIVO TECNOLOGIA S.A.</t>
  </si>
  <si>
    <t>Tecnologia da informação</t>
  </si>
  <si>
    <t>PRODUTORES ENERGET.DE MANSO S.A.- PROMAN</t>
  </si>
  <si>
    <t>PROFARMA DISTRIB PROD FARMACEUTICOS S.A.</t>
  </si>
  <si>
    <t>PROMPT PARTICIPACOES S.A.</t>
  </si>
  <si>
    <t>PRUMO LOGISTICA SA</t>
  </si>
  <si>
    <t>RAIA DROGASIL S.A.</t>
  </si>
  <si>
    <t>RANDON S.A. IMPLEMENTOS E PARTICIPACOES</t>
  </si>
  <si>
    <t>RECRUSUL S.A.</t>
  </si>
  <si>
    <t>REDE ENERGIA PARTICIPAÇÕES S.A.</t>
  </si>
  <si>
    <t>REFINARIA DE PETROLEOS MANGUINHOS S.A.</t>
  </si>
  <si>
    <t>RENOVA ENERGIA S.A. - EM RECUPERAÇÃO JUDICIAL</t>
  </si>
  <si>
    <t>RESTOQUE COMÉRCIO E CONFECÇÕES DE ROUPAS S.A.</t>
  </si>
  <si>
    <t>RET PARTICIPACOES S.A.</t>
  </si>
  <si>
    <t>RGE SUL DISTRIBUIDORA DE ENERGIA S.A.</t>
  </si>
  <si>
    <t>RIO GRANDE ENERGIA SA</t>
  </si>
  <si>
    <t>RIO PARANAPANEMA ENERGIA S.A.</t>
  </si>
  <si>
    <t>RNI NEGÓCIOS IMOBILIÁRIOS S.A.</t>
  </si>
  <si>
    <t>RODONORTE - CONC. ROD. INTEGRADAS S.A.</t>
  </si>
  <si>
    <t>ROSSI RESIDENCIAL S.A.</t>
  </si>
  <si>
    <t>RUMO MALHA NORTE S.A.</t>
  </si>
  <si>
    <t>RUMO MALHA PAULISTA S.A.</t>
  </si>
  <si>
    <t>RUMO S.A.</t>
  </si>
  <si>
    <t>SANEAMENTO DE GOIAS SA</t>
  </si>
  <si>
    <t>SANESALTO SANEAMENTO S.A.</t>
  </si>
  <si>
    <t>SANTHER FAB DE PAPEL STA THEREZINHA S.A.</t>
  </si>
  <si>
    <t>SANTOS BRASIL PARTICIPACOES S.A.</t>
  </si>
  <si>
    <t>SAO PAULO TURISMO S.A.</t>
  </si>
  <si>
    <t>SARAIVA LIVREIROS S.A. - EM RECUPERAÇÃO JUDICIAL</t>
  </si>
  <si>
    <t>SAUIPE SA</t>
  </si>
  <si>
    <t>SCHULZ S.A.</t>
  </si>
  <si>
    <t>SEIVA S.A. - FLORESTAS E INDÚSTRIAS</t>
  </si>
  <si>
    <t>SERRA AZUL WATER PARK SA</t>
  </si>
  <si>
    <t>SIDERURGICA J. L. ALIPERTI S.A.</t>
  </si>
  <si>
    <t>SLC AGRICOLA S.A.</t>
  </si>
  <si>
    <t>SNB PARTICIPACOES SA</t>
  </si>
  <si>
    <t>SOC.DE ABASTEC.DE ÁGUA E SANEAMENTO S.A.</t>
  </si>
  <si>
    <t>SONDOTECNICA ENGENHARIA SOLOS S.A.</t>
  </si>
  <si>
    <t>SPRINGS GLOBAL PARTICIPACOES S.A.</t>
  </si>
  <si>
    <t>SUDESTE S.A.</t>
  </si>
  <si>
    <t>SUL 116 PARTICIPACOES S.A.</t>
  </si>
  <si>
    <t>SUZANO S.A.</t>
  </si>
  <si>
    <t>TAURUS ARMAS S.A.</t>
  </si>
  <si>
    <t>TEC TOY S.A.</t>
  </si>
  <si>
    <t>TECBLU TECELAGEM BLUMENAU S.A.</t>
  </si>
  <si>
    <t>TECNISA S.A.</t>
  </si>
  <si>
    <t>TEGMA GESTAO LOGISTICA S.A.</t>
  </si>
  <si>
    <t>TEKA-TECELAGEM KUEHNRICH S.A. - EM RECUPERAÇÃO JUDICIAL</t>
  </si>
  <si>
    <t>TEKNO S.A. - INDUSTRIA E COMERCIO</t>
  </si>
  <si>
    <t>TELEC BRASILEIRAS S.A. TELEBRAS</t>
  </si>
  <si>
    <t>TELEFÔNICA BRASIL S.A</t>
  </si>
  <si>
    <t>TERMINAIS PORTUARIOS PONTA DO FELIX S.A.</t>
  </si>
  <si>
    <t>TERMOPERNAMBUCO S.A.</t>
  </si>
  <si>
    <t>TERRA SANTA AGRO S.A.</t>
  </si>
  <si>
    <t>TEXTIL RENAUXVIEW S.A.</t>
  </si>
  <si>
    <t>TIM PARTICIPACOES S.A.</t>
  </si>
  <si>
    <t>TOTVS S.A.</t>
  </si>
  <si>
    <t>TPI - TRIUNFO PARTICIP. E INVEST. S.A.</t>
  </si>
  <si>
    <t>TRANSBRASILIANA CONCESSIONÁRIA DE RODOVIA S.A</t>
  </si>
  <si>
    <t>TRANSMISSORA ALIANÇA DE ENERGIA ELÉTRICA S.A.</t>
  </si>
  <si>
    <t>TRANSNORDESTINA LOGISTICA SA</t>
  </si>
  <si>
    <t>TREVISA INVESTIMENTOS S.A.</t>
  </si>
  <si>
    <t>TRISUL S.A.</t>
  </si>
  <si>
    <t>TRONOX PIGMENTOS DO BRASIL S.A.</t>
  </si>
  <si>
    <t>TUPY S.A.</t>
  </si>
  <si>
    <t>ULTRAPAR PARTICIPACOES S.A.</t>
  </si>
  <si>
    <t>UNIDAS S.A.</t>
  </si>
  <si>
    <t>UNIPAR CARBOCLORO S.A.</t>
  </si>
  <si>
    <t>UPTICK PARTICIPACOES S.A.</t>
  </si>
  <si>
    <t>USINAS SID DE MINAS GERAIS S.A.-USIMINAS</t>
  </si>
  <si>
    <t>VALE S.A.</t>
  </si>
  <si>
    <t>VALID SOLUÇÕES S.A.</t>
  </si>
  <si>
    <t>VIA VAREJO S.A.</t>
  </si>
  <si>
    <t>VIANORTE S/A</t>
  </si>
  <si>
    <t>VIVER INCORP. E CONSTRUTORA S.A. - EM RECUPERAÇÃO JUDICIAL</t>
  </si>
  <si>
    <t>VIX LOGÍSTICA S/A</t>
  </si>
  <si>
    <t>VULCABRAS S.A.</t>
  </si>
  <si>
    <t>WEG S.A.</t>
  </si>
  <si>
    <t>WETZEL S.A. EM RECUPERAÇÃO JUDICIAL</t>
  </si>
  <si>
    <t>WHIRLPOOL S.A.</t>
  </si>
  <si>
    <t>WLM PART. E COMÉRCIO DE MÁQUINAS E VEÍCULOS S.A.</t>
  </si>
  <si>
    <t>WTC AMAZONAS SUITE HOTEL S.A.</t>
  </si>
  <si>
    <t>WTC RIO EMPREEND. E PARTICIPAÇÕES S.A.</t>
  </si>
  <si>
    <t>YBYRÁ S.A.</t>
  </si>
  <si>
    <t>YDUQS PARTICIPACOES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</si>
</sst>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/>
    <xf numFmtId="1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07"/>
  <sheetViews>
    <sheetView tabSelected="1" topLeftCell="A1012" workbookViewId="0">
      <selection activeCell="A1029" sqref="A1029:XFD1033"/>
    </sheetView>
  </sheetViews>
  <sheetFormatPr defaultColWidth="14.42578125" defaultRowHeight="15" customHeight="1" x14ac:dyDescent="0.25"/>
  <cols>
    <col min="1" max="1" width="6.5703125" customWidth="1"/>
    <col min="2" max="2" width="7.5703125" customWidth="1"/>
    <col min="3" max="3" width="25.7109375" customWidth="1"/>
    <col min="4" max="4" width="8.5703125" customWidth="1"/>
    <col min="5" max="5" width="17.85546875" customWidth="1"/>
    <col min="6" max="6" width="29" customWidth="1"/>
    <col min="7" max="7" width="9.7109375" customWidth="1"/>
    <col min="8" max="8" width="10" customWidth="1"/>
    <col min="9" max="9" width="13.28515625" customWidth="1"/>
    <col min="10" max="10" width="9.85546875" customWidth="1"/>
    <col min="11" max="11" width="5" customWidth="1"/>
    <col min="12" max="12" width="6" customWidth="1"/>
    <col min="13" max="13" width="11" customWidth="1"/>
    <col min="14" max="14" width="11.140625" customWidth="1"/>
    <col min="15" max="15" width="11.42578125" customWidth="1"/>
    <col min="16" max="16" width="11" customWidth="1"/>
    <col min="17" max="17" width="5.5703125" customWidth="1"/>
    <col min="18" max="19" width="9.28515625" customWidth="1"/>
    <col min="20" max="21" width="12.5703125" customWidth="1"/>
    <col min="22" max="22" width="13.7109375" customWidth="1"/>
    <col min="23" max="23" width="12.28515625" customWidth="1"/>
    <col min="24" max="25" width="10.85546875" customWidth="1"/>
    <col min="26" max="26" width="11.28515625" customWidth="1"/>
    <col min="27" max="27" width="7.42578125" customWidth="1"/>
    <col min="28" max="28" width="9.28515625" customWidth="1"/>
    <col min="29" max="29" width="10.7109375" customWidth="1"/>
    <col min="30" max="30" width="9.5703125" customWidth="1"/>
    <col min="31" max="31" width="7.28515625" customWidth="1"/>
    <col min="32" max="32" width="8.7109375" customWidth="1"/>
    <col min="33" max="33" width="7.85546875" customWidth="1"/>
    <col min="34" max="34" width="8.140625" customWidth="1"/>
    <col min="35" max="35" width="6.5703125" customWidth="1"/>
    <col min="36" max="40" width="6.285156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3">
        <v>1</v>
      </c>
      <c r="B2" s="3">
        <v>2016</v>
      </c>
      <c r="C2" s="4" t="s">
        <v>40</v>
      </c>
      <c r="D2" s="4">
        <v>21725</v>
      </c>
      <c r="E2" s="4">
        <v>10345009000198</v>
      </c>
      <c r="F2" s="4" t="s">
        <v>41</v>
      </c>
      <c r="G2" s="3">
        <v>8</v>
      </c>
      <c r="H2" s="4">
        <v>11.626254150277232</v>
      </c>
      <c r="I2" s="4">
        <v>112000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4</v>
      </c>
      <c r="P2" s="3">
        <v>0</v>
      </c>
      <c r="Q2" s="4">
        <v>7.9193561906606167</v>
      </c>
      <c r="R2" s="4">
        <v>-0.66072727272727272</v>
      </c>
      <c r="S2" s="4">
        <v>2.5389090909090908</v>
      </c>
      <c r="T2" s="4">
        <v>3278</v>
      </c>
      <c r="U2" s="4">
        <v>3704</v>
      </c>
      <c r="V2" s="4">
        <v>2750</v>
      </c>
      <c r="W2" s="4">
        <v>-1817</v>
      </c>
      <c r="X2" s="3">
        <f t="shared" ref="X2:X256" si="0">IF(C3=C2,IF(W3&lt;0,1,0),"")</f>
        <v>1</v>
      </c>
      <c r="Y2" s="3">
        <v>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0</v>
      </c>
      <c r="AM2" s="3">
        <v>0</v>
      </c>
      <c r="AN2" s="3">
        <v>0</v>
      </c>
    </row>
    <row r="3" spans="1:40" x14ac:dyDescent="0.25">
      <c r="A3" s="3">
        <v>1</v>
      </c>
      <c r="B3" s="3">
        <v>2017</v>
      </c>
      <c r="C3" s="4" t="s">
        <v>40</v>
      </c>
      <c r="D3" s="4">
        <v>21725</v>
      </c>
      <c r="E3" s="4">
        <v>10345009000198</v>
      </c>
      <c r="F3" s="4" t="s">
        <v>41</v>
      </c>
      <c r="G3" s="3">
        <v>8</v>
      </c>
      <c r="H3" s="4">
        <v>11.695247021764184</v>
      </c>
      <c r="I3" s="4">
        <v>120000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4">
        <v>7.7869670026148716</v>
      </c>
      <c r="R3" s="4">
        <v>-2.2461602324616021</v>
      </c>
      <c r="S3" s="4">
        <v>4.872146118721461</v>
      </c>
      <c r="T3" s="4">
        <v>7931</v>
      </c>
      <c r="U3" s="4">
        <v>3806</v>
      </c>
      <c r="V3" s="4">
        <v>2409</v>
      </c>
      <c r="W3" s="4">
        <v>-5411</v>
      </c>
      <c r="X3" s="3">
        <f t="shared" si="0"/>
        <v>1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</v>
      </c>
      <c r="AL3" s="3">
        <v>0</v>
      </c>
      <c r="AM3" s="3">
        <v>0</v>
      </c>
      <c r="AN3" s="3">
        <v>0</v>
      </c>
    </row>
    <row r="4" spans="1:40" x14ac:dyDescent="0.25">
      <c r="A4" s="3">
        <v>1</v>
      </c>
      <c r="B4" s="3">
        <v>2018</v>
      </c>
      <c r="C4" s="4" t="s">
        <v>40</v>
      </c>
      <c r="D4" s="4">
        <v>21725</v>
      </c>
      <c r="E4" s="4">
        <v>10345009000198</v>
      </c>
      <c r="F4" s="4" t="s">
        <v>41</v>
      </c>
      <c r="G4" s="3">
        <v>8</v>
      </c>
      <c r="H4" s="4">
        <v>11.759785542901755</v>
      </c>
      <c r="I4" s="4">
        <v>128000</v>
      </c>
      <c r="J4" s="3">
        <v>1</v>
      </c>
      <c r="K4" s="3">
        <v>0</v>
      </c>
      <c r="L4" s="3">
        <v>1</v>
      </c>
      <c r="M4" s="3">
        <v>0</v>
      </c>
      <c r="N4" s="3">
        <v>0</v>
      </c>
      <c r="O4" s="3">
        <v>6</v>
      </c>
      <c r="P4" s="3">
        <v>0</v>
      </c>
      <c r="Q4" s="4">
        <v>6.0426328336823811</v>
      </c>
      <c r="R4" s="4">
        <v>-11.736342042755345</v>
      </c>
      <c r="S4" s="4">
        <v>35.643705463182897</v>
      </c>
      <c r="T4" s="4">
        <v>14303</v>
      </c>
      <c r="U4" s="4">
        <v>703</v>
      </c>
      <c r="V4" s="4">
        <v>421</v>
      </c>
      <c r="W4" s="4">
        <v>-4941</v>
      </c>
      <c r="X4" s="3" t="str">
        <f t="shared" si="0"/>
        <v/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1</v>
      </c>
      <c r="AM4" s="3">
        <v>0</v>
      </c>
      <c r="AN4" s="3">
        <v>0</v>
      </c>
    </row>
    <row r="5" spans="1:40" x14ac:dyDescent="0.25">
      <c r="A5" s="3">
        <v>2</v>
      </c>
      <c r="B5" s="3">
        <v>2016</v>
      </c>
      <c r="C5" s="4" t="s">
        <v>42</v>
      </c>
      <c r="D5" s="4">
        <v>19313</v>
      </c>
      <c r="E5" s="4">
        <v>1917705000130</v>
      </c>
      <c r="F5" s="4" t="s">
        <v>43</v>
      </c>
      <c r="G5" s="3">
        <v>6</v>
      </c>
      <c r="H5" s="4">
        <v>11.004078216262448</v>
      </c>
      <c r="I5" s="4">
        <v>60118.82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12</v>
      </c>
      <c r="P5" s="3">
        <v>0</v>
      </c>
      <c r="Q5" s="4">
        <v>10.820577964580847</v>
      </c>
      <c r="R5" s="4">
        <v>4.5279176658673066</v>
      </c>
      <c r="S5" s="4">
        <v>0.67593924860111909</v>
      </c>
      <c r="T5" s="4">
        <v>11979</v>
      </c>
      <c r="U5" s="4">
        <v>21845</v>
      </c>
      <c r="V5" s="4">
        <v>50040</v>
      </c>
      <c r="W5" s="4">
        <v>226577</v>
      </c>
      <c r="X5" s="3">
        <f t="shared" si="0"/>
        <v>0</v>
      </c>
      <c r="Y5" s="3">
        <v>0</v>
      </c>
      <c r="Z5" s="3">
        <v>1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3">
        <v>2</v>
      </c>
      <c r="B6" s="3">
        <v>2017</v>
      </c>
      <c r="C6" s="4" t="s">
        <v>42</v>
      </c>
      <c r="D6" s="4">
        <v>19313</v>
      </c>
      <c r="E6" s="4">
        <v>1917705000130</v>
      </c>
      <c r="F6" s="4" t="s">
        <v>43</v>
      </c>
      <c r="G6" s="3">
        <v>6</v>
      </c>
      <c r="H6" s="4">
        <v>9.918622440120398</v>
      </c>
      <c r="I6" s="4">
        <v>20305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9</v>
      </c>
      <c r="P6" s="3">
        <v>1</v>
      </c>
      <c r="Q6" s="4">
        <v>10.44851168388203</v>
      </c>
      <c r="R6" s="4">
        <v>4.4646739918244279E-3</v>
      </c>
      <c r="S6" s="4">
        <v>1.0213086713246167</v>
      </c>
      <c r="T6" s="4">
        <v>11942</v>
      </c>
      <c r="U6" s="4">
        <v>23286</v>
      </c>
      <c r="V6" s="4">
        <v>34493</v>
      </c>
      <c r="W6" s="4">
        <v>154</v>
      </c>
      <c r="X6" s="3" t="str">
        <f t="shared" si="0"/>
        <v/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</v>
      </c>
      <c r="AL6" s="3">
        <v>0</v>
      </c>
      <c r="AM6" s="3">
        <v>0</v>
      </c>
      <c r="AN6" s="3">
        <v>0</v>
      </c>
    </row>
    <row r="7" spans="1:40" x14ac:dyDescent="0.25">
      <c r="A7" s="3">
        <v>3</v>
      </c>
      <c r="B7" s="3">
        <v>2016</v>
      </c>
      <c r="C7" s="4" t="s">
        <v>44</v>
      </c>
      <c r="D7" s="4">
        <v>18970</v>
      </c>
      <c r="E7" s="4">
        <v>4128563000110</v>
      </c>
      <c r="F7" s="4" t="s">
        <v>45</v>
      </c>
      <c r="G7" s="3">
        <v>10</v>
      </c>
      <c r="H7" s="4">
        <v>14.023824695032483</v>
      </c>
      <c r="I7" s="4">
        <v>1231600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31</v>
      </c>
      <c r="P7" s="3">
        <v>0</v>
      </c>
      <c r="Q7" s="4">
        <v>15.226394843475454</v>
      </c>
      <c r="R7" s="4">
        <v>8.7456053414265225E-2</v>
      </c>
      <c r="S7" s="4">
        <v>0.61505827793536849</v>
      </c>
      <c r="T7" s="4">
        <v>827945</v>
      </c>
      <c r="U7" s="4">
        <v>1693535</v>
      </c>
      <c r="V7" s="4">
        <v>4099579</v>
      </c>
      <c r="W7" s="4">
        <v>358533</v>
      </c>
      <c r="X7" s="3">
        <f t="shared" si="0"/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3">
        <v>3</v>
      </c>
      <c r="B8" s="3">
        <v>2017</v>
      </c>
      <c r="C8" s="4" t="s">
        <v>44</v>
      </c>
      <c r="D8" s="4">
        <v>18970</v>
      </c>
      <c r="E8" s="4">
        <v>4128563000110</v>
      </c>
      <c r="F8" s="4" t="s">
        <v>45</v>
      </c>
      <c r="G8" s="3">
        <v>10</v>
      </c>
      <c r="H8" s="4">
        <v>14.438342564609194</v>
      </c>
      <c r="I8" s="4">
        <v>1864200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30</v>
      </c>
      <c r="P8" s="3">
        <v>0</v>
      </c>
      <c r="Q8" s="4">
        <v>15.524484255199937</v>
      </c>
      <c r="R8" s="4">
        <v>5.4003501536222069E-2</v>
      </c>
      <c r="S8" s="4">
        <v>0.71797787188432982</v>
      </c>
      <c r="T8" s="4">
        <v>1858688</v>
      </c>
      <c r="U8" s="4">
        <v>2106912</v>
      </c>
      <c r="V8" s="4">
        <v>5523290</v>
      </c>
      <c r="W8" s="4">
        <v>298277</v>
      </c>
      <c r="X8" s="3">
        <f t="shared" si="0"/>
        <v>0</v>
      </c>
      <c r="Y8" s="3">
        <v>0</v>
      </c>
      <c r="Z8" s="3">
        <v>0</v>
      </c>
      <c r="AA8" s="3"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</row>
    <row r="9" spans="1:40" x14ac:dyDescent="0.25">
      <c r="A9" s="3">
        <v>3</v>
      </c>
      <c r="B9" s="3">
        <v>2018</v>
      </c>
      <c r="C9" s="4" t="s">
        <v>44</v>
      </c>
      <c r="D9" s="4">
        <v>18970</v>
      </c>
      <c r="E9" s="4">
        <v>4128563000110</v>
      </c>
      <c r="F9" s="4" t="s">
        <v>45</v>
      </c>
      <c r="G9" s="3">
        <v>10</v>
      </c>
      <c r="H9" s="4">
        <v>14.500625566826955</v>
      </c>
      <c r="I9" s="4">
        <v>1984000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30</v>
      </c>
      <c r="P9" s="3">
        <v>0</v>
      </c>
      <c r="Q9" s="4">
        <v>15.664675040253821</v>
      </c>
      <c r="R9" s="4">
        <v>4.5316332908857775E-2</v>
      </c>
      <c r="S9" s="4">
        <v>0.76025303611231587</v>
      </c>
      <c r="T9" s="4">
        <v>1257114</v>
      </c>
      <c r="U9" s="4">
        <v>3573920</v>
      </c>
      <c r="V9" s="4">
        <v>6354508</v>
      </c>
      <c r="W9" s="4">
        <v>287963</v>
      </c>
      <c r="X9" s="3">
        <f t="shared" si="0"/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0</v>
      </c>
      <c r="AN9" s="3">
        <v>0</v>
      </c>
    </row>
    <row r="10" spans="1:40" x14ac:dyDescent="0.25">
      <c r="A10" s="3">
        <v>3</v>
      </c>
      <c r="B10" s="3">
        <v>2019</v>
      </c>
      <c r="C10" s="4" t="s">
        <v>44</v>
      </c>
      <c r="D10" s="4">
        <v>18970</v>
      </c>
      <c r="E10" s="4">
        <v>4128563000110</v>
      </c>
      <c r="F10" s="4" t="s">
        <v>45</v>
      </c>
      <c r="G10" s="3">
        <v>10</v>
      </c>
      <c r="H10" s="4">
        <v>14.500625566826955</v>
      </c>
      <c r="I10" s="4">
        <v>1984000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31</v>
      </c>
      <c r="P10" s="3">
        <v>0</v>
      </c>
      <c r="Q10" s="4">
        <v>15.82474782506177</v>
      </c>
      <c r="R10" s="4">
        <v>4.0243230185687755E-2</v>
      </c>
      <c r="S10" s="4">
        <v>0.34773045098662081</v>
      </c>
      <c r="T10" s="4">
        <v>1765299</v>
      </c>
      <c r="U10" s="4">
        <v>827945</v>
      </c>
      <c r="V10" s="4">
        <v>7457627</v>
      </c>
      <c r="W10" s="4">
        <v>300119</v>
      </c>
      <c r="X10" s="3">
        <f t="shared" si="0"/>
        <v>0</v>
      </c>
      <c r="Y10" s="3">
        <v>0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</v>
      </c>
      <c r="AN10" s="3">
        <v>0</v>
      </c>
    </row>
    <row r="11" spans="1:40" x14ac:dyDescent="0.25">
      <c r="A11" s="3">
        <v>3</v>
      </c>
      <c r="B11" s="3">
        <v>2020</v>
      </c>
      <c r="C11" s="4" t="s">
        <v>44</v>
      </c>
      <c r="D11" s="4">
        <v>18970</v>
      </c>
      <c r="E11" s="4">
        <v>4128563000110</v>
      </c>
      <c r="F11" s="4" t="s">
        <v>45</v>
      </c>
      <c r="G11" s="3">
        <v>10</v>
      </c>
      <c r="H11" s="4">
        <v>13.908089739257367</v>
      </c>
      <c r="I11" s="4">
        <v>1097000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31</v>
      </c>
      <c r="P11" s="3">
        <v>0</v>
      </c>
      <c r="Q11" s="4">
        <v>16.048466326978442</v>
      </c>
      <c r="R11" s="4">
        <v>9.0917238950425069E-2</v>
      </c>
      <c r="S11" s="4">
        <v>0.802468106046758</v>
      </c>
      <c r="T11" s="4">
        <v>2355597</v>
      </c>
      <c r="U11" s="4">
        <v>5129340</v>
      </c>
      <c r="V11" s="4">
        <v>9327395</v>
      </c>
      <c r="W11" s="4">
        <v>848021</v>
      </c>
      <c r="X11" s="3" t="str">
        <f t="shared" si="0"/>
        <v/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1</v>
      </c>
    </row>
    <row r="12" spans="1:40" x14ac:dyDescent="0.25">
      <c r="A12" s="3">
        <v>4</v>
      </c>
      <c r="B12" s="3">
        <v>2016</v>
      </c>
      <c r="C12" s="4" t="s">
        <v>46</v>
      </c>
      <c r="D12" s="4">
        <v>20150</v>
      </c>
      <c r="E12" s="4">
        <v>7620094000140</v>
      </c>
      <c r="F12" s="4" t="s">
        <v>45</v>
      </c>
      <c r="G12" s="3">
        <v>10</v>
      </c>
      <c r="H12" s="4">
        <v>12.972823919532567</v>
      </c>
      <c r="I12" s="4">
        <v>430552.23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13</v>
      </c>
      <c r="P12" s="3">
        <v>0</v>
      </c>
      <c r="Q12" s="4">
        <v>10.721702283245939</v>
      </c>
      <c r="R12" s="4">
        <v>0.24741335568841138</v>
      </c>
      <c r="S12" s="4">
        <v>5.8858567363056766E-2</v>
      </c>
      <c r="T12" s="4">
        <v>1668</v>
      </c>
      <c r="U12" s="4">
        <v>1000</v>
      </c>
      <c r="V12" s="4">
        <v>45329</v>
      </c>
      <c r="W12" s="4">
        <v>11215</v>
      </c>
      <c r="X12" s="3" t="str">
        <f t="shared" si="0"/>
        <v/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3">
        <v>5</v>
      </c>
      <c r="B13" s="3">
        <v>2016</v>
      </c>
      <c r="C13" s="4" t="s">
        <v>47</v>
      </c>
      <c r="D13" s="4">
        <v>22179</v>
      </c>
      <c r="E13" s="4">
        <v>10338320000100</v>
      </c>
      <c r="F13" s="4" t="s">
        <v>48</v>
      </c>
      <c r="G13" s="3">
        <v>10</v>
      </c>
      <c r="H13" s="4">
        <v>12.322755520676298</v>
      </c>
      <c r="I13" s="4">
        <v>224752.6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12</v>
      </c>
      <c r="P13" s="3">
        <v>0</v>
      </c>
      <c r="Q13" s="4">
        <v>11.38071890864812</v>
      </c>
      <c r="R13" s="4">
        <v>0.16307523739956173</v>
      </c>
      <c r="S13" s="4">
        <v>0.13022735573411248</v>
      </c>
      <c r="T13" s="4">
        <v>3960</v>
      </c>
      <c r="U13" s="4">
        <v>7450</v>
      </c>
      <c r="V13" s="4">
        <v>87616</v>
      </c>
      <c r="W13" s="4">
        <v>14288</v>
      </c>
      <c r="X13" s="3">
        <f t="shared" si="0"/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3">
        <v>5</v>
      </c>
      <c r="B14" s="3">
        <v>2017</v>
      </c>
      <c r="C14" s="4" t="s">
        <v>47</v>
      </c>
      <c r="D14" s="4">
        <v>22179</v>
      </c>
      <c r="E14" s="4">
        <v>10338320000100</v>
      </c>
      <c r="F14" s="4" t="s">
        <v>48</v>
      </c>
      <c r="G14" s="3">
        <v>10</v>
      </c>
      <c r="H14" s="4">
        <v>12.823853966974363</v>
      </c>
      <c r="I14" s="4">
        <v>370961.65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8</v>
      </c>
      <c r="P14" s="3">
        <v>0</v>
      </c>
      <c r="Q14" s="4">
        <v>10.911281225871654</v>
      </c>
      <c r="R14" s="4">
        <v>0.22844992790786808</v>
      </c>
      <c r="S14" s="4">
        <v>0.17988355751857057</v>
      </c>
      <c r="T14" s="4">
        <v>2459</v>
      </c>
      <c r="U14" s="4">
        <v>7397</v>
      </c>
      <c r="V14" s="4">
        <v>54791</v>
      </c>
      <c r="W14" s="4">
        <v>12517</v>
      </c>
      <c r="X14" s="3">
        <f t="shared" si="0"/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</v>
      </c>
      <c r="AL14" s="3">
        <v>0</v>
      </c>
      <c r="AM14" s="3">
        <v>0</v>
      </c>
      <c r="AN14" s="3">
        <v>0</v>
      </c>
    </row>
    <row r="15" spans="1:40" x14ac:dyDescent="0.25">
      <c r="A15" s="3">
        <v>5</v>
      </c>
      <c r="B15" s="3">
        <v>2018</v>
      </c>
      <c r="C15" s="4" t="s">
        <v>47</v>
      </c>
      <c r="D15" s="4">
        <v>22179</v>
      </c>
      <c r="E15" s="4">
        <v>10338320000100</v>
      </c>
      <c r="F15" s="4" t="s">
        <v>48</v>
      </c>
      <c r="G15" s="3">
        <v>10</v>
      </c>
      <c r="H15" s="4">
        <v>12.825548850747072</v>
      </c>
      <c r="I15" s="4">
        <v>371590.92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8</v>
      </c>
      <c r="P15" s="3">
        <v>0</v>
      </c>
      <c r="Q15" s="4">
        <v>12.236601850564996</v>
      </c>
      <c r="R15" s="4">
        <v>0.10967992240543162</v>
      </c>
      <c r="S15" s="4">
        <v>5.0659553831231816E-2</v>
      </c>
      <c r="T15" s="4">
        <v>2656</v>
      </c>
      <c r="U15" s="4">
        <v>7790</v>
      </c>
      <c r="V15" s="4">
        <v>206200</v>
      </c>
      <c r="W15" s="4">
        <v>22616</v>
      </c>
      <c r="X15" s="3">
        <f t="shared" si="0"/>
        <v>0</v>
      </c>
      <c r="Y15" s="3">
        <v>0</v>
      </c>
      <c r="Z15" s="3">
        <v>0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</v>
      </c>
      <c r="AM15" s="3">
        <v>0</v>
      </c>
      <c r="AN15" s="3">
        <v>0</v>
      </c>
    </row>
    <row r="16" spans="1:40" x14ac:dyDescent="0.25">
      <c r="A16" s="3">
        <v>5</v>
      </c>
      <c r="B16" s="3">
        <v>2019</v>
      </c>
      <c r="C16" s="4" t="s">
        <v>47</v>
      </c>
      <c r="D16" s="4">
        <v>22179</v>
      </c>
      <c r="E16" s="4">
        <v>10338320000100</v>
      </c>
      <c r="F16" s="4" t="s">
        <v>48</v>
      </c>
      <c r="G16" s="3">
        <v>10</v>
      </c>
      <c r="H16" s="4">
        <v>12.825548850747072</v>
      </c>
      <c r="I16" s="4">
        <v>371590.92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8</v>
      </c>
      <c r="P16" s="3">
        <v>0</v>
      </c>
      <c r="Q16" s="4">
        <v>12.326762563219274</v>
      </c>
      <c r="R16" s="4">
        <v>0.1119274999446057</v>
      </c>
      <c r="S16" s="4">
        <v>3.6010724335822385E-2</v>
      </c>
      <c r="T16" s="4">
        <v>4166</v>
      </c>
      <c r="U16" s="4">
        <v>3960</v>
      </c>
      <c r="V16" s="4">
        <v>225655</v>
      </c>
      <c r="W16" s="4">
        <v>25257</v>
      </c>
      <c r="X16" s="3">
        <f t="shared" si="0"/>
        <v>0</v>
      </c>
      <c r="Y16" s="3">
        <v>0</v>
      </c>
      <c r="Z16" s="3">
        <v>0</v>
      </c>
      <c r="AA16" s="3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0</v>
      </c>
    </row>
    <row r="17" spans="1:40" x14ac:dyDescent="0.25">
      <c r="A17" s="3">
        <v>5</v>
      </c>
      <c r="B17" s="3">
        <v>2020</v>
      </c>
      <c r="C17" s="4" t="s">
        <v>47</v>
      </c>
      <c r="D17" s="4">
        <v>22179</v>
      </c>
      <c r="E17" s="4">
        <v>10338320000100</v>
      </c>
      <c r="F17" s="4" t="s">
        <v>48</v>
      </c>
      <c r="G17" s="3">
        <v>10</v>
      </c>
      <c r="H17" s="4">
        <v>12.825548850747072</v>
      </c>
      <c r="I17" s="4">
        <v>371590.92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9</v>
      </c>
      <c r="P17" s="3">
        <v>0</v>
      </c>
      <c r="Q17" s="4">
        <v>12.244249544868543</v>
      </c>
      <c r="R17" s="4">
        <v>9.0041052444136432E-2</v>
      </c>
      <c r="S17" s="4">
        <v>9.7813584364457154E-2</v>
      </c>
      <c r="T17" s="4">
        <v>6964</v>
      </c>
      <c r="U17" s="4">
        <v>13360</v>
      </c>
      <c r="V17" s="4">
        <v>207783</v>
      </c>
      <c r="W17" s="4">
        <v>18709</v>
      </c>
      <c r="X17" s="3" t="str">
        <f t="shared" si="0"/>
        <v/>
      </c>
      <c r="Y17" s="3">
        <v>0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</row>
    <row r="18" spans="1:40" x14ac:dyDescent="0.25">
      <c r="A18" s="3">
        <v>6</v>
      </c>
      <c r="B18" s="3">
        <v>2016</v>
      </c>
      <c r="C18" s="4" t="s">
        <v>49</v>
      </c>
      <c r="D18" s="4">
        <v>21032</v>
      </c>
      <c r="E18" s="4">
        <v>71208516000174</v>
      </c>
      <c r="F18" s="4" t="s">
        <v>50</v>
      </c>
      <c r="G18" s="3">
        <v>2</v>
      </c>
      <c r="H18" s="4">
        <v>12.828595275924956</v>
      </c>
      <c r="I18" s="4">
        <v>372724.67</v>
      </c>
      <c r="J18" s="3">
        <v>0</v>
      </c>
      <c r="K18" s="3">
        <v>1</v>
      </c>
      <c r="L18" s="3">
        <v>1</v>
      </c>
      <c r="M18" s="3">
        <v>5</v>
      </c>
      <c r="N18" s="3">
        <v>0</v>
      </c>
      <c r="O18" s="3">
        <v>23</v>
      </c>
      <c r="P18" s="3">
        <v>0</v>
      </c>
      <c r="Q18" s="4">
        <v>14.751557249379019</v>
      </c>
      <c r="R18" s="4">
        <v>7.1570398775472263E-2</v>
      </c>
      <c r="S18" s="4">
        <v>0.57808776174260679</v>
      </c>
      <c r="T18" s="4">
        <v>512340</v>
      </c>
      <c r="U18" s="4">
        <v>961715</v>
      </c>
      <c r="V18" s="4">
        <v>2549881</v>
      </c>
      <c r="W18" s="4">
        <v>182496</v>
      </c>
      <c r="X18" s="3">
        <f t="shared" si="0"/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3">
        <v>6</v>
      </c>
      <c r="B19" s="3">
        <v>2017</v>
      </c>
      <c r="C19" s="4" t="s">
        <v>49</v>
      </c>
      <c r="D19" s="4">
        <v>21032</v>
      </c>
      <c r="E19" s="4">
        <v>71208516000174</v>
      </c>
      <c r="F19" s="4" t="s">
        <v>50</v>
      </c>
      <c r="G19" s="3">
        <v>2</v>
      </c>
      <c r="H19" s="4">
        <v>12.828595275924956</v>
      </c>
      <c r="I19" s="4">
        <v>372724.67</v>
      </c>
      <c r="J19" s="3">
        <v>0</v>
      </c>
      <c r="K19" s="3">
        <v>1</v>
      </c>
      <c r="L19" s="3">
        <v>1</v>
      </c>
      <c r="M19" s="3">
        <v>3</v>
      </c>
      <c r="N19" s="3">
        <v>0</v>
      </c>
      <c r="O19" s="3">
        <v>12</v>
      </c>
      <c r="P19" s="3">
        <v>0</v>
      </c>
      <c r="Q19" s="4">
        <v>14.889466016735138</v>
      </c>
      <c r="R19" s="4">
        <v>7.874724882761279E-2</v>
      </c>
      <c r="S19" s="4">
        <v>0.60027626178109927</v>
      </c>
      <c r="T19" s="4">
        <v>577912</v>
      </c>
      <c r="U19" s="4">
        <v>1179057</v>
      </c>
      <c r="V19" s="4">
        <v>2926934</v>
      </c>
      <c r="W19" s="4">
        <v>230488</v>
      </c>
      <c r="X19" s="3">
        <f t="shared" si="0"/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N19" s="3">
        <v>0</v>
      </c>
    </row>
    <row r="20" spans="1:40" x14ac:dyDescent="0.25">
      <c r="A20" s="3">
        <v>6</v>
      </c>
      <c r="B20" s="3">
        <v>2018</v>
      </c>
      <c r="C20" s="4" t="s">
        <v>49</v>
      </c>
      <c r="D20" s="4">
        <v>21032</v>
      </c>
      <c r="E20" s="4">
        <v>71208516000174</v>
      </c>
      <c r="F20" s="4" t="s">
        <v>50</v>
      </c>
      <c r="G20" s="3">
        <v>2</v>
      </c>
      <c r="H20" s="4">
        <v>13.687279618798478</v>
      </c>
      <c r="I20" s="4">
        <v>879650.21</v>
      </c>
      <c r="J20" s="3">
        <v>0</v>
      </c>
      <c r="K20" s="3">
        <v>1</v>
      </c>
      <c r="L20" s="3">
        <v>1</v>
      </c>
      <c r="M20" s="3">
        <v>3</v>
      </c>
      <c r="N20" s="3">
        <v>0</v>
      </c>
      <c r="O20" s="3">
        <v>12</v>
      </c>
      <c r="P20" s="3">
        <v>0</v>
      </c>
      <c r="Q20" s="4">
        <v>15.091599072636209</v>
      </c>
      <c r="R20" s="4">
        <v>8.82144499007564E-2</v>
      </c>
      <c r="S20" s="4">
        <v>0.59891464269375394</v>
      </c>
      <c r="T20" s="4">
        <v>548449</v>
      </c>
      <c r="U20" s="4">
        <v>1597222</v>
      </c>
      <c r="V20" s="4">
        <v>3582599</v>
      </c>
      <c r="W20" s="4">
        <v>316037</v>
      </c>
      <c r="X20" s="3">
        <f t="shared" si="0"/>
        <v>0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N20" s="3">
        <v>0</v>
      </c>
    </row>
    <row r="21" spans="1:40" ht="15.75" customHeight="1" x14ac:dyDescent="0.25">
      <c r="A21" s="3">
        <v>6</v>
      </c>
      <c r="B21" s="3">
        <v>2019</v>
      </c>
      <c r="C21" s="4" t="s">
        <v>49</v>
      </c>
      <c r="D21" s="4">
        <v>21032</v>
      </c>
      <c r="E21" s="4">
        <v>71208516000174</v>
      </c>
      <c r="F21" s="4" t="s">
        <v>50</v>
      </c>
      <c r="G21" s="3">
        <v>2</v>
      </c>
      <c r="H21" s="4">
        <v>13.525921909150309</v>
      </c>
      <c r="I21" s="4">
        <v>748571.43</v>
      </c>
      <c r="J21" s="3">
        <v>0</v>
      </c>
      <c r="K21" s="3">
        <v>1</v>
      </c>
      <c r="L21" s="3">
        <v>1</v>
      </c>
      <c r="M21" s="3">
        <v>3</v>
      </c>
      <c r="N21" s="3">
        <v>0</v>
      </c>
      <c r="O21" s="3">
        <v>12</v>
      </c>
      <c r="P21" s="3">
        <v>0</v>
      </c>
      <c r="Q21" s="4">
        <v>15.300460406194091</v>
      </c>
      <c r="R21" s="4">
        <v>6.8569321346832343E-2</v>
      </c>
      <c r="S21" s="4">
        <v>0.23289844212937375</v>
      </c>
      <c r="T21" s="4">
        <v>515847</v>
      </c>
      <c r="U21" s="4">
        <v>512340</v>
      </c>
      <c r="V21" s="4">
        <v>4414744</v>
      </c>
      <c r="W21" s="4">
        <v>302716</v>
      </c>
      <c r="X21" s="3">
        <f t="shared" si="0"/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</row>
    <row r="22" spans="1:40" ht="15.75" customHeight="1" x14ac:dyDescent="0.25">
      <c r="A22" s="3">
        <v>6</v>
      </c>
      <c r="B22" s="3">
        <v>2020</v>
      </c>
      <c r="C22" s="4" t="s">
        <v>49</v>
      </c>
      <c r="D22" s="4">
        <v>21032</v>
      </c>
      <c r="E22" s="4">
        <v>71208516000174</v>
      </c>
      <c r="F22" s="4" t="s">
        <v>50</v>
      </c>
      <c r="G22" s="3">
        <v>2</v>
      </c>
      <c r="H22" s="4">
        <v>14.49060279963058</v>
      </c>
      <c r="I22" s="4">
        <v>1964214.15</v>
      </c>
      <c r="J22" s="3">
        <v>0</v>
      </c>
      <c r="K22" s="3">
        <v>1</v>
      </c>
      <c r="L22" s="3">
        <v>1</v>
      </c>
      <c r="M22" s="3">
        <v>3</v>
      </c>
      <c r="N22" s="3">
        <v>0</v>
      </c>
      <c r="O22" s="3">
        <v>12</v>
      </c>
      <c r="P22" s="3">
        <v>0</v>
      </c>
      <c r="Q22" s="4">
        <v>15.397386299561077</v>
      </c>
      <c r="R22" s="4">
        <v>4.1606300565925125E-2</v>
      </c>
      <c r="S22" s="4">
        <v>0.70070173728960783</v>
      </c>
      <c r="T22" s="4">
        <v>1045278</v>
      </c>
      <c r="U22" s="4">
        <v>2362985</v>
      </c>
      <c r="V22" s="4">
        <v>4864071</v>
      </c>
      <c r="W22" s="4">
        <v>202376</v>
      </c>
      <c r="X22" s="3" t="str">
        <f t="shared" si="0"/>
        <v/>
      </c>
      <c r="Y22" s="3">
        <v>0</v>
      </c>
      <c r="Z22" s="3">
        <v>0</v>
      </c>
      <c r="AA22" s="3">
        <v>0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1</v>
      </c>
    </row>
    <row r="23" spans="1:40" ht="15.75" customHeight="1" x14ac:dyDescent="0.25">
      <c r="A23" s="3">
        <v>7</v>
      </c>
      <c r="B23" s="3">
        <v>2016</v>
      </c>
      <c r="C23" s="4" t="s">
        <v>51</v>
      </c>
      <c r="D23" s="4">
        <v>21300</v>
      </c>
      <c r="E23" s="4">
        <v>6082980000103</v>
      </c>
      <c r="F23" s="4" t="s">
        <v>43</v>
      </c>
      <c r="G23" s="3">
        <v>6</v>
      </c>
      <c r="H23" s="4">
        <v>13.619495674038317</v>
      </c>
      <c r="I23" s="4">
        <v>822000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10</v>
      </c>
      <c r="P23" s="3">
        <v>0</v>
      </c>
      <c r="Q23" s="4">
        <v>15.01208677485679</v>
      </c>
      <c r="R23" s="4">
        <v>2.9826802656818894E-3</v>
      </c>
      <c r="S23" s="4">
        <v>0.27331554424016907</v>
      </c>
      <c r="T23" s="4">
        <v>325733</v>
      </c>
      <c r="U23" s="4">
        <v>578605</v>
      </c>
      <c r="V23" s="4">
        <v>3308769</v>
      </c>
      <c r="W23" s="4">
        <v>9869</v>
      </c>
      <c r="X23" s="3">
        <f t="shared" si="0"/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</row>
    <row r="24" spans="1:40" ht="15.75" customHeight="1" x14ac:dyDescent="0.25">
      <c r="A24" s="3">
        <v>7</v>
      </c>
      <c r="B24" s="3">
        <v>2017</v>
      </c>
      <c r="C24" s="4" t="s">
        <v>51</v>
      </c>
      <c r="D24" s="4">
        <v>21300</v>
      </c>
      <c r="E24" s="4">
        <v>6082980000103</v>
      </c>
      <c r="F24" s="4" t="s">
        <v>43</v>
      </c>
      <c r="G24" s="3">
        <v>6</v>
      </c>
      <c r="H24" s="4">
        <v>13.619495674038317</v>
      </c>
      <c r="I24" s="4">
        <v>822000</v>
      </c>
      <c r="J24" s="3">
        <v>1</v>
      </c>
      <c r="K24" s="3">
        <v>1</v>
      </c>
      <c r="L24" s="3">
        <v>1</v>
      </c>
      <c r="M24" s="3">
        <v>0</v>
      </c>
      <c r="N24" s="3">
        <v>0</v>
      </c>
      <c r="O24" s="3">
        <v>12</v>
      </c>
      <c r="P24" s="3">
        <v>0</v>
      </c>
      <c r="Q24" s="4">
        <v>15.085167445770614</v>
      </c>
      <c r="R24" s="4">
        <v>2.9064529441394347E-2</v>
      </c>
      <c r="S24" s="4">
        <v>0.30739590704766873</v>
      </c>
      <c r="T24" s="4">
        <v>84453</v>
      </c>
      <c r="U24" s="4">
        <v>1009763</v>
      </c>
      <c r="V24" s="4">
        <v>3559631</v>
      </c>
      <c r="W24" s="4">
        <v>103459</v>
      </c>
      <c r="X24" s="3">
        <f t="shared" si="0"/>
        <v>0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 s="3">
        <v>0</v>
      </c>
      <c r="AM24" s="3">
        <v>0</v>
      </c>
      <c r="AN24" s="3">
        <v>0</v>
      </c>
    </row>
    <row r="25" spans="1:40" ht="15.75" customHeight="1" x14ac:dyDescent="0.25">
      <c r="A25" s="3">
        <v>7</v>
      </c>
      <c r="B25" s="3">
        <v>2018</v>
      </c>
      <c r="C25" s="4" t="s">
        <v>51</v>
      </c>
      <c r="D25" s="4">
        <v>21300</v>
      </c>
      <c r="E25" s="4">
        <v>6082980000103</v>
      </c>
      <c r="F25" s="4" t="s">
        <v>43</v>
      </c>
      <c r="G25" s="3">
        <v>6</v>
      </c>
      <c r="H25" s="4">
        <v>13.44154411691548</v>
      </c>
      <c r="I25" s="4">
        <v>688000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12</v>
      </c>
      <c r="P25" s="3">
        <v>0</v>
      </c>
      <c r="Q25" s="4">
        <v>15.15437179621753</v>
      </c>
      <c r="R25" s="4">
        <v>3.1311792260302722E-2</v>
      </c>
      <c r="S25" s="4">
        <v>0.33049073098073056</v>
      </c>
      <c r="T25" s="4">
        <v>74850</v>
      </c>
      <c r="U25" s="4">
        <v>1185872</v>
      </c>
      <c r="V25" s="4">
        <v>3814697</v>
      </c>
      <c r="W25" s="4">
        <v>119445</v>
      </c>
      <c r="X25" s="3" t="str">
        <f t="shared" si="0"/>
        <v/>
      </c>
      <c r="Y25" s="3">
        <v>0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</row>
    <row r="26" spans="1:40" ht="15.75" customHeight="1" x14ac:dyDescent="0.25">
      <c r="A26" s="3">
        <v>8</v>
      </c>
      <c r="B26" s="3">
        <v>2016</v>
      </c>
      <c r="C26" s="4" t="s">
        <v>52</v>
      </c>
      <c r="D26" s="4">
        <v>17850</v>
      </c>
      <c r="E26" s="4">
        <v>39115514000128</v>
      </c>
      <c r="F26" s="4" t="s">
        <v>53</v>
      </c>
      <c r="G26" s="3">
        <v>1</v>
      </c>
      <c r="H26" s="4">
        <v>11.042921835724492</v>
      </c>
      <c r="I26" s="4">
        <v>62500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7</v>
      </c>
      <c r="P26" s="3">
        <v>1</v>
      </c>
      <c r="Q26" s="4">
        <v>13.333099068612524</v>
      </c>
      <c r="R26" s="4">
        <v>-0.2977127555310039</v>
      </c>
      <c r="S26" s="4">
        <v>2.0826204087848073</v>
      </c>
      <c r="T26" s="4">
        <v>49279</v>
      </c>
      <c r="U26" s="4">
        <v>1236308</v>
      </c>
      <c r="V26" s="4">
        <v>617293</v>
      </c>
      <c r="W26" s="4">
        <v>-183776</v>
      </c>
      <c r="X26" s="3">
        <f t="shared" si="0"/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0</v>
      </c>
      <c r="AL26" s="3">
        <v>0</v>
      </c>
      <c r="AM26" s="3">
        <v>0</v>
      </c>
      <c r="AN26" s="3">
        <v>0</v>
      </c>
    </row>
    <row r="27" spans="1:40" ht="15.75" customHeight="1" x14ac:dyDescent="0.25">
      <c r="A27" s="3">
        <v>8</v>
      </c>
      <c r="B27" s="3">
        <v>2017</v>
      </c>
      <c r="C27" s="4" t="s">
        <v>52</v>
      </c>
      <c r="D27" s="4">
        <v>17850</v>
      </c>
      <c r="E27" s="4">
        <v>39115514000128</v>
      </c>
      <c r="F27" s="4" t="s">
        <v>53</v>
      </c>
      <c r="G27" s="3">
        <v>1</v>
      </c>
      <c r="H27" s="4">
        <v>11.042921835724492</v>
      </c>
      <c r="I27" s="4">
        <v>62500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6</v>
      </c>
      <c r="P27" s="3">
        <v>1</v>
      </c>
      <c r="Q27" s="4">
        <v>13.276854570678873</v>
      </c>
      <c r="R27" s="4">
        <v>-0.32059938443821417</v>
      </c>
      <c r="S27" s="4">
        <v>2.4658561998313715</v>
      </c>
      <c r="T27" s="4">
        <v>66526</v>
      </c>
      <c r="U27" s="4">
        <v>1372380</v>
      </c>
      <c r="V27" s="4">
        <v>583532</v>
      </c>
      <c r="W27" s="4">
        <v>-187080</v>
      </c>
      <c r="X27" s="3">
        <f t="shared" si="0"/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1</v>
      </c>
      <c r="AL27" s="3">
        <v>0</v>
      </c>
      <c r="AM27" s="3">
        <v>0</v>
      </c>
      <c r="AN27" s="3">
        <v>0</v>
      </c>
    </row>
    <row r="28" spans="1:40" ht="15.75" customHeight="1" x14ac:dyDescent="0.25">
      <c r="A28" s="3">
        <v>8</v>
      </c>
      <c r="B28" s="3">
        <v>2018</v>
      </c>
      <c r="C28" s="4" t="s">
        <v>52</v>
      </c>
      <c r="D28" s="4">
        <v>17850</v>
      </c>
      <c r="E28" s="4">
        <v>39115514000128</v>
      </c>
      <c r="F28" s="4" t="s">
        <v>53</v>
      </c>
      <c r="G28" s="3">
        <v>1</v>
      </c>
      <c r="H28" s="4">
        <v>14.537245195376132</v>
      </c>
      <c r="I28" s="4">
        <v>2058000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7</v>
      </c>
      <c r="P28" s="3">
        <v>1</v>
      </c>
      <c r="Q28" s="4">
        <v>13.058014704911029</v>
      </c>
      <c r="R28" s="4">
        <v>-0.53935786058753643</v>
      </c>
      <c r="S28" s="4">
        <v>3.3642209799099478</v>
      </c>
      <c r="T28" s="4">
        <v>100592</v>
      </c>
      <c r="U28" s="4">
        <v>1476686</v>
      </c>
      <c r="V28" s="4">
        <v>468839</v>
      </c>
      <c r="W28" s="4">
        <v>-252872</v>
      </c>
      <c r="X28" s="3">
        <f t="shared" si="0"/>
        <v>1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</row>
    <row r="29" spans="1:40" ht="15.75" customHeight="1" x14ac:dyDescent="0.25">
      <c r="A29" s="3">
        <v>8</v>
      </c>
      <c r="B29" s="3">
        <v>2019</v>
      </c>
      <c r="C29" s="4" t="s">
        <v>52</v>
      </c>
      <c r="D29" s="4">
        <v>17850</v>
      </c>
      <c r="E29" s="4">
        <v>39115514000128</v>
      </c>
      <c r="F29" s="4" t="s">
        <v>53</v>
      </c>
      <c r="G29" s="3">
        <v>1</v>
      </c>
      <c r="H29" s="4">
        <v>14.532374265141536</v>
      </c>
      <c r="I29" s="4">
        <v>2048000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7</v>
      </c>
      <c r="P29" s="3">
        <v>1</v>
      </c>
      <c r="Q29" s="4">
        <v>12.877242586036621</v>
      </c>
      <c r="R29" s="4">
        <v>-0.33499955277852317</v>
      </c>
      <c r="S29" s="4">
        <v>0.24931702891606292</v>
      </c>
      <c r="T29" s="4">
        <v>48280</v>
      </c>
      <c r="U29" s="4">
        <v>49279</v>
      </c>
      <c r="V29" s="4">
        <v>391305</v>
      </c>
      <c r="W29" s="4">
        <v>-131087</v>
      </c>
      <c r="X29" s="3">
        <f t="shared" si="0"/>
        <v>1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1</v>
      </c>
      <c r="AN29" s="3">
        <v>0</v>
      </c>
    </row>
    <row r="30" spans="1:40" ht="15.75" customHeight="1" x14ac:dyDescent="0.25">
      <c r="A30" s="3">
        <v>8</v>
      </c>
      <c r="B30" s="3">
        <v>2020</v>
      </c>
      <c r="C30" s="4" t="s">
        <v>52</v>
      </c>
      <c r="D30" s="4">
        <v>17850</v>
      </c>
      <c r="E30" s="4">
        <v>39115514000128</v>
      </c>
      <c r="F30" s="4" t="s">
        <v>53</v>
      </c>
      <c r="G30" s="3">
        <v>1</v>
      </c>
      <c r="H30" s="4">
        <v>14.492452134177286</v>
      </c>
      <c r="I30" s="4">
        <v>1967850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7</v>
      </c>
      <c r="P30" s="3">
        <v>1</v>
      </c>
      <c r="Q30" s="4">
        <v>12.080464070052496</v>
      </c>
      <c r="R30" s="4">
        <v>-1.415449680257608</v>
      </c>
      <c r="S30" s="4">
        <v>10.64463240963309</v>
      </c>
      <c r="T30" s="4">
        <v>40409</v>
      </c>
      <c r="U30" s="4">
        <v>1837219</v>
      </c>
      <c r="V30" s="4">
        <v>176392</v>
      </c>
      <c r="W30" s="4">
        <v>-249674</v>
      </c>
      <c r="X30" s="3" t="str">
        <f t="shared" si="0"/>
        <v/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1</v>
      </c>
    </row>
    <row r="31" spans="1:40" ht="15.75" customHeight="1" x14ac:dyDescent="0.25">
      <c r="A31" s="3">
        <v>9</v>
      </c>
      <c r="B31" s="3">
        <v>2016</v>
      </c>
      <c r="C31" s="4" t="s">
        <v>54</v>
      </c>
      <c r="D31" s="4">
        <v>10456</v>
      </c>
      <c r="E31" s="4">
        <v>61079117000105</v>
      </c>
      <c r="F31" s="4" t="s">
        <v>55</v>
      </c>
      <c r="G31" s="3">
        <v>3</v>
      </c>
      <c r="H31" s="4">
        <v>13.725333083263598</v>
      </c>
      <c r="I31" s="4">
        <v>913769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22</v>
      </c>
      <c r="P31" s="3">
        <v>0</v>
      </c>
      <c r="Q31" s="4">
        <v>14.967589677177898</v>
      </c>
      <c r="R31" s="4">
        <v>0.11424762525886591</v>
      </c>
      <c r="S31" s="4">
        <v>0.37561797617896553</v>
      </c>
      <c r="T31" s="4">
        <v>573592</v>
      </c>
      <c r="U31" s="4">
        <v>615151</v>
      </c>
      <c r="V31" s="4">
        <v>3164766</v>
      </c>
      <c r="W31" s="4">
        <v>361567</v>
      </c>
      <c r="X31" s="3">
        <f t="shared" si="0"/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</row>
    <row r="32" spans="1:40" ht="15.75" customHeight="1" x14ac:dyDescent="0.25">
      <c r="A32" s="3">
        <v>9</v>
      </c>
      <c r="B32" s="3">
        <v>2017</v>
      </c>
      <c r="C32" s="4" t="s">
        <v>54</v>
      </c>
      <c r="D32" s="4">
        <v>10456</v>
      </c>
      <c r="E32" s="4">
        <v>61079117000105</v>
      </c>
      <c r="F32" s="4" t="s">
        <v>55</v>
      </c>
      <c r="G32" s="3">
        <v>3</v>
      </c>
      <c r="H32" s="4">
        <v>13.538798758094417</v>
      </c>
      <c r="I32" s="4">
        <v>758273</v>
      </c>
      <c r="J32" s="3">
        <v>0</v>
      </c>
      <c r="K32" s="3">
        <v>1</v>
      </c>
      <c r="L32" s="3">
        <v>1</v>
      </c>
      <c r="M32" s="3">
        <v>4</v>
      </c>
      <c r="N32" s="3">
        <v>0</v>
      </c>
      <c r="O32" s="3">
        <v>11</v>
      </c>
      <c r="P32" s="3">
        <v>0</v>
      </c>
      <c r="Q32" s="4">
        <v>14.987892999826943</v>
      </c>
      <c r="R32" s="4">
        <v>0.1121749598566792</v>
      </c>
      <c r="S32" s="4">
        <v>0.32303158395357062</v>
      </c>
      <c r="T32" s="4">
        <v>674198</v>
      </c>
      <c r="U32" s="4">
        <v>369090</v>
      </c>
      <c r="V32" s="4">
        <v>3229678</v>
      </c>
      <c r="W32" s="4">
        <v>362289</v>
      </c>
      <c r="X32" s="3">
        <f t="shared" si="0"/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</row>
    <row r="33" spans="1:40" ht="15.75" customHeight="1" x14ac:dyDescent="0.25">
      <c r="A33" s="3">
        <v>9</v>
      </c>
      <c r="B33" s="3">
        <v>2018</v>
      </c>
      <c r="C33" s="4" t="s">
        <v>54</v>
      </c>
      <c r="D33" s="4">
        <v>10456</v>
      </c>
      <c r="E33" s="4">
        <v>61079117000105</v>
      </c>
      <c r="F33" s="4" t="s">
        <v>55</v>
      </c>
      <c r="G33" s="3">
        <v>3</v>
      </c>
      <c r="H33" s="4">
        <v>13.645453879114392</v>
      </c>
      <c r="I33" s="4">
        <v>843617</v>
      </c>
      <c r="J33" s="3">
        <v>0</v>
      </c>
      <c r="K33" s="3">
        <v>1</v>
      </c>
      <c r="L33" s="3">
        <v>1</v>
      </c>
      <c r="M33" s="3">
        <v>4</v>
      </c>
      <c r="N33" s="3">
        <v>0</v>
      </c>
      <c r="O33" s="3">
        <v>10</v>
      </c>
      <c r="P33" s="3">
        <v>0</v>
      </c>
      <c r="Q33" s="4">
        <v>15.016231380324026</v>
      </c>
      <c r="R33" s="4">
        <v>9.9774237015317638E-2</v>
      </c>
      <c r="S33" s="4">
        <v>0.28342961091776669</v>
      </c>
      <c r="T33" s="4">
        <v>682193</v>
      </c>
      <c r="U33" s="4">
        <v>259505</v>
      </c>
      <c r="V33" s="4">
        <v>3322511</v>
      </c>
      <c r="W33" s="4">
        <v>331501</v>
      </c>
      <c r="X33" s="3">
        <f t="shared" si="0"/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1</v>
      </c>
      <c r="AM33" s="3">
        <v>0</v>
      </c>
      <c r="AN33" s="3">
        <v>0</v>
      </c>
    </row>
    <row r="34" spans="1:40" ht="15.75" customHeight="1" x14ac:dyDescent="0.25">
      <c r="A34" s="3">
        <v>9</v>
      </c>
      <c r="B34" s="3">
        <v>2019</v>
      </c>
      <c r="C34" s="4" t="s">
        <v>54</v>
      </c>
      <c r="D34" s="4">
        <v>10456</v>
      </c>
      <c r="E34" s="4">
        <v>61079117000105</v>
      </c>
      <c r="F34" s="4" t="s">
        <v>55</v>
      </c>
      <c r="G34" s="3">
        <v>3</v>
      </c>
      <c r="H34" s="4">
        <v>13.785564620795673</v>
      </c>
      <c r="I34" s="4">
        <v>970498</v>
      </c>
      <c r="J34" s="3">
        <v>0</v>
      </c>
      <c r="K34" s="3">
        <v>1</v>
      </c>
      <c r="L34" s="3">
        <v>1</v>
      </c>
      <c r="M34" s="3">
        <v>4</v>
      </c>
      <c r="N34" s="3">
        <v>0</v>
      </c>
      <c r="O34" s="3">
        <v>12</v>
      </c>
      <c r="P34" s="3">
        <v>0</v>
      </c>
      <c r="Q34" s="4">
        <v>15.114995976148833</v>
      </c>
      <c r="R34" s="4">
        <v>7.4740777480777301E-2</v>
      </c>
      <c r="S34" s="4">
        <v>0.36857683448996281</v>
      </c>
      <c r="T34" s="4">
        <v>778130</v>
      </c>
      <c r="U34" s="4">
        <v>573592</v>
      </c>
      <c r="V34" s="4">
        <v>3667409</v>
      </c>
      <c r="W34" s="4">
        <v>274105</v>
      </c>
      <c r="X34" s="3">
        <f t="shared" si="0"/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1</v>
      </c>
      <c r="AN34" s="3">
        <v>0</v>
      </c>
    </row>
    <row r="35" spans="1:40" ht="15.75" customHeight="1" x14ac:dyDescent="0.25">
      <c r="A35" s="3">
        <v>9</v>
      </c>
      <c r="B35" s="3">
        <v>2020</v>
      </c>
      <c r="C35" s="4" t="s">
        <v>54</v>
      </c>
      <c r="D35" s="4">
        <v>10456</v>
      </c>
      <c r="E35" s="4">
        <v>61079117000105</v>
      </c>
      <c r="F35" s="4" t="s">
        <v>55</v>
      </c>
      <c r="G35" s="3">
        <v>3</v>
      </c>
      <c r="H35" s="4">
        <v>13.765361871421058</v>
      </c>
      <c r="I35" s="4">
        <v>951088</v>
      </c>
      <c r="J35" s="3">
        <v>0</v>
      </c>
      <c r="K35" s="3">
        <v>1</v>
      </c>
      <c r="L35" s="3">
        <v>1</v>
      </c>
      <c r="M35" s="3">
        <v>4</v>
      </c>
      <c r="N35" s="3">
        <v>0</v>
      </c>
      <c r="O35" s="3">
        <v>11</v>
      </c>
      <c r="P35" s="3">
        <v>0</v>
      </c>
      <c r="Q35" s="4">
        <v>15.242727308564676</v>
      </c>
      <c r="R35" s="4">
        <v>3.3643422200411076E-2</v>
      </c>
      <c r="S35" s="4">
        <v>0.29237464558558318</v>
      </c>
      <c r="T35" s="4">
        <v>931934</v>
      </c>
      <c r="U35" s="4">
        <v>286416</v>
      </c>
      <c r="V35" s="4">
        <v>4167085</v>
      </c>
      <c r="W35" s="4">
        <v>140195</v>
      </c>
      <c r="X35" s="3" t="str">
        <f t="shared" si="0"/>
        <v/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1</v>
      </c>
    </row>
    <row r="36" spans="1:40" ht="15.75" customHeight="1" x14ac:dyDescent="0.25">
      <c r="A36" s="3">
        <v>10</v>
      </c>
      <c r="B36" s="3">
        <v>2016</v>
      </c>
      <c r="C36" s="4" t="s">
        <v>56</v>
      </c>
      <c r="D36" s="4">
        <v>21490</v>
      </c>
      <c r="E36" s="4">
        <v>8364948000138</v>
      </c>
      <c r="F36" s="4" t="s">
        <v>48</v>
      </c>
      <c r="G36" s="3">
        <v>10</v>
      </c>
      <c r="H36" s="4">
        <v>11.830927748747198</v>
      </c>
      <c r="I36" s="4">
        <v>137437.94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10</v>
      </c>
      <c r="P36" s="3">
        <v>0</v>
      </c>
      <c r="Q36" s="4">
        <v>15.186305420037213</v>
      </c>
      <c r="R36" s="4">
        <v>7.891673945278381E-2</v>
      </c>
      <c r="S36" s="4">
        <v>0.2638830208608397</v>
      </c>
      <c r="T36" s="4">
        <v>324323</v>
      </c>
      <c r="U36" s="4">
        <v>714975</v>
      </c>
      <c r="V36" s="4">
        <v>3938480</v>
      </c>
      <c r="W36" s="4">
        <v>310812</v>
      </c>
      <c r="X36" s="3">
        <f t="shared" si="0"/>
        <v>0</v>
      </c>
      <c r="Y36" s="3">
        <v>0</v>
      </c>
      <c r="Z36" s="3">
        <v>0</v>
      </c>
      <c r="AA36" s="3">
        <v>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</row>
    <row r="37" spans="1:40" ht="15.75" customHeight="1" x14ac:dyDescent="0.25">
      <c r="A37" s="3">
        <v>10</v>
      </c>
      <c r="B37" s="3">
        <v>2017</v>
      </c>
      <c r="C37" s="4" t="s">
        <v>56</v>
      </c>
      <c r="D37" s="4">
        <v>21490</v>
      </c>
      <c r="E37" s="4">
        <v>8364948000138</v>
      </c>
      <c r="F37" s="4" t="s">
        <v>48</v>
      </c>
      <c r="G37" s="3">
        <v>10</v>
      </c>
      <c r="H37" s="4">
        <v>11.875629199177087</v>
      </c>
      <c r="I37" s="4">
        <v>143721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9</v>
      </c>
      <c r="P37" s="3">
        <v>0</v>
      </c>
      <c r="Q37" s="4">
        <v>15.389666725314505</v>
      </c>
      <c r="R37" s="4">
        <v>6.8553517365088579E-2</v>
      </c>
      <c r="S37" s="4">
        <v>0.19531842573767777</v>
      </c>
      <c r="T37" s="4">
        <v>282431</v>
      </c>
      <c r="U37" s="4">
        <v>660306</v>
      </c>
      <c r="V37" s="4">
        <v>4826667</v>
      </c>
      <c r="W37" s="4">
        <v>330885</v>
      </c>
      <c r="X37" s="3">
        <f t="shared" si="0"/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</row>
    <row r="38" spans="1:40" ht="15.75" customHeight="1" x14ac:dyDescent="0.25">
      <c r="A38" s="3">
        <v>10</v>
      </c>
      <c r="B38" s="3">
        <v>2018</v>
      </c>
      <c r="C38" s="4" t="s">
        <v>56</v>
      </c>
      <c r="D38" s="4">
        <v>21490</v>
      </c>
      <c r="E38" s="4">
        <v>8364948000138</v>
      </c>
      <c r="F38" s="4" t="s">
        <v>48</v>
      </c>
      <c r="G38" s="3">
        <v>10</v>
      </c>
      <c r="H38" s="4">
        <v>11.903677870111654</v>
      </c>
      <c r="I38" s="4">
        <v>147809.25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9</v>
      </c>
      <c r="P38" s="3">
        <v>0</v>
      </c>
      <c r="Q38" s="4">
        <v>15.466380390875971</v>
      </c>
      <c r="R38" s="4">
        <v>7.4210531264349247E-2</v>
      </c>
      <c r="S38" s="4">
        <v>0.16952146891755576</v>
      </c>
      <c r="T38" s="4">
        <v>221389</v>
      </c>
      <c r="U38" s="4">
        <v>662074</v>
      </c>
      <c r="V38" s="4">
        <v>5211511</v>
      </c>
      <c r="W38" s="4">
        <v>386749</v>
      </c>
      <c r="X38" s="3">
        <f t="shared" si="0"/>
        <v>0</v>
      </c>
      <c r="Y38" s="3">
        <v>0</v>
      </c>
      <c r="Z38" s="3">
        <v>0</v>
      </c>
      <c r="AA38" s="3">
        <v>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</row>
    <row r="39" spans="1:40" ht="15.75" customHeight="1" x14ac:dyDescent="0.25">
      <c r="A39" s="3">
        <v>10</v>
      </c>
      <c r="B39" s="3">
        <v>2019</v>
      </c>
      <c r="C39" s="4" t="s">
        <v>56</v>
      </c>
      <c r="D39" s="4">
        <v>21490</v>
      </c>
      <c r="E39" s="4">
        <v>8364948000138</v>
      </c>
      <c r="F39" s="4" t="s">
        <v>48</v>
      </c>
      <c r="G39" s="3">
        <v>10</v>
      </c>
      <c r="H39" s="4">
        <v>11.903677870111654</v>
      </c>
      <c r="I39" s="4">
        <v>147809.25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9</v>
      </c>
      <c r="P39" s="3">
        <v>0</v>
      </c>
      <c r="Q39" s="4">
        <v>15.649696973088824</v>
      </c>
      <c r="R39" s="4">
        <v>0.14221700535731488</v>
      </c>
      <c r="S39" s="4">
        <v>0.12326392854741001</v>
      </c>
      <c r="T39" s="4">
        <v>447314</v>
      </c>
      <c r="U39" s="4">
        <v>324323</v>
      </c>
      <c r="V39" s="4">
        <v>6260039</v>
      </c>
      <c r="W39" s="4">
        <v>890284</v>
      </c>
      <c r="X39" s="3">
        <f t="shared" si="0"/>
        <v>0</v>
      </c>
      <c r="Y39" s="3">
        <v>0</v>
      </c>
      <c r="Z39" s="3">
        <v>0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</v>
      </c>
      <c r="AN39" s="3">
        <v>0</v>
      </c>
    </row>
    <row r="40" spans="1:40" ht="15.75" customHeight="1" x14ac:dyDescent="0.25">
      <c r="A40" s="3">
        <v>10</v>
      </c>
      <c r="B40" s="3">
        <v>2020</v>
      </c>
      <c r="C40" s="4" t="s">
        <v>56</v>
      </c>
      <c r="D40" s="4">
        <v>21490</v>
      </c>
      <c r="E40" s="4">
        <v>8364948000138</v>
      </c>
      <c r="F40" s="4" t="s">
        <v>48</v>
      </c>
      <c r="G40" s="3">
        <v>10</v>
      </c>
      <c r="H40" s="4">
        <v>14.620450620088171</v>
      </c>
      <c r="I40" s="4">
        <v>2236562.44</v>
      </c>
      <c r="J40" s="3">
        <v>0</v>
      </c>
      <c r="K40" s="3">
        <v>1</v>
      </c>
      <c r="L40" s="3">
        <v>1</v>
      </c>
      <c r="M40" s="3">
        <v>1</v>
      </c>
      <c r="N40" s="3">
        <v>0</v>
      </c>
      <c r="O40" s="3">
        <v>8</v>
      </c>
      <c r="P40" s="3">
        <v>0</v>
      </c>
      <c r="Q40" s="4">
        <v>15.740168323620408</v>
      </c>
      <c r="R40" s="4">
        <v>0.13747484058712908</v>
      </c>
      <c r="S40" s="4">
        <v>0.16091006847854811</v>
      </c>
      <c r="T40" s="4">
        <v>449186</v>
      </c>
      <c r="U40" s="4">
        <v>653499</v>
      </c>
      <c r="V40" s="4">
        <v>6852803</v>
      </c>
      <c r="W40" s="4">
        <v>942088</v>
      </c>
      <c r="X40" s="3" t="str">
        <f t="shared" si="0"/>
        <v/>
      </c>
      <c r="Y40" s="3">
        <v>0</v>
      </c>
      <c r="Z40" s="3">
        <v>0</v>
      </c>
      <c r="AA40" s="3">
        <v>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</row>
    <row r="41" spans="1:40" ht="15.75" customHeight="1" x14ac:dyDescent="0.25">
      <c r="A41" s="3">
        <v>11</v>
      </c>
      <c r="B41" s="3">
        <v>2016</v>
      </c>
      <c r="C41" s="4" t="s">
        <v>57</v>
      </c>
      <c r="D41" s="4">
        <v>20990</v>
      </c>
      <c r="E41" s="4">
        <v>776574000156</v>
      </c>
      <c r="F41" s="4" t="s">
        <v>55</v>
      </c>
      <c r="G41" s="3">
        <v>3</v>
      </c>
      <c r="H41" s="4">
        <v>13.353475098367715</v>
      </c>
      <c r="I41" s="4">
        <v>630000</v>
      </c>
      <c r="J41" s="3">
        <v>0</v>
      </c>
      <c r="K41" s="3">
        <v>1</v>
      </c>
      <c r="L41" s="3">
        <v>1</v>
      </c>
      <c r="M41" s="3">
        <v>3</v>
      </c>
      <c r="N41" s="3">
        <v>0</v>
      </c>
      <c r="O41" s="3">
        <v>23</v>
      </c>
      <c r="P41" s="3">
        <v>0</v>
      </c>
      <c r="Q41" s="4">
        <v>16.099194443261389</v>
      </c>
      <c r="R41" s="4">
        <v>-4.9513067828092859E-2</v>
      </c>
      <c r="S41" s="4">
        <v>0.6863317701650391</v>
      </c>
      <c r="T41" s="4">
        <v>2710087</v>
      </c>
      <c r="U41" s="4">
        <v>4024724</v>
      </c>
      <c r="V41" s="4">
        <v>9812763</v>
      </c>
      <c r="W41" s="4">
        <v>-485860</v>
      </c>
      <c r="X41" s="3">
        <f t="shared" si="0"/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</row>
    <row r="42" spans="1:40" ht="15.75" customHeight="1" x14ac:dyDescent="0.25">
      <c r="A42" s="3">
        <v>11</v>
      </c>
      <c r="B42" s="3">
        <v>2017</v>
      </c>
      <c r="C42" s="4" t="s">
        <v>57</v>
      </c>
      <c r="D42" s="4">
        <v>20990</v>
      </c>
      <c r="E42" s="4">
        <v>776574000156</v>
      </c>
      <c r="F42" s="4" t="s">
        <v>55</v>
      </c>
      <c r="G42" s="3">
        <v>3</v>
      </c>
      <c r="H42" s="4">
        <v>13.400853624165155</v>
      </c>
      <c r="I42" s="4">
        <v>660566.86</v>
      </c>
      <c r="J42" s="3">
        <v>0</v>
      </c>
      <c r="K42" s="3">
        <v>1</v>
      </c>
      <c r="L42" s="3">
        <v>1</v>
      </c>
      <c r="M42" s="3">
        <v>3</v>
      </c>
      <c r="N42" s="3">
        <v>0</v>
      </c>
      <c r="O42" s="3">
        <v>23</v>
      </c>
      <c r="P42" s="3">
        <v>0</v>
      </c>
      <c r="Q42" s="4">
        <v>16.329474589805343</v>
      </c>
      <c r="R42" s="4">
        <v>-3.330553083082749E-2</v>
      </c>
      <c r="S42" s="4">
        <v>0.68382507930350844</v>
      </c>
      <c r="T42" s="4">
        <v>3312989</v>
      </c>
      <c r="U42" s="4">
        <v>5134852</v>
      </c>
      <c r="V42" s="4">
        <v>12353804</v>
      </c>
      <c r="W42" s="4">
        <v>-411450</v>
      </c>
      <c r="X42" s="3">
        <f t="shared" si="0"/>
        <v>1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</row>
    <row r="43" spans="1:40" ht="15.75" customHeight="1" x14ac:dyDescent="0.25">
      <c r="A43" s="3">
        <v>11</v>
      </c>
      <c r="B43" s="3">
        <v>2018</v>
      </c>
      <c r="C43" s="4" t="s">
        <v>57</v>
      </c>
      <c r="D43" s="4">
        <v>20990</v>
      </c>
      <c r="E43" s="4">
        <v>776574000156</v>
      </c>
      <c r="F43" s="4" t="s">
        <v>55</v>
      </c>
      <c r="G43" s="3">
        <v>3</v>
      </c>
      <c r="H43" s="4">
        <v>13.402550936014308</v>
      </c>
      <c r="I43" s="4">
        <v>661689</v>
      </c>
      <c r="J43" s="3">
        <v>0</v>
      </c>
      <c r="K43" s="3">
        <v>1</v>
      </c>
      <c r="L43" s="3">
        <v>1</v>
      </c>
      <c r="M43" s="3">
        <v>3</v>
      </c>
      <c r="N43" s="3">
        <v>0</v>
      </c>
      <c r="O43" s="3">
        <v>23</v>
      </c>
      <c r="P43" s="3">
        <v>0</v>
      </c>
      <c r="Q43" s="4">
        <v>16.360851380061803</v>
      </c>
      <c r="R43" s="4">
        <v>-3.1176682116406167E-2</v>
      </c>
      <c r="S43" s="4">
        <v>0.72252637600321068</v>
      </c>
      <c r="T43" s="4">
        <v>2899926</v>
      </c>
      <c r="U43" s="4">
        <v>6310531</v>
      </c>
      <c r="V43" s="4">
        <v>12747572</v>
      </c>
      <c r="W43" s="4">
        <v>-397427</v>
      </c>
      <c r="X43" s="3">
        <f t="shared" si="0"/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</row>
    <row r="44" spans="1:40" ht="15.75" customHeight="1" x14ac:dyDescent="0.25">
      <c r="A44" s="3">
        <v>11</v>
      </c>
      <c r="B44" s="3">
        <v>2019</v>
      </c>
      <c r="C44" s="4" t="s">
        <v>57</v>
      </c>
      <c r="D44" s="4">
        <v>20990</v>
      </c>
      <c r="E44" s="4">
        <v>776574000156</v>
      </c>
      <c r="F44" s="4" t="s">
        <v>55</v>
      </c>
      <c r="G44" s="3">
        <v>3</v>
      </c>
      <c r="H44" s="4">
        <v>13.278554454205189</v>
      </c>
      <c r="I44" s="4">
        <v>584524.78</v>
      </c>
      <c r="J44" s="3">
        <v>0</v>
      </c>
      <c r="K44" s="3">
        <v>1</v>
      </c>
      <c r="L44" s="3">
        <v>1</v>
      </c>
      <c r="M44" s="3">
        <v>3</v>
      </c>
      <c r="N44" s="3">
        <v>0</v>
      </c>
      <c r="O44" s="3">
        <v>23</v>
      </c>
      <c r="P44" s="3">
        <v>0</v>
      </c>
      <c r="Q44" s="4">
        <v>16.574118249483341</v>
      </c>
      <c r="R44" s="4">
        <v>-2.0169908973713797E-2</v>
      </c>
      <c r="S44" s="4">
        <v>0.45641861443820647</v>
      </c>
      <c r="T44" s="4">
        <v>4491222</v>
      </c>
      <c r="U44" s="4">
        <v>2710087</v>
      </c>
      <c r="V44" s="4">
        <v>15777860</v>
      </c>
      <c r="W44" s="4">
        <v>-318238</v>
      </c>
      <c r="X44" s="3">
        <f t="shared" si="0"/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0</v>
      </c>
    </row>
    <row r="45" spans="1:40" ht="15.75" customHeight="1" x14ac:dyDescent="0.25">
      <c r="A45" s="3">
        <v>11</v>
      </c>
      <c r="B45" s="3">
        <v>2020</v>
      </c>
      <c r="C45" s="4" t="s">
        <v>57</v>
      </c>
      <c r="D45" s="4">
        <v>20990</v>
      </c>
      <c r="E45" s="4">
        <v>776574000156</v>
      </c>
      <c r="F45" s="4" t="s">
        <v>55</v>
      </c>
      <c r="G45" s="3">
        <v>3</v>
      </c>
      <c r="H45" s="4">
        <v>14.03675243824777</v>
      </c>
      <c r="I45" s="4">
        <v>1247625.17</v>
      </c>
      <c r="J45" s="3">
        <v>0</v>
      </c>
      <c r="K45" s="3">
        <v>1</v>
      </c>
      <c r="L45" s="3">
        <v>1</v>
      </c>
      <c r="M45" s="3">
        <v>3</v>
      </c>
      <c r="N45" s="3">
        <v>0</v>
      </c>
      <c r="O45" s="3">
        <v>23</v>
      </c>
      <c r="P45" s="3">
        <v>0</v>
      </c>
      <c r="Q45" s="4">
        <v>16.917033714554766</v>
      </c>
      <c r="R45" s="4">
        <v>-9.4800292266191098E-3</v>
      </c>
      <c r="S45" s="4">
        <v>0.57332689570447504</v>
      </c>
      <c r="T45" s="4">
        <v>5223327</v>
      </c>
      <c r="U45" s="4">
        <v>7522755</v>
      </c>
      <c r="V45" s="4">
        <v>22231788</v>
      </c>
      <c r="W45" s="4">
        <v>-210758</v>
      </c>
      <c r="X45" s="3" t="str">
        <f t="shared" si="0"/>
        <v/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1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</row>
    <row r="46" spans="1:40" ht="15.75" customHeight="1" x14ac:dyDescent="0.25">
      <c r="A46" s="3">
        <v>12</v>
      </c>
      <c r="B46" s="3">
        <v>2016</v>
      </c>
      <c r="C46" s="4" t="s">
        <v>58</v>
      </c>
      <c r="D46" s="4">
        <v>3050</v>
      </c>
      <c r="E46" s="4">
        <v>33050071000158</v>
      </c>
      <c r="F46" s="4" t="s">
        <v>48</v>
      </c>
      <c r="G46" s="3">
        <v>10</v>
      </c>
      <c r="H46" s="4">
        <v>11.929040329243637</v>
      </c>
      <c r="I46" s="4">
        <v>151606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19</v>
      </c>
      <c r="P46" s="3">
        <v>0</v>
      </c>
      <c r="Q46" s="4">
        <v>15.907872026779421</v>
      </c>
      <c r="R46" s="4">
        <v>-2.7373047730573554E-2</v>
      </c>
      <c r="S46" s="4">
        <v>0.71991132806764047</v>
      </c>
      <c r="T46" s="4">
        <v>2147850</v>
      </c>
      <c r="U46" s="4">
        <v>3686333</v>
      </c>
      <c r="V46" s="4">
        <v>8104030</v>
      </c>
      <c r="W46" s="4">
        <v>-221832</v>
      </c>
      <c r="X46" s="3">
        <f t="shared" si="0"/>
        <v>1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  <c r="AN46" s="3">
        <v>0</v>
      </c>
    </row>
    <row r="47" spans="1:40" ht="15.75" customHeight="1" x14ac:dyDescent="0.25">
      <c r="A47" s="3">
        <v>12</v>
      </c>
      <c r="B47" s="3">
        <v>2017</v>
      </c>
      <c r="C47" s="4" t="s">
        <v>58</v>
      </c>
      <c r="D47" s="4">
        <v>3050</v>
      </c>
      <c r="E47" s="4">
        <v>33050071000158</v>
      </c>
      <c r="F47" s="4" t="s">
        <v>48</v>
      </c>
      <c r="G47" s="3">
        <v>10</v>
      </c>
      <c r="H47" s="4">
        <v>11.925154313990687</v>
      </c>
      <c r="I47" s="4">
        <v>151018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20</v>
      </c>
      <c r="P47" s="3">
        <v>0</v>
      </c>
      <c r="Q47" s="4">
        <v>16.048822954609758</v>
      </c>
      <c r="R47" s="4">
        <v>-1.1036337809657173E-2</v>
      </c>
      <c r="S47" s="4">
        <v>0.64022419701283562</v>
      </c>
      <c r="T47" s="4">
        <v>2685422</v>
      </c>
      <c r="U47" s="4">
        <v>3288332</v>
      </c>
      <c r="V47" s="4">
        <v>9330722</v>
      </c>
      <c r="W47" s="4">
        <v>-102977</v>
      </c>
      <c r="X47" s="3">
        <f t="shared" si="0"/>
        <v>0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0</v>
      </c>
      <c r="AM47" s="3">
        <v>0</v>
      </c>
      <c r="AN47" s="3">
        <v>0</v>
      </c>
    </row>
    <row r="48" spans="1:40" ht="15.75" customHeight="1" x14ac:dyDescent="0.25">
      <c r="A48" s="3">
        <v>12</v>
      </c>
      <c r="B48" s="3">
        <v>2020</v>
      </c>
      <c r="C48" s="4" t="s">
        <v>58</v>
      </c>
      <c r="D48" s="4">
        <v>3050</v>
      </c>
      <c r="E48" s="4">
        <v>33050071000158</v>
      </c>
      <c r="F48" s="4" t="s">
        <v>48</v>
      </c>
      <c r="G48" s="3">
        <v>10</v>
      </c>
      <c r="H48" s="4">
        <v>12.013790324628625</v>
      </c>
      <c r="I48" s="4">
        <v>165014.78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17</v>
      </c>
      <c r="P48" s="3">
        <v>0</v>
      </c>
      <c r="Q48" s="4">
        <v>16.269860916517292</v>
      </c>
      <c r="R48" s="4">
        <v>4.2035008553235834E-3</v>
      </c>
      <c r="S48" s="4">
        <v>0.69144470210596043</v>
      </c>
      <c r="T48" s="4">
        <v>2996435</v>
      </c>
      <c r="U48" s="4">
        <v>5051200</v>
      </c>
      <c r="V48" s="4">
        <v>11638870</v>
      </c>
      <c r="W48" s="4">
        <v>48924</v>
      </c>
      <c r="X48" s="3" t="str">
        <f t="shared" si="0"/>
        <v/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1</v>
      </c>
    </row>
    <row r="49" spans="1:40" ht="15.75" customHeight="1" x14ac:dyDescent="0.25">
      <c r="A49" s="3">
        <v>13</v>
      </c>
      <c r="B49" s="3">
        <v>2016</v>
      </c>
      <c r="C49" s="4" t="s">
        <v>59</v>
      </c>
      <c r="D49" s="4">
        <v>21512</v>
      </c>
      <c r="E49" s="4">
        <v>9439783000189</v>
      </c>
      <c r="F49" s="4" t="s">
        <v>43</v>
      </c>
      <c r="G49" s="3">
        <v>6</v>
      </c>
      <c r="H49" s="4">
        <v>9.7291341653913506</v>
      </c>
      <c r="I49" s="4">
        <v>16800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5</v>
      </c>
      <c r="P49" s="3">
        <v>1</v>
      </c>
      <c r="Q49" s="4">
        <v>17.401298032456772</v>
      </c>
      <c r="R49" s="4">
        <v>-1.2485810004833468E-3</v>
      </c>
      <c r="S49" s="4">
        <v>0.99396692400814146</v>
      </c>
      <c r="T49" s="4">
        <v>10584714</v>
      </c>
      <c r="U49" s="4">
        <v>25279362</v>
      </c>
      <c r="V49" s="4">
        <v>36081760</v>
      </c>
      <c r="W49" s="4">
        <v>-45051</v>
      </c>
      <c r="X49" s="3">
        <f t="shared" si="0"/>
        <v>0</v>
      </c>
      <c r="Y49" s="3">
        <v>0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</v>
      </c>
      <c r="AK49" s="3">
        <v>0</v>
      </c>
      <c r="AL49" s="3">
        <v>0</v>
      </c>
      <c r="AM49" s="3">
        <v>0</v>
      </c>
      <c r="AN49" s="3">
        <v>0</v>
      </c>
    </row>
    <row r="50" spans="1:40" ht="15.75" customHeight="1" x14ac:dyDescent="0.25">
      <c r="A50" s="3">
        <v>13</v>
      </c>
      <c r="B50" s="3">
        <v>2017</v>
      </c>
      <c r="C50" s="4" t="s">
        <v>59</v>
      </c>
      <c r="D50" s="4">
        <v>21512</v>
      </c>
      <c r="E50" s="4">
        <v>9439783000189</v>
      </c>
      <c r="F50" s="4" t="s">
        <v>43</v>
      </c>
      <c r="G50" s="3">
        <v>6</v>
      </c>
      <c r="H50" s="4">
        <v>9.9034875525361272</v>
      </c>
      <c r="I50" s="4">
        <v>20000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4</v>
      </c>
      <c r="P50" s="3">
        <v>1</v>
      </c>
      <c r="Q50" s="4">
        <v>17.133018855885613</v>
      </c>
      <c r="R50" s="4">
        <v>3.4575846958748006E-3</v>
      </c>
      <c r="S50" s="4">
        <v>0.98865292464005694</v>
      </c>
      <c r="T50" s="4">
        <v>12290904</v>
      </c>
      <c r="U50" s="4">
        <v>14987528</v>
      </c>
      <c r="V50" s="4">
        <v>27591515</v>
      </c>
      <c r="W50" s="4">
        <v>95400</v>
      </c>
      <c r="X50" s="3">
        <f t="shared" si="0"/>
        <v>1</v>
      </c>
      <c r="Y50" s="3">
        <v>0</v>
      </c>
      <c r="Z50" s="3">
        <v>1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0</v>
      </c>
      <c r="AM50" s="3">
        <v>0</v>
      </c>
      <c r="AN50" s="3">
        <v>0</v>
      </c>
    </row>
    <row r="51" spans="1:40" ht="15.75" customHeight="1" x14ac:dyDescent="0.25">
      <c r="A51" s="3">
        <v>13</v>
      </c>
      <c r="B51" s="3">
        <v>2018</v>
      </c>
      <c r="C51" s="4" t="s">
        <v>59</v>
      </c>
      <c r="D51" s="4">
        <v>21512</v>
      </c>
      <c r="E51" s="4">
        <v>9439783000189</v>
      </c>
      <c r="F51" s="4" t="s">
        <v>43</v>
      </c>
      <c r="G51" s="3">
        <v>6</v>
      </c>
      <c r="H51" s="4">
        <v>9.7291341653913506</v>
      </c>
      <c r="I51" s="4">
        <v>16800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4</v>
      </c>
      <c r="P51" s="3">
        <v>1</v>
      </c>
      <c r="Q51" s="4">
        <v>16.566554601416907</v>
      </c>
      <c r="R51" s="4">
        <v>-7.6662120604085631E-3</v>
      </c>
      <c r="S51" s="4">
        <v>0.98767237082996251</v>
      </c>
      <c r="T51" s="4">
        <v>14097845</v>
      </c>
      <c r="U51" s="4">
        <v>1368089</v>
      </c>
      <c r="V51" s="4">
        <v>15658972</v>
      </c>
      <c r="W51" s="4">
        <v>-120045</v>
      </c>
      <c r="X51" s="3">
        <f t="shared" si="0"/>
        <v>1</v>
      </c>
      <c r="Y51" s="3">
        <v>0</v>
      </c>
      <c r="Z51" s="3">
        <v>1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0</v>
      </c>
      <c r="AN51" s="3">
        <v>0</v>
      </c>
    </row>
    <row r="52" spans="1:40" ht="15.75" customHeight="1" x14ac:dyDescent="0.25">
      <c r="A52" s="3">
        <v>13</v>
      </c>
      <c r="B52" s="3">
        <v>2019</v>
      </c>
      <c r="C52" s="4" t="s">
        <v>59</v>
      </c>
      <c r="D52" s="4">
        <v>21512</v>
      </c>
      <c r="E52" s="4">
        <v>9439783000189</v>
      </c>
      <c r="F52" s="4" t="s">
        <v>43</v>
      </c>
      <c r="G52" s="3">
        <v>6</v>
      </c>
      <c r="H52" s="4">
        <v>9.7291341653913506</v>
      </c>
      <c r="I52" s="4">
        <v>16800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4</v>
      </c>
      <c r="P52" s="3">
        <v>0</v>
      </c>
      <c r="Q52" s="4">
        <v>14.163048486219372</v>
      </c>
      <c r="R52" s="4">
        <v>-0.25392454530940717</v>
      </c>
      <c r="S52" s="4">
        <v>8.4598736346566561</v>
      </c>
      <c r="T52" s="4">
        <v>1390897</v>
      </c>
      <c r="U52" s="4">
        <v>10584714</v>
      </c>
      <c r="V52" s="4">
        <v>1415578</v>
      </c>
      <c r="W52" s="4">
        <v>-359450</v>
      </c>
      <c r="X52" s="3" t="str">
        <f t="shared" si="0"/>
        <v/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1</v>
      </c>
      <c r="AN52" s="3">
        <v>0</v>
      </c>
    </row>
    <row r="53" spans="1:40" ht="15.75" customHeight="1" x14ac:dyDescent="0.25">
      <c r="A53" s="3">
        <v>14</v>
      </c>
      <c r="B53" s="3">
        <v>2016</v>
      </c>
      <c r="C53" s="4" t="s">
        <v>60</v>
      </c>
      <c r="D53" s="4">
        <v>22349</v>
      </c>
      <c r="E53" s="4">
        <v>16590234000176</v>
      </c>
      <c r="F53" s="4" t="s">
        <v>55</v>
      </c>
      <c r="G53" s="3">
        <v>3</v>
      </c>
      <c r="H53" s="4">
        <v>12.765688433465597</v>
      </c>
      <c r="I53" s="4">
        <v>350000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10</v>
      </c>
      <c r="P53" s="3">
        <v>0</v>
      </c>
      <c r="Q53" s="4">
        <v>13.635433679992753</v>
      </c>
      <c r="R53" s="4">
        <v>0.13906629023258932</v>
      </c>
      <c r="S53" s="4">
        <v>0.19816308790885123</v>
      </c>
      <c r="T53" s="4">
        <v>110878</v>
      </c>
      <c r="U53" s="4">
        <v>54629</v>
      </c>
      <c r="V53" s="4">
        <v>835206</v>
      </c>
      <c r="W53" s="4">
        <v>116149</v>
      </c>
      <c r="X53" s="3">
        <f t="shared" si="0"/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0</v>
      </c>
      <c r="AG53" s="3">
        <v>0</v>
      </c>
      <c r="AH53" s="3">
        <v>0</v>
      </c>
      <c r="AI53" s="3">
        <v>0</v>
      </c>
      <c r="AJ53" s="3">
        <v>1</v>
      </c>
      <c r="AK53" s="3">
        <v>0</v>
      </c>
      <c r="AL53" s="3">
        <v>0</v>
      </c>
      <c r="AM53" s="3">
        <v>0</v>
      </c>
      <c r="AN53" s="3">
        <v>0</v>
      </c>
    </row>
    <row r="54" spans="1:40" ht="15.75" customHeight="1" x14ac:dyDescent="0.25">
      <c r="A54" s="3">
        <v>14</v>
      </c>
      <c r="B54" s="3">
        <v>2017</v>
      </c>
      <c r="C54" s="4" t="s">
        <v>60</v>
      </c>
      <c r="D54" s="4">
        <v>22349</v>
      </c>
      <c r="E54" s="4">
        <v>16590234000176</v>
      </c>
      <c r="F54" s="4" t="s">
        <v>55</v>
      </c>
      <c r="G54" s="3">
        <v>3</v>
      </c>
      <c r="H54" s="4">
        <v>12.84726842045802</v>
      </c>
      <c r="I54" s="4">
        <v>379750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16</v>
      </c>
      <c r="P54" s="3">
        <v>0</v>
      </c>
      <c r="Q54" s="4">
        <v>13.847936120904301</v>
      </c>
      <c r="R54" s="4">
        <v>0.1495415588451407</v>
      </c>
      <c r="S54" s="4">
        <v>0.35625587512355306</v>
      </c>
      <c r="T54" s="4">
        <v>268202</v>
      </c>
      <c r="U54" s="4">
        <v>99795</v>
      </c>
      <c r="V54" s="4">
        <v>1032957</v>
      </c>
      <c r="W54" s="4">
        <v>154470</v>
      </c>
      <c r="X54" s="3">
        <f t="shared" si="0"/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0</v>
      </c>
      <c r="AM54" s="3">
        <v>0</v>
      </c>
      <c r="AN54" s="3">
        <v>0</v>
      </c>
    </row>
    <row r="55" spans="1:40" ht="15.75" customHeight="1" x14ac:dyDescent="0.25">
      <c r="A55" s="3">
        <v>14</v>
      </c>
      <c r="B55" s="3">
        <v>2018</v>
      </c>
      <c r="C55" s="4" t="s">
        <v>60</v>
      </c>
      <c r="D55" s="4">
        <v>22349</v>
      </c>
      <c r="E55" s="4">
        <v>16590234000176</v>
      </c>
      <c r="F55" s="4" t="s">
        <v>55</v>
      </c>
      <c r="G55" s="3">
        <v>3</v>
      </c>
      <c r="H55" s="4">
        <v>12.742079933013244</v>
      </c>
      <c r="I55" s="4">
        <v>341833.80000000005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16</v>
      </c>
      <c r="P55" s="3">
        <v>0</v>
      </c>
      <c r="Q55" s="4">
        <v>13.792773007992908</v>
      </c>
      <c r="R55" s="4">
        <v>0.14592452934418665</v>
      </c>
      <c r="S55" s="4">
        <v>0.27229854355772115</v>
      </c>
      <c r="T55" s="4">
        <v>173498</v>
      </c>
      <c r="U55" s="4">
        <v>92679</v>
      </c>
      <c r="V55" s="4">
        <v>977519</v>
      </c>
      <c r="W55" s="4">
        <v>142644</v>
      </c>
      <c r="X55" s="3">
        <f t="shared" si="0"/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1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0</v>
      </c>
      <c r="AN55" s="3">
        <v>0</v>
      </c>
    </row>
    <row r="56" spans="1:40" ht="15.75" customHeight="1" x14ac:dyDescent="0.25">
      <c r="A56" s="3">
        <v>14</v>
      </c>
      <c r="B56" s="3">
        <v>2019</v>
      </c>
      <c r="C56" s="4" t="s">
        <v>60</v>
      </c>
      <c r="D56" s="4">
        <v>22349</v>
      </c>
      <c r="E56" s="4">
        <v>16590234000176</v>
      </c>
      <c r="F56" s="4" t="s">
        <v>55</v>
      </c>
      <c r="G56" s="3">
        <v>3</v>
      </c>
      <c r="H56" s="4">
        <v>13.173725849399053</v>
      </c>
      <c r="I56" s="4">
        <v>526352.19999999995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3">
        <v>16</v>
      </c>
      <c r="P56" s="3">
        <v>0</v>
      </c>
      <c r="Q56" s="4">
        <v>13.904845649703029</v>
      </c>
      <c r="R56" s="4">
        <v>0.14828244990383621</v>
      </c>
      <c r="S56" s="4">
        <v>0.3466249392974694</v>
      </c>
      <c r="T56" s="4">
        <v>268138</v>
      </c>
      <c r="U56" s="4">
        <v>110878</v>
      </c>
      <c r="V56" s="4">
        <v>1093447</v>
      </c>
      <c r="W56" s="4">
        <v>162139</v>
      </c>
      <c r="X56" s="3">
        <f t="shared" si="0"/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1</v>
      </c>
      <c r="AN56" s="3">
        <v>0</v>
      </c>
    </row>
    <row r="57" spans="1:40" ht="15.75" customHeight="1" x14ac:dyDescent="0.25">
      <c r="A57" s="3">
        <v>14</v>
      </c>
      <c r="B57" s="3">
        <v>2020</v>
      </c>
      <c r="C57" s="4" t="s">
        <v>60</v>
      </c>
      <c r="D57" s="4">
        <v>22349</v>
      </c>
      <c r="E57" s="4">
        <v>16590234000176</v>
      </c>
      <c r="F57" s="4" t="s">
        <v>55</v>
      </c>
      <c r="G57" s="3">
        <v>3</v>
      </c>
      <c r="H57" s="4">
        <v>13.173725849399053</v>
      </c>
      <c r="I57" s="4">
        <v>526352.19999999995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16</v>
      </c>
      <c r="P57" s="3">
        <v>0</v>
      </c>
      <c r="Q57" s="4">
        <v>14.672117949877199</v>
      </c>
      <c r="R57" s="4">
        <v>2.0628773368399644E-2</v>
      </c>
      <c r="S57" s="4">
        <v>0.42738552037082878</v>
      </c>
      <c r="T57" s="4">
        <v>600230</v>
      </c>
      <c r="U57" s="4">
        <v>406330</v>
      </c>
      <c r="V57" s="4">
        <v>2355157</v>
      </c>
      <c r="W57" s="4">
        <v>48584</v>
      </c>
      <c r="X57" s="3" t="str">
        <f t="shared" si="0"/>
        <v/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1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1</v>
      </c>
    </row>
    <row r="58" spans="1:40" ht="15.75" customHeight="1" x14ac:dyDescent="0.25">
      <c r="A58" s="3">
        <v>15</v>
      </c>
      <c r="B58" s="3">
        <v>2016</v>
      </c>
      <c r="C58" s="4" t="s">
        <v>61</v>
      </c>
      <c r="D58" s="4">
        <v>19771</v>
      </c>
      <c r="E58" s="4">
        <v>2919555000167</v>
      </c>
      <c r="F58" s="4" t="s">
        <v>53</v>
      </c>
      <c r="G58" s="3">
        <v>1</v>
      </c>
      <c r="H58" s="4">
        <v>14.690979295318174</v>
      </c>
      <c r="I58" s="4">
        <v>2400000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18</v>
      </c>
      <c r="P58" s="3">
        <v>0</v>
      </c>
      <c r="Q58" s="4">
        <v>15.670619091206168</v>
      </c>
      <c r="R58" s="4">
        <v>4.0606082981143835E-2</v>
      </c>
      <c r="S58" s="4">
        <v>0.28838156358371014</v>
      </c>
      <c r="T58" s="4">
        <v>985217</v>
      </c>
      <c r="U58" s="4">
        <v>858231</v>
      </c>
      <c r="V58" s="4">
        <v>6392392</v>
      </c>
      <c r="W58" s="4">
        <v>259570</v>
      </c>
      <c r="X58" s="3">
        <f t="shared" si="0"/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  <c r="AN58" s="3">
        <v>0</v>
      </c>
    </row>
    <row r="59" spans="1:40" ht="15.75" customHeight="1" x14ac:dyDescent="0.25">
      <c r="A59" s="3">
        <v>15</v>
      </c>
      <c r="B59" s="3">
        <v>2017</v>
      </c>
      <c r="C59" s="4" t="s">
        <v>61</v>
      </c>
      <c r="D59" s="4">
        <v>19771</v>
      </c>
      <c r="E59" s="4">
        <v>2919555000167</v>
      </c>
      <c r="F59" s="4" t="s">
        <v>53</v>
      </c>
      <c r="G59" s="3">
        <v>1</v>
      </c>
      <c r="H59" s="4">
        <v>14.783918522695435</v>
      </c>
      <c r="I59" s="4">
        <v>2633748.1</v>
      </c>
      <c r="J59" s="3">
        <v>0</v>
      </c>
      <c r="K59" s="3">
        <v>1</v>
      </c>
      <c r="L59" s="3">
        <v>0</v>
      </c>
      <c r="M59" s="3">
        <v>0</v>
      </c>
      <c r="N59" s="3">
        <v>0</v>
      </c>
      <c r="O59" s="3">
        <v>19</v>
      </c>
      <c r="P59" s="3">
        <v>0</v>
      </c>
      <c r="Q59" s="4">
        <v>16.062695302579957</v>
      </c>
      <c r="R59" s="4">
        <v>2.6101295382981806E-2</v>
      </c>
      <c r="S59" s="4">
        <v>0.30223453749330281</v>
      </c>
      <c r="T59" s="4">
        <v>667956</v>
      </c>
      <c r="U59" s="4">
        <v>2191504</v>
      </c>
      <c r="V59" s="4">
        <v>9461063</v>
      </c>
      <c r="W59" s="4">
        <v>246946</v>
      </c>
      <c r="X59" s="3">
        <f t="shared" si="0"/>
        <v>1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0</v>
      </c>
    </row>
    <row r="60" spans="1:40" ht="15.75" customHeight="1" x14ac:dyDescent="0.25">
      <c r="A60" s="3">
        <v>15</v>
      </c>
      <c r="B60" s="3">
        <v>2018</v>
      </c>
      <c r="C60" s="4" t="s">
        <v>61</v>
      </c>
      <c r="D60" s="4">
        <v>19771</v>
      </c>
      <c r="E60" s="4">
        <v>2919555000167</v>
      </c>
      <c r="F60" s="4" t="s">
        <v>53</v>
      </c>
      <c r="G60" s="3">
        <v>1</v>
      </c>
      <c r="H60" s="4">
        <v>14.860601809509721</v>
      </c>
      <c r="I60" s="4">
        <v>2843658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21</v>
      </c>
      <c r="P60" s="3">
        <v>0</v>
      </c>
      <c r="Q60" s="4">
        <v>16.041210178966772</v>
      </c>
      <c r="R60" s="4">
        <v>-2.0425684390179267E-2</v>
      </c>
      <c r="S60" s="4">
        <v>0.30242552909791504</v>
      </c>
      <c r="T60" s="4">
        <v>745715</v>
      </c>
      <c r="U60" s="4">
        <v>2054733</v>
      </c>
      <c r="V60" s="4">
        <v>9259959</v>
      </c>
      <c r="W60" s="4">
        <v>-189141</v>
      </c>
      <c r="X60" s="3">
        <f t="shared" si="0"/>
        <v>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</v>
      </c>
      <c r="AM60" s="3">
        <v>0</v>
      </c>
      <c r="AN60" s="3">
        <v>0</v>
      </c>
    </row>
    <row r="61" spans="1:40" ht="15.75" customHeight="1" x14ac:dyDescent="0.25">
      <c r="A61" s="3">
        <v>15</v>
      </c>
      <c r="B61" s="3">
        <v>2019</v>
      </c>
      <c r="C61" s="4" t="s">
        <v>61</v>
      </c>
      <c r="D61" s="4">
        <v>19771</v>
      </c>
      <c r="E61" s="4">
        <v>2919555000167</v>
      </c>
      <c r="F61" s="4" t="s">
        <v>53</v>
      </c>
      <c r="G61" s="3">
        <v>1</v>
      </c>
      <c r="H61" s="4">
        <v>14.933573451191515</v>
      </c>
      <c r="I61" s="4">
        <v>3058923</v>
      </c>
      <c r="J61" s="3">
        <v>0</v>
      </c>
      <c r="K61" s="3">
        <v>1</v>
      </c>
      <c r="L61" s="3">
        <v>0</v>
      </c>
      <c r="M61" s="3">
        <v>1</v>
      </c>
      <c r="N61" s="3">
        <v>0</v>
      </c>
      <c r="O61" s="3">
        <v>20</v>
      </c>
      <c r="P61" s="3">
        <v>0</v>
      </c>
      <c r="Q61" s="4">
        <v>16.064990821995526</v>
      </c>
      <c r="R61" s="4">
        <v>-3.8953659918804623E-3</v>
      </c>
      <c r="S61" s="4">
        <v>0.13229385901177351</v>
      </c>
      <c r="T61" s="4">
        <v>269300</v>
      </c>
      <c r="U61" s="4">
        <v>985217</v>
      </c>
      <c r="V61" s="4">
        <v>9482806</v>
      </c>
      <c r="W61" s="4">
        <v>-36939</v>
      </c>
      <c r="X61" s="3">
        <f t="shared" si="0"/>
        <v>1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1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1</v>
      </c>
      <c r="AN61" s="3">
        <v>0</v>
      </c>
    </row>
    <row r="62" spans="1:40" ht="15.75" customHeight="1" x14ac:dyDescent="0.25">
      <c r="A62" s="3">
        <v>15</v>
      </c>
      <c r="B62" s="3">
        <v>2020</v>
      </c>
      <c r="C62" s="4" t="s">
        <v>61</v>
      </c>
      <c r="D62" s="4">
        <v>19771</v>
      </c>
      <c r="E62" s="4">
        <v>2919555000167</v>
      </c>
      <c r="F62" s="4" t="s">
        <v>53</v>
      </c>
      <c r="G62" s="3">
        <v>1</v>
      </c>
      <c r="H62" s="4">
        <v>14.580531895784464</v>
      </c>
      <c r="I62" s="4">
        <v>2149040.23</v>
      </c>
      <c r="J62" s="3">
        <v>0</v>
      </c>
      <c r="K62" s="3">
        <v>1</v>
      </c>
      <c r="L62" s="3">
        <v>0</v>
      </c>
      <c r="M62" s="3">
        <v>0</v>
      </c>
      <c r="N62" s="3">
        <v>0</v>
      </c>
      <c r="O62" s="3">
        <v>17</v>
      </c>
      <c r="P62" s="3">
        <v>0</v>
      </c>
      <c r="Q62" s="4">
        <v>16.099002531901629</v>
      </c>
      <c r="R62" s="4">
        <v>-4.9117918066473136E-3</v>
      </c>
      <c r="S62" s="4">
        <v>0.35041984001435139</v>
      </c>
      <c r="T62" s="4">
        <v>1271425</v>
      </c>
      <c r="U62" s="4">
        <v>2166502</v>
      </c>
      <c r="V62" s="4">
        <v>9810880</v>
      </c>
      <c r="W62" s="4">
        <v>-48189</v>
      </c>
      <c r="X62" s="3" t="str">
        <f t="shared" si="0"/>
        <v/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1</v>
      </c>
    </row>
    <row r="63" spans="1:40" ht="15.75" customHeight="1" x14ac:dyDescent="0.25">
      <c r="A63" s="3">
        <v>16</v>
      </c>
      <c r="B63" s="3">
        <v>2016</v>
      </c>
      <c r="C63" s="4" t="s">
        <v>62</v>
      </c>
      <c r="D63" s="4">
        <v>19100</v>
      </c>
      <c r="E63" s="4">
        <v>4032433000180</v>
      </c>
      <c r="F63" s="4" t="s">
        <v>53</v>
      </c>
      <c r="G63" s="3">
        <v>1</v>
      </c>
      <c r="H63" s="4">
        <v>13.37855478276474</v>
      </c>
      <c r="I63" s="4">
        <v>646000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16</v>
      </c>
      <c r="P63" s="3">
        <v>0</v>
      </c>
      <c r="Q63" s="4">
        <v>13.99896064439571</v>
      </c>
      <c r="R63" s="4">
        <v>-6.1543007687153255E-2</v>
      </c>
      <c r="S63" s="4">
        <v>0.98932039239025937</v>
      </c>
      <c r="T63" s="4">
        <v>28654</v>
      </c>
      <c r="U63" s="4">
        <v>1159871</v>
      </c>
      <c r="V63" s="4">
        <v>1201355</v>
      </c>
      <c r="W63" s="4">
        <v>-73935</v>
      </c>
      <c r="X63" s="3">
        <f t="shared" si="0"/>
        <v>1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1</v>
      </c>
      <c r="AK63" s="3">
        <v>0</v>
      </c>
      <c r="AL63" s="3">
        <v>0</v>
      </c>
      <c r="AM63" s="3">
        <v>0</v>
      </c>
      <c r="AN63" s="3">
        <v>0</v>
      </c>
    </row>
    <row r="64" spans="1:40" ht="15.75" customHeight="1" x14ac:dyDescent="0.25">
      <c r="A64" s="3">
        <v>16</v>
      </c>
      <c r="B64" s="3">
        <v>2017</v>
      </c>
      <c r="C64" s="4" t="s">
        <v>62</v>
      </c>
      <c r="D64" s="4">
        <v>19100</v>
      </c>
      <c r="E64" s="4">
        <v>4032433000180</v>
      </c>
      <c r="F64" s="4" t="s">
        <v>53</v>
      </c>
      <c r="G64" s="3">
        <v>1</v>
      </c>
      <c r="H64" s="4">
        <v>13.946538820370678</v>
      </c>
      <c r="I64" s="4">
        <v>1140000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19</v>
      </c>
      <c r="P64" s="3">
        <v>0</v>
      </c>
      <c r="Q64" s="4">
        <v>13.910775282190055</v>
      </c>
      <c r="R64" s="4">
        <v>-0.35127323969271329</v>
      </c>
      <c r="S64" s="4">
        <v>1.3926596663484705</v>
      </c>
      <c r="T64" s="4">
        <v>12787</v>
      </c>
      <c r="U64" s="4">
        <v>1519069</v>
      </c>
      <c r="V64" s="4">
        <v>1099950</v>
      </c>
      <c r="W64" s="4">
        <v>-386383</v>
      </c>
      <c r="X64" s="3">
        <f t="shared" si="0"/>
        <v>1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0</v>
      </c>
    </row>
    <row r="65" spans="1:40" ht="15.75" customHeight="1" x14ac:dyDescent="0.25">
      <c r="A65" s="3">
        <v>16</v>
      </c>
      <c r="B65" s="3">
        <v>2018</v>
      </c>
      <c r="C65" s="4" t="s">
        <v>62</v>
      </c>
      <c r="D65" s="4">
        <v>19100</v>
      </c>
      <c r="E65" s="4">
        <v>4032433000180</v>
      </c>
      <c r="F65" s="4" t="s">
        <v>53</v>
      </c>
      <c r="G65" s="3">
        <v>1</v>
      </c>
      <c r="H65" s="4">
        <v>13.418013619505286</v>
      </c>
      <c r="I65" s="4">
        <v>672000</v>
      </c>
      <c r="J65" s="3">
        <v>0</v>
      </c>
      <c r="K65" s="3">
        <v>1</v>
      </c>
      <c r="L65" s="3">
        <v>0</v>
      </c>
      <c r="M65" s="3">
        <v>0</v>
      </c>
      <c r="N65" s="3">
        <v>0</v>
      </c>
      <c r="O65" s="3">
        <v>16</v>
      </c>
      <c r="P65" s="3">
        <v>0</v>
      </c>
      <c r="Q65" s="4">
        <v>13.990121631904957</v>
      </c>
      <c r="R65" s="4">
        <v>-0.18763704218148899</v>
      </c>
      <c r="S65" s="4">
        <v>0.92993433732258524</v>
      </c>
      <c r="T65" s="4">
        <v>69040</v>
      </c>
      <c r="U65" s="4">
        <v>1038310</v>
      </c>
      <c r="V65" s="4">
        <v>1190783</v>
      </c>
      <c r="W65" s="4">
        <v>-223435</v>
      </c>
      <c r="X65" s="3">
        <f t="shared" si="0"/>
        <v>1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</v>
      </c>
      <c r="AM65" s="3">
        <v>0</v>
      </c>
      <c r="AN65" s="3">
        <v>0</v>
      </c>
    </row>
    <row r="66" spans="1:40" ht="15.75" customHeight="1" x14ac:dyDescent="0.25">
      <c r="A66" s="3">
        <v>16</v>
      </c>
      <c r="B66" s="3">
        <v>2019</v>
      </c>
      <c r="C66" s="4" t="s">
        <v>62</v>
      </c>
      <c r="D66" s="4">
        <v>19100</v>
      </c>
      <c r="E66" s="4">
        <v>4032433000180</v>
      </c>
      <c r="F66" s="4" t="s">
        <v>53</v>
      </c>
      <c r="G66" s="3">
        <v>1</v>
      </c>
      <c r="H66" s="4">
        <v>13.053441931937908</v>
      </c>
      <c r="I66" s="4">
        <v>466700</v>
      </c>
      <c r="J66" s="3">
        <v>0</v>
      </c>
      <c r="K66" s="3">
        <v>0</v>
      </c>
      <c r="L66" s="3">
        <v>1</v>
      </c>
      <c r="M66" s="3">
        <v>3</v>
      </c>
      <c r="N66" s="3">
        <v>0</v>
      </c>
      <c r="O66" s="3">
        <v>13</v>
      </c>
      <c r="P66" s="3">
        <v>0</v>
      </c>
      <c r="Q66" s="4">
        <v>13.987041606054476</v>
      </c>
      <c r="R66" s="4">
        <v>-0.35583146115686609</v>
      </c>
      <c r="S66" s="4">
        <v>0.10775144235507585</v>
      </c>
      <c r="T66" s="4">
        <v>99260</v>
      </c>
      <c r="U66" s="4">
        <v>28654</v>
      </c>
      <c r="V66" s="4">
        <v>1187121</v>
      </c>
      <c r="W66" s="4">
        <v>-422415</v>
      </c>
      <c r="X66" s="3">
        <f t="shared" si="0"/>
        <v>1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1</v>
      </c>
      <c r="AN66" s="3">
        <v>0</v>
      </c>
    </row>
    <row r="67" spans="1:40" ht="15.75" customHeight="1" x14ac:dyDescent="0.25">
      <c r="A67" s="3">
        <v>16</v>
      </c>
      <c r="B67" s="3">
        <v>2020</v>
      </c>
      <c r="C67" s="4" t="s">
        <v>62</v>
      </c>
      <c r="D67" s="4">
        <v>19100</v>
      </c>
      <c r="E67" s="4">
        <v>4032433000180</v>
      </c>
      <c r="F67" s="4" t="s">
        <v>53</v>
      </c>
      <c r="G67" s="3">
        <v>1</v>
      </c>
      <c r="H67" s="4">
        <v>12.842107025915734</v>
      </c>
      <c r="I67" s="4">
        <v>377795.01</v>
      </c>
      <c r="J67" s="3">
        <v>0</v>
      </c>
      <c r="K67" s="3">
        <v>0</v>
      </c>
      <c r="L67" s="3">
        <v>1</v>
      </c>
      <c r="M67" s="3">
        <v>3</v>
      </c>
      <c r="N67" s="3">
        <v>0</v>
      </c>
      <c r="O67" s="3">
        <v>12</v>
      </c>
      <c r="P67" s="3">
        <v>0</v>
      </c>
      <c r="Q67" s="4">
        <v>13.514694612562408</v>
      </c>
      <c r="R67" s="4">
        <v>-0.29004044776240384</v>
      </c>
      <c r="S67" s="4">
        <v>0.77415315030518206</v>
      </c>
      <c r="T67" s="4">
        <v>94751</v>
      </c>
      <c r="U67" s="4">
        <v>478288</v>
      </c>
      <c r="V67" s="4">
        <v>740214</v>
      </c>
      <c r="W67" s="4">
        <v>-214692</v>
      </c>
      <c r="X67" s="3" t="str">
        <f t="shared" si="0"/>
        <v/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</row>
    <row r="68" spans="1:40" ht="15.75" customHeight="1" x14ac:dyDescent="0.25">
      <c r="A68" s="3">
        <v>17</v>
      </c>
      <c r="B68" s="3">
        <v>2016</v>
      </c>
      <c r="C68" s="4" t="s">
        <v>63</v>
      </c>
      <c r="D68" s="4">
        <v>21989</v>
      </c>
      <c r="E68" s="4">
        <v>9326342000170</v>
      </c>
      <c r="F68" s="4" t="s">
        <v>53</v>
      </c>
      <c r="G68" s="3">
        <v>1</v>
      </c>
      <c r="H68" s="4">
        <v>12.206072645530174</v>
      </c>
      <c r="I68" s="4">
        <v>200000</v>
      </c>
      <c r="J68" s="3">
        <v>0</v>
      </c>
      <c r="K68" s="3">
        <v>1</v>
      </c>
      <c r="L68" s="3">
        <v>0</v>
      </c>
      <c r="M68" s="3">
        <v>0</v>
      </c>
      <c r="N68" s="3">
        <v>0</v>
      </c>
      <c r="O68" s="3">
        <v>5</v>
      </c>
      <c r="P68" s="3">
        <v>0</v>
      </c>
      <c r="Q68" s="4">
        <v>14.414217380315383</v>
      </c>
      <c r="R68" s="4">
        <v>-5.1768251267746805E-2</v>
      </c>
      <c r="S68" s="4">
        <v>0.71275615958992489</v>
      </c>
      <c r="T68" s="4">
        <v>211518</v>
      </c>
      <c r="U68" s="4">
        <v>1085530</v>
      </c>
      <c r="V68" s="4">
        <v>1819764</v>
      </c>
      <c r="W68" s="4">
        <v>-94206</v>
      </c>
      <c r="X68" s="3">
        <f t="shared" si="0"/>
        <v>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1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0</v>
      </c>
      <c r="AN68" s="3">
        <v>0</v>
      </c>
    </row>
    <row r="69" spans="1:40" ht="15.75" customHeight="1" x14ac:dyDescent="0.25">
      <c r="A69" s="3">
        <v>17</v>
      </c>
      <c r="B69" s="3">
        <v>2017</v>
      </c>
      <c r="C69" s="4" t="s">
        <v>63</v>
      </c>
      <c r="D69" s="4">
        <v>21989</v>
      </c>
      <c r="E69" s="4">
        <v>9326342000170</v>
      </c>
      <c r="F69" s="4" t="s">
        <v>53</v>
      </c>
      <c r="G69" s="3">
        <v>1</v>
      </c>
      <c r="H69" s="4">
        <v>12.244847538166409</v>
      </c>
      <c r="I69" s="4">
        <v>207907.29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6</v>
      </c>
      <c r="P69" s="3">
        <v>0</v>
      </c>
      <c r="Q69" s="4">
        <v>14.48870346973105</v>
      </c>
      <c r="R69" s="4">
        <v>-1.4647380982378357E-2</v>
      </c>
      <c r="S69" s="4">
        <v>0.48182058845582754</v>
      </c>
      <c r="T69" s="4">
        <v>168195</v>
      </c>
      <c r="U69" s="4">
        <v>776408</v>
      </c>
      <c r="V69" s="4">
        <v>1960487</v>
      </c>
      <c r="W69" s="4">
        <v>-28716</v>
      </c>
      <c r="X69" s="3">
        <f t="shared" si="0"/>
        <v>1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</v>
      </c>
      <c r="AL69" s="3">
        <v>0</v>
      </c>
      <c r="AM69" s="3">
        <v>0</v>
      </c>
      <c r="AN69" s="3">
        <v>0</v>
      </c>
    </row>
    <row r="70" spans="1:40" ht="15.75" customHeight="1" x14ac:dyDescent="0.25">
      <c r="A70" s="3">
        <v>17</v>
      </c>
      <c r="B70" s="3">
        <v>2018</v>
      </c>
      <c r="C70" s="4" t="s">
        <v>63</v>
      </c>
      <c r="D70" s="4">
        <v>21989</v>
      </c>
      <c r="E70" s="4">
        <v>9326342000170</v>
      </c>
      <c r="F70" s="4" t="s">
        <v>53</v>
      </c>
      <c r="G70" s="3">
        <v>1</v>
      </c>
      <c r="H70" s="4">
        <v>12.289908151442406</v>
      </c>
      <c r="I70" s="4">
        <v>217490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  <c r="O70" s="3">
        <v>7</v>
      </c>
      <c r="P70" s="3">
        <v>0</v>
      </c>
      <c r="Q70" s="4">
        <v>14.515840877895522</v>
      </c>
      <c r="R70" s="4">
        <v>-2.9176665418994469E-2</v>
      </c>
      <c r="S70" s="4">
        <v>0.4387411152998037</v>
      </c>
      <c r="T70" s="4">
        <v>187266</v>
      </c>
      <c r="U70" s="4">
        <v>696542</v>
      </c>
      <c r="V70" s="4">
        <v>2014418</v>
      </c>
      <c r="W70" s="4">
        <v>-58774</v>
      </c>
      <c r="X70" s="3">
        <f t="shared" si="0"/>
        <v>1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</row>
    <row r="71" spans="1:40" ht="15.75" customHeight="1" x14ac:dyDescent="0.25">
      <c r="A71" s="3">
        <v>17</v>
      </c>
      <c r="B71" s="3">
        <v>2019</v>
      </c>
      <c r="C71" s="4" t="s">
        <v>63</v>
      </c>
      <c r="D71" s="4">
        <v>21989</v>
      </c>
      <c r="E71" s="4">
        <v>9326342000170</v>
      </c>
      <c r="F71" s="4" t="s">
        <v>53</v>
      </c>
      <c r="G71" s="3">
        <v>1</v>
      </c>
      <c r="H71" s="4">
        <v>12.316856712110731</v>
      </c>
      <c r="I71" s="4">
        <v>223430.73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8</v>
      </c>
      <c r="P71" s="3">
        <v>0</v>
      </c>
      <c r="Q71" s="4">
        <v>14.521869576558949</v>
      </c>
      <c r="R71" s="4">
        <v>-2.2113402799468468E-2</v>
      </c>
      <c r="S71" s="4">
        <v>0.22696744644599154</v>
      </c>
      <c r="T71" s="4">
        <v>248454</v>
      </c>
      <c r="U71" s="4">
        <v>211518</v>
      </c>
      <c r="V71" s="4">
        <v>2026599</v>
      </c>
      <c r="W71" s="4">
        <v>-44815</v>
      </c>
      <c r="X71" s="3">
        <f t="shared" si="0"/>
        <v>1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1</v>
      </c>
      <c r="AN71" s="3">
        <v>0</v>
      </c>
    </row>
    <row r="72" spans="1:40" ht="15.75" customHeight="1" x14ac:dyDescent="0.25">
      <c r="A72" s="3">
        <v>17</v>
      </c>
      <c r="B72" s="3">
        <v>2020</v>
      </c>
      <c r="C72" s="4" t="s">
        <v>63</v>
      </c>
      <c r="D72" s="4">
        <v>21989</v>
      </c>
      <c r="E72" s="4">
        <v>9326342000170</v>
      </c>
      <c r="F72" s="4" t="s">
        <v>53</v>
      </c>
      <c r="G72" s="3">
        <v>1</v>
      </c>
      <c r="H72" s="4">
        <v>12.354152635953449</v>
      </c>
      <c r="I72" s="4">
        <v>231921.13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  <c r="O72" s="3">
        <v>8</v>
      </c>
      <c r="P72" s="3">
        <v>0</v>
      </c>
      <c r="Q72" s="4">
        <v>14.531658188507349</v>
      </c>
      <c r="R72" s="4">
        <v>-2.9806003711641244E-2</v>
      </c>
      <c r="S72" s="4">
        <v>0.46065103242848643</v>
      </c>
      <c r="T72" s="4">
        <v>304742</v>
      </c>
      <c r="U72" s="4">
        <v>637996</v>
      </c>
      <c r="V72" s="4">
        <v>2046534</v>
      </c>
      <c r="W72" s="4">
        <v>-60999</v>
      </c>
      <c r="X72" s="3" t="str">
        <f t="shared" si="0"/>
        <v/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1</v>
      </c>
    </row>
    <row r="73" spans="1:40" ht="15.75" customHeight="1" x14ac:dyDescent="0.25">
      <c r="A73" s="3">
        <v>18</v>
      </c>
      <c r="B73" s="3">
        <v>2016</v>
      </c>
      <c r="C73" s="4" t="s">
        <v>64</v>
      </c>
      <c r="D73" s="4">
        <v>22004</v>
      </c>
      <c r="E73" s="4">
        <v>9324949000111</v>
      </c>
      <c r="F73" s="4" t="s">
        <v>53</v>
      </c>
      <c r="G73" s="3">
        <v>1</v>
      </c>
      <c r="H73" s="4">
        <v>12.536620151258397</v>
      </c>
      <c r="I73" s="4">
        <v>278345.98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3</v>
      </c>
      <c r="P73" s="3">
        <v>0</v>
      </c>
      <c r="Q73" s="4">
        <v>14.401101480654544</v>
      </c>
      <c r="R73" s="4">
        <v>-2.3116813989795395E-2</v>
      </c>
      <c r="S73" s="4">
        <v>0.66009447387937548</v>
      </c>
      <c r="T73" s="4">
        <v>275868</v>
      </c>
      <c r="U73" s="4">
        <v>909696</v>
      </c>
      <c r="V73" s="4">
        <v>1796052</v>
      </c>
      <c r="W73" s="4">
        <v>-41519</v>
      </c>
      <c r="X73" s="3">
        <f t="shared" si="0"/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</v>
      </c>
      <c r="AK73" s="3">
        <v>0</v>
      </c>
      <c r="AL73" s="3">
        <v>0</v>
      </c>
      <c r="AM73" s="3">
        <v>0</v>
      </c>
      <c r="AN73" s="3">
        <v>0</v>
      </c>
    </row>
    <row r="74" spans="1:40" ht="15.75" customHeight="1" x14ac:dyDescent="0.25">
      <c r="A74" s="3">
        <v>18</v>
      </c>
      <c r="B74" s="3">
        <v>2017</v>
      </c>
      <c r="C74" s="4" t="s">
        <v>64</v>
      </c>
      <c r="D74" s="4">
        <v>22004</v>
      </c>
      <c r="E74" s="4">
        <v>9324949000111</v>
      </c>
      <c r="F74" s="4" t="s">
        <v>53</v>
      </c>
      <c r="G74" s="3">
        <v>1</v>
      </c>
      <c r="H74" s="4">
        <v>12.469793681474531</v>
      </c>
      <c r="I74" s="4">
        <v>260353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7</v>
      </c>
      <c r="P74" s="3">
        <v>1</v>
      </c>
      <c r="Q74" s="4">
        <v>14.520490949111622</v>
      </c>
      <c r="R74" s="4">
        <v>-3.3473547625835862E-2</v>
      </c>
      <c r="S74" s="4">
        <v>0.59025539490672774</v>
      </c>
      <c r="T74" s="4">
        <v>116093</v>
      </c>
      <c r="U74" s="4">
        <v>1078470</v>
      </c>
      <c r="V74" s="4">
        <v>2023807</v>
      </c>
      <c r="W74" s="4">
        <v>-67744</v>
      </c>
      <c r="X74" s="3">
        <f t="shared" si="0"/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1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1</v>
      </c>
      <c r="AL74" s="3">
        <v>0</v>
      </c>
      <c r="AM74" s="3">
        <v>0</v>
      </c>
      <c r="AN74" s="3">
        <v>0</v>
      </c>
    </row>
    <row r="75" spans="1:40" ht="15.75" customHeight="1" x14ac:dyDescent="0.25">
      <c r="A75" s="3">
        <v>18</v>
      </c>
      <c r="B75" s="3">
        <v>2018</v>
      </c>
      <c r="C75" s="4" t="s">
        <v>64</v>
      </c>
      <c r="D75" s="4">
        <v>22004</v>
      </c>
      <c r="E75" s="4">
        <v>9324949000111</v>
      </c>
      <c r="F75" s="4" t="s">
        <v>53</v>
      </c>
      <c r="G75" s="3">
        <v>1</v>
      </c>
      <c r="H75" s="4">
        <v>12.289908151442406</v>
      </c>
      <c r="I75" s="4">
        <v>217490</v>
      </c>
      <c r="J75" s="3">
        <v>0</v>
      </c>
      <c r="K75" s="3">
        <v>1</v>
      </c>
      <c r="L75" s="3">
        <v>0</v>
      </c>
      <c r="M75" s="3">
        <v>0</v>
      </c>
      <c r="N75" s="3">
        <v>0</v>
      </c>
      <c r="O75" s="3">
        <v>7</v>
      </c>
      <c r="P75" s="3">
        <v>0</v>
      </c>
      <c r="Q75" s="4">
        <v>14.534499933993356</v>
      </c>
      <c r="R75" s="4">
        <v>-4.2870688252244493E-2</v>
      </c>
      <c r="S75" s="4">
        <v>0.62372159243172975</v>
      </c>
      <c r="T75" s="4">
        <v>590765</v>
      </c>
      <c r="U75" s="4">
        <v>689335</v>
      </c>
      <c r="V75" s="4">
        <v>2052358</v>
      </c>
      <c r="W75" s="4">
        <v>-87986</v>
      </c>
      <c r="X75" s="3">
        <f t="shared" si="0"/>
        <v>1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</row>
    <row r="76" spans="1:40" ht="15.75" customHeight="1" x14ac:dyDescent="0.25">
      <c r="A76" s="3">
        <v>18</v>
      </c>
      <c r="B76" s="3">
        <v>2019</v>
      </c>
      <c r="C76" s="4" t="s">
        <v>64</v>
      </c>
      <c r="D76" s="4">
        <v>22004</v>
      </c>
      <c r="E76" s="4">
        <v>9324949000111</v>
      </c>
      <c r="F76" s="4" t="s">
        <v>53</v>
      </c>
      <c r="G76" s="3">
        <v>1</v>
      </c>
      <c r="H76" s="4">
        <v>12.522598118753812</v>
      </c>
      <c r="I76" s="4">
        <v>274470.24</v>
      </c>
      <c r="J76" s="3">
        <v>0</v>
      </c>
      <c r="K76" s="3">
        <v>1</v>
      </c>
      <c r="L76" s="3">
        <v>0</v>
      </c>
      <c r="M76" s="3">
        <v>0</v>
      </c>
      <c r="N76" s="3">
        <v>0</v>
      </c>
      <c r="O76" s="3">
        <v>9</v>
      </c>
      <c r="P76" s="3">
        <v>0</v>
      </c>
      <c r="Q76" s="4">
        <v>14.576692951602702</v>
      </c>
      <c r="R76" s="4">
        <v>-4.1486243966057643E-2</v>
      </c>
      <c r="S76" s="4">
        <v>0.21321128584280874</v>
      </c>
      <c r="T76" s="4">
        <v>180576</v>
      </c>
      <c r="U76" s="4">
        <v>275868</v>
      </c>
      <c r="V76" s="4">
        <v>2140806</v>
      </c>
      <c r="W76" s="4">
        <v>-88814</v>
      </c>
      <c r="X76" s="3">
        <f t="shared" si="0"/>
        <v>1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1</v>
      </c>
      <c r="AN76" s="3">
        <v>0</v>
      </c>
    </row>
    <row r="77" spans="1:40" ht="15.75" customHeight="1" x14ac:dyDescent="0.25">
      <c r="A77" s="3">
        <v>18</v>
      </c>
      <c r="B77" s="3">
        <v>2020</v>
      </c>
      <c r="C77" s="4" t="s">
        <v>64</v>
      </c>
      <c r="D77" s="4">
        <v>22004</v>
      </c>
      <c r="E77" s="4">
        <v>9324949000111</v>
      </c>
      <c r="F77" s="4" t="s">
        <v>53</v>
      </c>
      <c r="G77" s="3">
        <v>1</v>
      </c>
      <c r="H77" s="4">
        <v>12.602529164540503</v>
      </c>
      <c r="I77" s="4">
        <v>297309.56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6</v>
      </c>
      <c r="P77" s="3">
        <v>0</v>
      </c>
      <c r="Q77" s="4">
        <v>14.597171694409894</v>
      </c>
      <c r="R77" s="4">
        <v>-3.065810748162898E-2</v>
      </c>
      <c r="S77" s="4">
        <v>0.66433877824299947</v>
      </c>
      <c r="T77" s="4">
        <v>173113</v>
      </c>
      <c r="U77" s="4">
        <v>1278533</v>
      </c>
      <c r="V77" s="4">
        <v>2185099</v>
      </c>
      <c r="W77" s="4">
        <v>-66991</v>
      </c>
      <c r="X77" s="3" t="str">
        <f t="shared" si="0"/>
        <v/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1</v>
      </c>
    </row>
    <row r="78" spans="1:40" ht="15.75" customHeight="1" x14ac:dyDescent="0.25">
      <c r="A78" s="3">
        <v>19</v>
      </c>
      <c r="B78" s="3">
        <v>2016</v>
      </c>
      <c r="C78" s="4" t="s">
        <v>65</v>
      </c>
      <c r="D78" s="4">
        <v>21997</v>
      </c>
      <c r="E78" s="4">
        <v>9313969000197</v>
      </c>
      <c r="F78" s="4" t="s">
        <v>53</v>
      </c>
      <c r="G78" s="3">
        <v>1</v>
      </c>
      <c r="H78" s="4">
        <v>12.328405315885128</v>
      </c>
      <c r="I78" s="4">
        <v>226026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2</v>
      </c>
      <c r="P78" s="3">
        <v>0</v>
      </c>
      <c r="Q78" s="4">
        <v>14.624373750469365</v>
      </c>
      <c r="R78" s="4">
        <v>-2.0059197792419371E-2</v>
      </c>
      <c r="S78" s="4">
        <v>0.69250951074975264</v>
      </c>
      <c r="T78" s="4">
        <v>436434</v>
      </c>
      <c r="U78" s="4">
        <v>1118495</v>
      </c>
      <c r="V78" s="4">
        <v>2245354</v>
      </c>
      <c r="W78" s="4">
        <v>-45040</v>
      </c>
      <c r="X78" s="3">
        <f t="shared" si="0"/>
        <v>1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</row>
    <row r="79" spans="1:40" ht="15.75" customHeight="1" x14ac:dyDescent="0.25">
      <c r="A79" s="3">
        <v>19</v>
      </c>
      <c r="B79" s="3">
        <v>2017</v>
      </c>
      <c r="C79" s="4" t="s">
        <v>65</v>
      </c>
      <c r="D79" s="4">
        <v>21997</v>
      </c>
      <c r="E79" s="4">
        <v>9313969000197</v>
      </c>
      <c r="F79" s="4" t="s">
        <v>53</v>
      </c>
      <c r="G79" s="3">
        <v>1</v>
      </c>
      <c r="H79" s="4">
        <v>12.554416986148579</v>
      </c>
      <c r="I79" s="4">
        <v>283344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6</v>
      </c>
      <c r="P79" s="3">
        <v>0</v>
      </c>
      <c r="Q79" s="4">
        <v>14.798451953831021</v>
      </c>
      <c r="R79" s="4">
        <v>-9.8214837004009653E-3</v>
      </c>
      <c r="S79" s="4">
        <v>0.58370058806910141</v>
      </c>
      <c r="T79" s="4">
        <v>178954</v>
      </c>
      <c r="U79" s="4">
        <v>1380872</v>
      </c>
      <c r="V79" s="4">
        <v>2672305</v>
      </c>
      <c r="W79" s="4">
        <v>-26246</v>
      </c>
      <c r="X79" s="3">
        <f t="shared" si="0"/>
        <v>1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1</v>
      </c>
      <c r="AL79" s="3">
        <v>0</v>
      </c>
      <c r="AM79" s="3">
        <v>0</v>
      </c>
      <c r="AN79" s="3">
        <v>0</v>
      </c>
    </row>
    <row r="80" spans="1:40" ht="15.75" customHeight="1" x14ac:dyDescent="0.25">
      <c r="A80" s="3">
        <v>19</v>
      </c>
      <c r="B80" s="3">
        <v>2018</v>
      </c>
      <c r="C80" s="4" t="s">
        <v>65</v>
      </c>
      <c r="D80" s="4">
        <v>21997</v>
      </c>
      <c r="E80" s="4">
        <v>9313969000197</v>
      </c>
      <c r="F80" s="4" t="s">
        <v>53</v>
      </c>
      <c r="G80" s="3">
        <v>1</v>
      </c>
      <c r="H80" s="4">
        <v>12.289908151442406</v>
      </c>
      <c r="I80" s="4">
        <v>217490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  <c r="O80" s="3">
        <v>7</v>
      </c>
      <c r="P80" s="3">
        <v>0</v>
      </c>
      <c r="Q80" s="4">
        <v>14.867420052389736</v>
      </c>
      <c r="R80" s="4">
        <v>-1.0711417956608769E-2</v>
      </c>
      <c r="S80" s="4">
        <v>0.59281697928094346</v>
      </c>
      <c r="T80" s="4">
        <v>1059301</v>
      </c>
      <c r="U80" s="4">
        <v>638001</v>
      </c>
      <c r="V80" s="4">
        <v>2863113</v>
      </c>
      <c r="W80" s="4">
        <v>-30668</v>
      </c>
      <c r="X80" s="3">
        <f t="shared" si="0"/>
        <v>1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1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</v>
      </c>
      <c r="AM80" s="3">
        <v>0</v>
      </c>
      <c r="AN80" s="3">
        <v>0</v>
      </c>
    </row>
    <row r="81" spans="1:40" ht="15.75" customHeight="1" x14ac:dyDescent="0.25">
      <c r="A81" s="3">
        <v>19</v>
      </c>
      <c r="B81" s="3">
        <v>2019</v>
      </c>
      <c r="C81" s="4" t="s">
        <v>65</v>
      </c>
      <c r="D81" s="4">
        <v>21997</v>
      </c>
      <c r="E81" s="4">
        <v>9313969000197</v>
      </c>
      <c r="F81" s="4" t="s">
        <v>53</v>
      </c>
      <c r="G81" s="3">
        <v>1</v>
      </c>
      <c r="H81" s="4">
        <v>12.723424924271644</v>
      </c>
      <c r="I81" s="4">
        <v>335516</v>
      </c>
      <c r="J81" s="3">
        <v>0</v>
      </c>
      <c r="K81" s="3">
        <v>1</v>
      </c>
      <c r="L81" s="3">
        <v>0</v>
      </c>
      <c r="M81" s="3">
        <v>0</v>
      </c>
      <c r="N81" s="3">
        <v>0</v>
      </c>
      <c r="O81" s="3">
        <v>8</v>
      </c>
      <c r="P81" s="3">
        <v>0</v>
      </c>
      <c r="Q81" s="4">
        <v>14.9695411547736</v>
      </c>
      <c r="R81" s="4">
        <v>-1.7695339059486313E-2</v>
      </c>
      <c r="S81" s="4">
        <v>0.21171176569278335</v>
      </c>
      <c r="T81" s="4">
        <v>234893</v>
      </c>
      <c r="U81" s="4">
        <v>436434</v>
      </c>
      <c r="V81" s="4">
        <v>3170948</v>
      </c>
      <c r="W81" s="4">
        <v>-56111</v>
      </c>
      <c r="X81" s="3">
        <f t="shared" si="0"/>
        <v>1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1</v>
      </c>
      <c r="AN81" s="3">
        <v>0</v>
      </c>
    </row>
    <row r="82" spans="1:40" ht="15.75" customHeight="1" x14ac:dyDescent="0.25">
      <c r="A82" s="3">
        <v>19</v>
      </c>
      <c r="B82" s="3">
        <v>2020</v>
      </c>
      <c r="C82" s="4" t="s">
        <v>65</v>
      </c>
      <c r="D82" s="4">
        <v>21997</v>
      </c>
      <c r="E82" s="4">
        <v>9313969000197</v>
      </c>
      <c r="F82" s="4" t="s">
        <v>53</v>
      </c>
      <c r="G82" s="3">
        <v>1</v>
      </c>
      <c r="H82" s="4">
        <v>12.7083286548153</v>
      </c>
      <c r="I82" s="4">
        <v>330489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8</v>
      </c>
      <c r="P82" s="3">
        <v>0</v>
      </c>
      <c r="Q82" s="4">
        <v>15.063168805226185</v>
      </c>
      <c r="R82" s="4">
        <v>-4.2258022921854389E-3</v>
      </c>
      <c r="S82" s="4">
        <v>0.66386420686587333</v>
      </c>
      <c r="T82" s="4">
        <v>253185</v>
      </c>
      <c r="U82" s="4">
        <v>2058509</v>
      </c>
      <c r="V82" s="4">
        <v>3482179</v>
      </c>
      <c r="W82" s="4">
        <v>-14715</v>
      </c>
      <c r="X82" s="3" t="str">
        <f t="shared" si="0"/>
        <v/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1</v>
      </c>
    </row>
    <row r="83" spans="1:40" ht="15.75" customHeight="1" x14ac:dyDescent="0.25">
      <c r="A83" s="3">
        <v>20</v>
      </c>
      <c r="B83" s="3">
        <v>2016</v>
      </c>
      <c r="C83" s="4" t="s">
        <v>66</v>
      </c>
      <c r="D83" s="4">
        <v>21970</v>
      </c>
      <c r="E83" s="4">
        <v>9325109000173</v>
      </c>
      <c r="F83" s="4" t="s">
        <v>53</v>
      </c>
      <c r="G83" s="3">
        <v>1</v>
      </c>
      <c r="H83" s="4">
        <v>12.318331875244782</v>
      </c>
      <c r="I83" s="4">
        <v>223760.57</v>
      </c>
      <c r="J83" s="3">
        <v>0</v>
      </c>
      <c r="K83" s="3">
        <v>1</v>
      </c>
      <c r="L83" s="3">
        <v>0</v>
      </c>
      <c r="M83" s="3">
        <v>0</v>
      </c>
      <c r="N83" s="3">
        <v>0</v>
      </c>
      <c r="O83" s="3">
        <v>6</v>
      </c>
      <c r="P83" s="3">
        <v>0</v>
      </c>
      <c r="Q83" s="4">
        <v>13.973371204489467</v>
      </c>
      <c r="R83" s="4">
        <v>-4.2491778415597571E-2</v>
      </c>
      <c r="S83" s="4">
        <v>0.71121679449155983</v>
      </c>
      <c r="T83" s="4">
        <v>121448</v>
      </c>
      <c r="U83" s="4">
        <v>711389</v>
      </c>
      <c r="V83" s="4">
        <v>1171003</v>
      </c>
      <c r="W83" s="4">
        <v>-49758</v>
      </c>
      <c r="X83" s="3">
        <f t="shared" si="0"/>
        <v>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1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1</v>
      </c>
      <c r="AK83" s="3">
        <v>0</v>
      </c>
      <c r="AL83" s="3">
        <v>0</v>
      </c>
      <c r="AM83" s="3">
        <v>0</v>
      </c>
      <c r="AN83" s="3">
        <v>0</v>
      </c>
    </row>
    <row r="84" spans="1:40" ht="15.75" customHeight="1" x14ac:dyDescent="0.25">
      <c r="A84" s="3">
        <v>20</v>
      </c>
      <c r="B84" s="3">
        <v>2017</v>
      </c>
      <c r="C84" s="4" t="s">
        <v>66</v>
      </c>
      <c r="D84" s="4">
        <v>21970</v>
      </c>
      <c r="E84" s="4">
        <v>9325109000173</v>
      </c>
      <c r="F84" s="4" t="s">
        <v>53</v>
      </c>
      <c r="G84" s="3">
        <v>1</v>
      </c>
      <c r="H84" s="4">
        <v>12.228771515839041</v>
      </c>
      <c r="I84" s="4">
        <v>204591.69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6</v>
      </c>
      <c r="P84" s="3">
        <v>0</v>
      </c>
      <c r="Q84" s="4">
        <v>14.085272774592791</v>
      </c>
      <c r="R84" s="4">
        <v>-3.9069891032204714E-2</v>
      </c>
      <c r="S84" s="4">
        <v>0.42372979712946862</v>
      </c>
      <c r="T84" s="4">
        <v>81972</v>
      </c>
      <c r="U84" s="4">
        <v>472967</v>
      </c>
      <c r="V84" s="4">
        <v>1309653</v>
      </c>
      <c r="W84" s="4">
        <v>-51168</v>
      </c>
      <c r="X84" s="3">
        <f t="shared" si="0"/>
        <v>1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  <c r="AN84" s="3">
        <v>0</v>
      </c>
    </row>
    <row r="85" spans="1:40" ht="15.75" customHeight="1" x14ac:dyDescent="0.25">
      <c r="A85" s="3">
        <v>20</v>
      </c>
      <c r="B85" s="3">
        <v>2018</v>
      </c>
      <c r="C85" s="4" t="s">
        <v>66</v>
      </c>
      <c r="D85" s="4">
        <v>21970</v>
      </c>
      <c r="E85" s="4">
        <v>9325109000173</v>
      </c>
      <c r="F85" s="4" t="s">
        <v>53</v>
      </c>
      <c r="G85" s="3">
        <v>1</v>
      </c>
      <c r="H85" s="4">
        <v>12.289908151442406</v>
      </c>
      <c r="I85" s="4">
        <v>217490</v>
      </c>
      <c r="J85" s="3">
        <v>0</v>
      </c>
      <c r="K85" s="3">
        <v>1</v>
      </c>
      <c r="L85" s="3">
        <v>0</v>
      </c>
      <c r="M85" s="3">
        <v>0</v>
      </c>
      <c r="N85" s="3">
        <v>0</v>
      </c>
      <c r="O85" s="3">
        <v>7</v>
      </c>
      <c r="P85" s="3">
        <v>0</v>
      </c>
      <c r="Q85" s="4">
        <v>14.113430543675815</v>
      </c>
      <c r="R85" s="4">
        <v>-4.4126664558362172E-2</v>
      </c>
      <c r="S85" s="4">
        <v>0.39737159757515289</v>
      </c>
      <c r="T85" s="4">
        <v>94241</v>
      </c>
      <c r="U85" s="4">
        <v>441040</v>
      </c>
      <c r="V85" s="4">
        <v>1347054</v>
      </c>
      <c r="W85" s="4">
        <v>-59441</v>
      </c>
      <c r="X85" s="3">
        <f t="shared" si="0"/>
        <v>1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1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0</v>
      </c>
      <c r="AN85" s="3">
        <v>0</v>
      </c>
    </row>
    <row r="86" spans="1:40" ht="15.75" customHeight="1" x14ac:dyDescent="0.25">
      <c r="A86" s="3">
        <v>20</v>
      </c>
      <c r="B86" s="3">
        <v>2019</v>
      </c>
      <c r="C86" s="4" t="s">
        <v>66</v>
      </c>
      <c r="D86" s="4">
        <v>21970</v>
      </c>
      <c r="E86" s="4">
        <v>9325109000173</v>
      </c>
      <c r="F86" s="4" t="s">
        <v>53</v>
      </c>
      <c r="G86" s="3">
        <v>1</v>
      </c>
      <c r="H86" s="4">
        <v>12.316856712110731</v>
      </c>
      <c r="I86" s="4">
        <v>223430.73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8</v>
      </c>
      <c r="P86" s="3">
        <v>0</v>
      </c>
      <c r="Q86" s="4">
        <v>14.136136473635361</v>
      </c>
      <c r="R86" s="4">
        <v>-3.8884171873525934E-2</v>
      </c>
      <c r="S86" s="4">
        <v>0.16853678183441098</v>
      </c>
      <c r="T86" s="4">
        <v>110794</v>
      </c>
      <c r="U86" s="4">
        <v>121448</v>
      </c>
      <c r="V86" s="4">
        <v>1377990</v>
      </c>
      <c r="W86" s="4">
        <v>-53582</v>
      </c>
      <c r="X86" s="3">
        <f t="shared" si="0"/>
        <v>1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1</v>
      </c>
      <c r="AN86" s="3">
        <v>0</v>
      </c>
    </row>
    <row r="87" spans="1:40" ht="15.75" customHeight="1" x14ac:dyDescent="0.25">
      <c r="A87" s="3">
        <v>20</v>
      </c>
      <c r="B87" s="3">
        <v>2020</v>
      </c>
      <c r="C87" s="4" t="s">
        <v>66</v>
      </c>
      <c r="D87" s="4">
        <v>21970</v>
      </c>
      <c r="E87" s="4">
        <v>9325109000173</v>
      </c>
      <c r="F87" s="4" t="s">
        <v>53</v>
      </c>
      <c r="G87" s="3">
        <v>1</v>
      </c>
      <c r="H87" s="4">
        <v>12.01500293497851</v>
      </c>
      <c r="I87" s="4">
        <v>165215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  <c r="O87" s="3">
        <v>8</v>
      </c>
      <c r="P87" s="3">
        <v>0</v>
      </c>
      <c r="Q87" s="4">
        <v>14.140456622746864</v>
      </c>
      <c r="R87" s="4">
        <v>-3.5190425129122599E-2</v>
      </c>
      <c r="S87" s="4">
        <v>0.44276479888088927</v>
      </c>
      <c r="T87" s="4">
        <v>127074</v>
      </c>
      <c r="U87" s="4">
        <v>485693</v>
      </c>
      <c r="V87" s="4">
        <v>1383956</v>
      </c>
      <c r="W87" s="4">
        <v>-48702</v>
      </c>
      <c r="X87" s="3" t="str">
        <f t="shared" si="0"/>
        <v/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1</v>
      </c>
    </row>
    <row r="88" spans="1:40" ht="15.75" customHeight="1" x14ac:dyDescent="0.25">
      <c r="A88" s="3">
        <v>21</v>
      </c>
      <c r="B88" s="3">
        <v>2016</v>
      </c>
      <c r="C88" s="4" t="s">
        <v>67</v>
      </c>
      <c r="D88" s="4">
        <v>21962</v>
      </c>
      <c r="E88" s="4">
        <v>9336431000106</v>
      </c>
      <c r="F88" s="4" t="s">
        <v>53</v>
      </c>
      <c r="G88" s="3">
        <v>1</v>
      </c>
      <c r="H88" s="4">
        <v>12.700814618027936</v>
      </c>
      <c r="I88" s="4">
        <v>328015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6</v>
      </c>
      <c r="P88" s="3">
        <v>0</v>
      </c>
      <c r="Q88" s="4">
        <v>14.751549013666656</v>
      </c>
      <c r="R88" s="4">
        <v>-1.289482559826814E-3</v>
      </c>
      <c r="S88" s="4">
        <v>0.6339614723945628</v>
      </c>
      <c r="T88" s="4">
        <v>530471</v>
      </c>
      <c r="U88" s="4">
        <v>1086042</v>
      </c>
      <c r="V88" s="4">
        <v>2549860</v>
      </c>
      <c r="W88" s="4">
        <v>-3288</v>
      </c>
      <c r="X88" s="3">
        <f t="shared" si="0"/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1</v>
      </c>
      <c r="AK88" s="3">
        <v>0</v>
      </c>
      <c r="AL88" s="3">
        <v>0</v>
      </c>
      <c r="AM88" s="3">
        <v>0</v>
      </c>
      <c r="AN88" s="3">
        <v>0</v>
      </c>
    </row>
    <row r="89" spans="1:40" ht="15.75" customHeight="1" x14ac:dyDescent="0.25">
      <c r="A89" s="3">
        <v>21</v>
      </c>
      <c r="B89" s="3">
        <v>2017</v>
      </c>
      <c r="C89" s="4" t="s">
        <v>67</v>
      </c>
      <c r="D89" s="4">
        <v>21962</v>
      </c>
      <c r="E89" s="4">
        <v>9336431000106</v>
      </c>
      <c r="F89" s="4" t="s">
        <v>53</v>
      </c>
      <c r="G89" s="3">
        <v>1</v>
      </c>
      <c r="H89" s="4">
        <v>12.608278013119127</v>
      </c>
      <c r="I89" s="4">
        <v>299023.67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7</v>
      </c>
      <c r="P89" s="3">
        <v>0</v>
      </c>
      <c r="Q89" s="4">
        <v>14.880008168798661</v>
      </c>
      <c r="R89" s="4">
        <v>4.4319789527561392E-3</v>
      </c>
      <c r="S89" s="4">
        <v>0.47173397641290454</v>
      </c>
      <c r="T89" s="4">
        <v>193562</v>
      </c>
      <c r="U89" s="4">
        <v>1174175</v>
      </c>
      <c r="V89" s="4">
        <v>2899382</v>
      </c>
      <c r="W89" s="4">
        <v>12850</v>
      </c>
      <c r="X89" s="3">
        <f t="shared" si="0"/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1</v>
      </c>
      <c r="AL89" s="3">
        <v>0</v>
      </c>
      <c r="AM89" s="3">
        <v>0</v>
      </c>
      <c r="AN89" s="3">
        <v>0</v>
      </c>
    </row>
    <row r="90" spans="1:40" ht="15.75" customHeight="1" x14ac:dyDescent="0.25">
      <c r="A90" s="3">
        <v>21</v>
      </c>
      <c r="B90" s="3">
        <v>2018</v>
      </c>
      <c r="C90" s="4" t="s">
        <v>67</v>
      </c>
      <c r="D90" s="4">
        <v>21962</v>
      </c>
      <c r="E90" s="4">
        <v>9336431000106</v>
      </c>
      <c r="F90" s="4" t="s">
        <v>53</v>
      </c>
      <c r="G90" s="3">
        <v>1</v>
      </c>
      <c r="H90" s="4">
        <v>12.726869788043679</v>
      </c>
      <c r="I90" s="4">
        <v>336673.8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7</v>
      </c>
      <c r="P90" s="3">
        <v>0</v>
      </c>
      <c r="Q90" s="4">
        <v>14.982627554542438</v>
      </c>
      <c r="R90" s="4">
        <v>-2.1553407909878149E-2</v>
      </c>
      <c r="S90" s="4">
        <v>0.61141924420980742</v>
      </c>
      <c r="T90" s="4">
        <v>365600</v>
      </c>
      <c r="U90" s="4">
        <v>1598717</v>
      </c>
      <c r="V90" s="4">
        <v>3212717</v>
      </c>
      <c r="W90" s="4">
        <v>-69245</v>
      </c>
      <c r="X90" s="3">
        <f t="shared" si="0"/>
        <v>1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</v>
      </c>
      <c r="AM90" s="3">
        <v>0</v>
      </c>
      <c r="AN90" s="3">
        <v>0</v>
      </c>
    </row>
    <row r="91" spans="1:40" ht="15.75" customHeight="1" x14ac:dyDescent="0.25">
      <c r="A91" s="3">
        <v>21</v>
      </c>
      <c r="B91" s="3">
        <v>2019</v>
      </c>
      <c r="C91" s="4" t="s">
        <v>67</v>
      </c>
      <c r="D91" s="4">
        <v>21962</v>
      </c>
      <c r="E91" s="4">
        <v>9336431000106</v>
      </c>
      <c r="F91" s="4" t="s">
        <v>53</v>
      </c>
      <c r="G91" s="3">
        <v>1</v>
      </c>
      <c r="H91" s="4">
        <v>12.816807638414746</v>
      </c>
      <c r="I91" s="4">
        <v>368356.92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  <c r="O91" s="3">
        <v>8</v>
      </c>
      <c r="P91" s="3">
        <v>0</v>
      </c>
      <c r="Q91" s="4">
        <v>14.892400277426711</v>
      </c>
      <c r="R91" s="4">
        <v>-3.5986285293822078E-2</v>
      </c>
      <c r="S91" s="4">
        <v>0.22301250027678091</v>
      </c>
      <c r="T91" s="4">
        <v>124190</v>
      </c>
      <c r="U91" s="4">
        <v>530471</v>
      </c>
      <c r="V91" s="4">
        <v>2935535</v>
      </c>
      <c r="W91" s="4">
        <v>-105639</v>
      </c>
      <c r="X91" s="3">
        <f t="shared" si="0"/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</row>
    <row r="92" spans="1:40" ht="15.75" customHeight="1" x14ac:dyDescent="0.25">
      <c r="A92" s="3">
        <v>21</v>
      </c>
      <c r="B92" s="3">
        <v>2020</v>
      </c>
      <c r="C92" s="4" t="s">
        <v>67</v>
      </c>
      <c r="D92" s="4">
        <v>21962</v>
      </c>
      <c r="E92" s="4">
        <v>9336431000106</v>
      </c>
      <c r="F92" s="4" t="s">
        <v>53</v>
      </c>
      <c r="G92" s="3">
        <v>1</v>
      </c>
      <c r="H92" s="4">
        <v>12.5870173712155</v>
      </c>
      <c r="I92" s="4">
        <v>292733.34000000003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8</v>
      </c>
      <c r="P92" s="3">
        <v>0</v>
      </c>
      <c r="Q92" s="4">
        <v>14.842399464978918</v>
      </c>
      <c r="R92" s="4">
        <v>-2.2345574450331529E-2</v>
      </c>
      <c r="S92" s="4">
        <v>0.70392086994357828</v>
      </c>
      <c r="T92" s="4">
        <v>270615</v>
      </c>
      <c r="U92" s="4">
        <v>1694989</v>
      </c>
      <c r="V92" s="4">
        <v>2792365</v>
      </c>
      <c r="W92" s="4">
        <v>-62397</v>
      </c>
      <c r="X92" s="3" t="str">
        <f t="shared" si="0"/>
        <v/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1</v>
      </c>
    </row>
    <row r="93" spans="1:40" ht="15.75" customHeight="1" x14ac:dyDescent="0.25">
      <c r="A93" s="3">
        <v>22</v>
      </c>
      <c r="B93" s="3">
        <v>2016</v>
      </c>
      <c r="C93" s="4" t="s">
        <v>68</v>
      </c>
      <c r="D93" s="4">
        <v>21822</v>
      </c>
      <c r="E93" s="4">
        <v>2679185000138</v>
      </c>
      <c r="F93" s="4" t="s">
        <v>53</v>
      </c>
      <c r="G93" s="3">
        <v>1</v>
      </c>
      <c r="H93" s="4">
        <v>12.775606854332985</v>
      </c>
      <c r="I93" s="4">
        <v>353488.72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6</v>
      </c>
      <c r="P93" s="3">
        <v>0</v>
      </c>
      <c r="Q93" s="4">
        <v>13.236671939617969</v>
      </c>
      <c r="R93" s="4">
        <v>0.16011981111374743</v>
      </c>
      <c r="S93" s="4">
        <v>0.64920105111239157</v>
      </c>
      <c r="T93" s="4">
        <v>308354</v>
      </c>
      <c r="U93" s="4">
        <v>55555</v>
      </c>
      <c r="V93" s="4">
        <v>560549</v>
      </c>
      <c r="W93" s="4">
        <v>89755</v>
      </c>
      <c r="X93" s="3">
        <f t="shared" si="0"/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1</v>
      </c>
      <c r="AK93" s="3">
        <v>0</v>
      </c>
      <c r="AL93" s="3">
        <v>0</v>
      </c>
      <c r="AM93" s="3">
        <v>0</v>
      </c>
      <c r="AN93" s="3">
        <v>0</v>
      </c>
    </row>
    <row r="94" spans="1:40" ht="15.75" customHeight="1" x14ac:dyDescent="0.25">
      <c r="A94" s="3">
        <v>22</v>
      </c>
      <c r="B94" s="3">
        <v>2017</v>
      </c>
      <c r="C94" s="4" t="s">
        <v>68</v>
      </c>
      <c r="D94" s="4">
        <v>21822</v>
      </c>
      <c r="E94" s="4">
        <v>2679185000138</v>
      </c>
      <c r="F94" s="4" t="s">
        <v>53</v>
      </c>
      <c r="G94" s="3">
        <v>1</v>
      </c>
      <c r="H94" s="4">
        <v>12.633823211191691</v>
      </c>
      <c r="I94" s="4">
        <v>306760.69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7</v>
      </c>
      <c r="P94" s="3">
        <v>0</v>
      </c>
      <c r="Q94" s="4">
        <v>12.958961705462885</v>
      </c>
      <c r="R94" s="4">
        <v>0.20747954077126876</v>
      </c>
      <c r="S94" s="4">
        <v>0.51111451280541653</v>
      </c>
      <c r="T94" s="4">
        <v>212117</v>
      </c>
      <c r="U94" s="4">
        <v>4915</v>
      </c>
      <c r="V94" s="4">
        <v>424625</v>
      </c>
      <c r="W94" s="4">
        <v>88101</v>
      </c>
      <c r="X94" s="3">
        <f t="shared" si="0"/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1</v>
      </c>
      <c r="AL94" s="3">
        <v>0</v>
      </c>
      <c r="AM94" s="3">
        <v>0</v>
      </c>
      <c r="AN94" s="3">
        <v>0</v>
      </c>
    </row>
    <row r="95" spans="1:40" ht="15.75" customHeight="1" x14ac:dyDescent="0.25">
      <c r="A95" s="3">
        <v>22</v>
      </c>
      <c r="B95" s="3">
        <v>2018</v>
      </c>
      <c r="C95" s="4" t="s">
        <v>68</v>
      </c>
      <c r="D95" s="4">
        <v>21822</v>
      </c>
      <c r="E95" s="4">
        <v>2679185000138</v>
      </c>
      <c r="F95" s="4" t="s">
        <v>53</v>
      </c>
      <c r="G95" s="3">
        <v>1</v>
      </c>
      <c r="H95" s="4">
        <v>12.284125867797073</v>
      </c>
      <c r="I95" s="4">
        <v>216236.04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7</v>
      </c>
      <c r="P95" s="3">
        <v>0</v>
      </c>
      <c r="Q95" s="4">
        <v>12.320989354973417</v>
      </c>
      <c r="R95" s="4">
        <v>7.8402182246073201E-3</v>
      </c>
      <c r="S95" s="4">
        <v>0.31868102479987165</v>
      </c>
      <c r="T95" s="4">
        <v>66381</v>
      </c>
      <c r="U95" s="4">
        <v>5117</v>
      </c>
      <c r="V95" s="4">
        <v>224356</v>
      </c>
      <c r="W95" s="4">
        <v>1759</v>
      </c>
      <c r="X95" s="3" t="str">
        <f t="shared" si="0"/>
        <v/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1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</row>
    <row r="96" spans="1:40" ht="15.75" customHeight="1" x14ac:dyDescent="0.25">
      <c r="A96" s="3">
        <v>23</v>
      </c>
      <c r="B96" s="3">
        <v>2017</v>
      </c>
      <c r="C96" s="4" t="s">
        <v>69</v>
      </c>
      <c r="D96" s="4">
        <v>11975</v>
      </c>
      <c r="E96" s="4">
        <v>61351532000168</v>
      </c>
      <c r="F96" s="4" t="s">
        <v>53</v>
      </c>
      <c r="G96" s="3">
        <v>1</v>
      </c>
      <c r="H96" s="4">
        <v>11.981470280664713</v>
      </c>
      <c r="I96" s="4">
        <v>159766.76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18</v>
      </c>
      <c r="P96" s="3">
        <v>0</v>
      </c>
      <c r="Q96" s="4">
        <v>10.923002519845536</v>
      </c>
      <c r="R96" s="4">
        <v>-1.5193102079838374</v>
      </c>
      <c r="S96" s="4">
        <v>2.4131175929433413</v>
      </c>
      <c r="T96" s="4">
        <v>30578</v>
      </c>
      <c r="U96" s="4">
        <v>103198</v>
      </c>
      <c r="V96" s="4">
        <v>55437</v>
      </c>
      <c r="W96" s="4">
        <v>-84226</v>
      </c>
      <c r="X96" s="3">
        <f t="shared" si="0"/>
        <v>1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1</v>
      </c>
      <c r="AL96" s="3">
        <v>0</v>
      </c>
      <c r="AM96" s="3">
        <v>0</v>
      </c>
      <c r="AN96" s="3">
        <v>0</v>
      </c>
    </row>
    <row r="97" spans="1:40" ht="15.75" customHeight="1" x14ac:dyDescent="0.25">
      <c r="A97" s="3">
        <v>23</v>
      </c>
      <c r="B97" s="3">
        <v>2019</v>
      </c>
      <c r="C97" s="4" t="s">
        <v>69</v>
      </c>
      <c r="D97" s="4">
        <v>11975</v>
      </c>
      <c r="E97" s="4">
        <v>61351532000168</v>
      </c>
      <c r="F97" s="4" t="s">
        <v>53</v>
      </c>
      <c r="G97" s="3">
        <v>1</v>
      </c>
      <c r="H97" s="4">
        <v>11.982929094215963</v>
      </c>
      <c r="I97" s="4">
        <v>160000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5</v>
      </c>
      <c r="P97" s="3">
        <v>0</v>
      </c>
      <c r="Q97" s="4">
        <v>10.628714626559486</v>
      </c>
      <c r="R97" s="4">
        <v>-0.8663567693201627</v>
      </c>
      <c r="S97" s="4">
        <v>1.2795613015688554</v>
      </c>
      <c r="T97" s="4">
        <v>40327</v>
      </c>
      <c r="U97" s="4">
        <v>12524</v>
      </c>
      <c r="V97" s="4">
        <v>41304</v>
      </c>
      <c r="W97" s="4">
        <v>-35784</v>
      </c>
      <c r="X97" s="3">
        <f t="shared" si="0"/>
        <v>1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0</v>
      </c>
    </row>
    <row r="98" spans="1:40" ht="15.75" customHeight="1" x14ac:dyDescent="0.25">
      <c r="A98" s="3">
        <v>23</v>
      </c>
      <c r="B98" s="3">
        <v>2020</v>
      </c>
      <c r="C98" s="4" t="s">
        <v>69</v>
      </c>
      <c r="D98" s="4">
        <v>11975</v>
      </c>
      <c r="E98" s="4">
        <v>61351532000168</v>
      </c>
      <c r="F98" s="4" t="s">
        <v>53</v>
      </c>
      <c r="G98" s="3">
        <v>1</v>
      </c>
      <c r="H98" s="4">
        <v>12.013700752882718</v>
      </c>
      <c r="I98" s="4">
        <v>165000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6</v>
      </c>
      <c r="P98" s="3">
        <v>0</v>
      </c>
      <c r="Q98" s="4">
        <v>11.248321694680524</v>
      </c>
      <c r="R98" s="4">
        <v>-0.48037159124962542</v>
      </c>
      <c r="S98" s="4">
        <v>4.1271774960586836</v>
      </c>
      <c r="T98" s="4">
        <v>31299</v>
      </c>
      <c r="U98" s="4">
        <v>285466</v>
      </c>
      <c r="V98" s="4">
        <v>76751</v>
      </c>
      <c r="W98" s="4">
        <v>-36869</v>
      </c>
      <c r="X98" s="3" t="str">
        <f t="shared" si="0"/>
        <v/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1</v>
      </c>
    </row>
    <row r="99" spans="1:40" ht="15.75" customHeight="1" x14ac:dyDescent="0.25">
      <c r="A99" s="3">
        <v>24</v>
      </c>
      <c r="B99" s="3">
        <v>2016</v>
      </c>
      <c r="C99" s="4" t="s">
        <v>70</v>
      </c>
      <c r="D99" s="4">
        <v>701</v>
      </c>
      <c r="E99" s="4">
        <v>45987245000192</v>
      </c>
      <c r="F99" s="4" t="s">
        <v>55</v>
      </c>
      <c r="G99" s="3">
        <v>3</v>
      </c>
      <c r="H99" s="4">
        <v>10.819778284410283</v>
      </c>
      <c r="I99" s="4">
        <v>50000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12</v>
      </c>
      <c r="P99" s="3">
        <v>0</v>
      </c>
      <c r="Q99" s="4">
        <v>10.498001538187674</v>
      </c>
      <c r="R99" s="4">
        <v>4.5001793449769609E-2</v>
      </c>
      <c r="S99" s="4">
        <v>8.3298843914686976E-2</v>
      </c>
      <c r="T99" s="4">
        <v>1990</v>
      </c>
      <c r="U99" s="4">
        <v>1029</v>
      </c>
      <c r="V99" s="4">
        <v>36243</v>
      </c>
      <c r="W99" s="4">
        <v>1631</v>
      </c>
      <c r="X99" s="3">
        <f t="shared" si="0"/>
        <v>1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1</v>
      </c>
      <c r="AK99" s="3">
        <v>0</v>
      </c>
      <c r="AL99" s="3">
        <v>0</v>
      </c>
      <c r="AM99" s="3">
        <v>0</v>
      </c>
      <c r="AN99" s="3">
        <v>0</v>
      </c>
    </row>
    <row r="100" spans="1:40" ht="15.75" customHeight="1" x14ac:dyDescent="0.25">
      <c r="A100" s="3">
        <v>24</v>
      </c>
      <c r="B100" s="3">
        <v>2017</v>
      </c>
      <c r="C100" s="4" t="s">
        <v>70</v>
      </c>
      <c r="D100" s="4">
        <v>701</v>
      </c>
      <c r="E100" s="4">
        <v>45987245000192</v>
      </c>
      <c r="F100" s="4" t="s">
        <v>55</v>
      </c>
      <c r="G100" s="3">
        <v>3</v>
      </c>
      <c r="H100" s="4">
        <v>11.751942365440728</v>
      </c>
      <c r="I100" s="4">
        <v>127000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17</v>
      </c>
      <c r="P100" s="3">
        <v>0</v>
      </c>
      <c r="Q100" s="4">
        <v>10.984241322902925</v>
      </c>
      <c r="R100" s="4">
        <v>-7.7318538124809127E-2</v>
      </c>
      <c r="S100" s="4">
        <v>9.8069157419661337E-3</v>
      </c>
      <c r="T100" s="4">
        <v>529</v>
      </c>
      <c r="U100" s="4">
        <v>49</v>
      </c>
      <c r="V100" s="4">
        <v>58938</v>
      </c>
      <c r="W100" s="4">
        <v>-4557</v>
      </c>
      <c r="X100" s="3">
        <f t="shared" si="0"/>
        <v>1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1</v>
      </c>
      <c r="AL100" s="3">
        <v>0</v>
      </c>
      <c r="AM100" s="3">
        <v>0</v>
      </c>
      <c r="AN100" s="3">
        <v>0</v>
      </c>
    </row>
    <row r="101" spans="1:40" ht="15.75" customHeight="1" x14ac:dyDescent="0.25">
      <c r="A101" s="3">
        <v>24</v>
      </c>
      <c r="B101" s="3">
        <v>2018</v>
      </c>
      <c r="C101" s="4" t="s">
        <v>70</v>
      </c>
      <c r="D101" s="4">
        <v>701</v>
      </c>
      <c r="E101" s="4">
        <v>45987245000192</v>
      </c>
      <c r="F101" s="4" t="s">
        <v>55</v>
      </c>
      <c r="G101" s="3">
        <v>3</v>
      </c>
      <c r="H101" s="4">
        <v>11.813030057420567</v>
      </c>
      <c r="I101" s="4">
        <v>135000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16</v>
      </c>
      <c r="P101" s="3">
        <v>0</v>
      </c>
      <c r="Q101" s="4">
        <v>10.876328735700669</v>
      </c>
      <c r="R101" s="4">
        <v>-3.9841992855657829E-2</v>
      </c>
      <c r="S101" s="4">
        <v>6.4261278799448108E-3</v>
      </c>
      <c r="T101" s="4">
        <v>147</v>
      </c>
      <c r="U101" s="4">
        <v>193</v>
      </c>
      <c r="V101" s="4">
        <v>52909</v>
      </c>
      <c r="W101" s="4">
        <v>-2108</v>
      </c>
      <c r="X101" s="3">
        <f t="shared" si="0"/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1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</v>
      </c>
      <c r="AM101" s="3">
        <v>0</v>
      </c>
      <c r="AN101" s="3">
        <v>0</v>
      </c>
    </row>
    <row r="102" spans="1:40" ht="15.75" customHeight="1" x14ac:dyDescent="0.25">
      <c r="A102" s="3">
        <v>24</v>
      </c>
      <c r="B102" s="3">
        <v>2019</v>
      </c>
      <c r="C102" s="4" t="s">
        <v>70</v>
      </c>
      <c r="D102" s="4">
        <v>701</v>
      </c>
      <c r="E102" s="4">
        <v>45987245000192</v>
      </c>
      <c r="F102" s="4" t="s">
        <v>55</v>
      </c>
      <c r="G102" s="3">
        <v>3</v>
      </c>
      <c r="H102" s="4">
        <v>11.918390573078392</v>
      </c>
      <c r="I102" s="4">
        <v>150000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>
        <v>17</v>
      </c>
      <c r="P102" s="3">
        <v>0</v>
      </c>
      <c r="Q102" s="4">
        <v>11.73720437152469</v>
      </c>
      <c r="R102" s="4">
        <v>-7.3316712214923849E-2</v>
      </c>
      <c r="S102" s="4">
        <v>3.3130363906602102E-2</v>
      </c>
      <c r="T102" s="4">
        <v>2156</v>
      </c>
      <c r="U102" s="4">
        <v>1990</v>
      </c>
      <c r="V102" s="4">
        <v>125142</v>
      </c>
      <c r="W102" s="4">
        <v>-9175</v>
      </c>
      <c r="X102" s="3">
        <f t="shared" si="0"/>
        <v>1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1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0</v>
      </c>
    </row>
    <row r="103" spans="1:40" ht="15.75" customHeight="1" x14ac:dyDescent="0.25">
      <c r="A103" s="3">
        <v>24</v>
      </c>
      <c r="B103" s="3">
        <v>2020</v>
      </c>
      <c r="C103" s="4" t="s">
        <v>70</v>
      </c>
      <c r="D103" s="4">
        <v>701</v>
      </c>
      <c r="E103" s="4">
        <v>45987245000192</v>
      </c>
      <c r="F103" s="4" t="s">
        <v>55</v>
      </c>
      <c r="G103" s="3">
        <v>3</v>
      </c>
      <c r="H103" s="4">
        <v>10.597434413266638</v>
      </c>
      <c r="I103" s="4">
        <v>40032</v>
      </c>
      <c r="J103" s="3">
        <v>0</v>
      </c>
      <c r="K103" s="3">
        <v>0</v>
      </c>
      <c r="L103" s="3">
        <v>1</v>
      </c>
      <c r="M103" s="3">
        <v>4</v>
      </c>
      <c r="N103" s="3">
        <v>0</v>
      </c>
      <c r="O103" s="3">
        <v>20</v>
      </c>
      <c r="P103" s="3">
        <v>0</v>
      </c>
      <c r="Q103" s="4">
        <v>12.490424177885499</v>
      </c>
      <c r="R103" s="4">
        <v>-0.17261268718488976</v>
      </c>
      <c r="S103" s="4">
        <v>0.31436150199413049</v>
      </c>
      <c r="T103" s="4">
        <v>348</v>
      </c>
      <c r="U103" s="4">
        <v>83203</v>
      </c>
      <c r="V103" s="4">
        <v>265780</v>
      </c>
      <c r="W103" s="4">
        <v>-45877</v>
      </c>
      <c r="X103" s="3" t="str">
        <f t="shared" si="0"/>
        <v/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1</v>
      </c>
    </row>
    <row r="104" spans="1:40" ht="15.75" customHeight="1" x14ac:dyDescent="0.25">
      <c r="A104" s="3">
        <v>25</v>
      </c>
      <c r="B104" s="3">
        <v>2016</v>
      </c>
      <c r="C104" s="4" t="s">
        <v>71</v>
      </c>
      <c r="D104" s="4">
        <v>15822</v>
      </c>
      <c r="E104" s="4">
        <v>92721232000157</v>
      </c>
      <c r="F104" s="4" t="s">
        <v>53</v>
      </c>
      <c r="G104" s="3">
        <v>1</v>
      </c>
      <c r="H104" s="4">
        <v>10.937561853399858</v>
      </c>
      <c r="I104" s="4">
        <v>56250.03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11</v>
      </c>
      <c r="P104" s="3">
        <v>0</v>
      </c>
      <c r="Q104" s="4">
        <v>10.80181795903329</v>
      </c>
      <c r="R104" s="4">
        <v>6.0456118916717573E-2</v>
      </c>
      <c r="S104" s="4">
        <v>0.21938505396049685</v>
      </c>
      <c r="T104" s="4">
        <v>7999</v>
      </c>
      <c r="U104" s="4">
        <v>2775</v>
      </c>
      <c r="V104" s="4">
        <v>49110</v>
      </c>
      <c r="W104" s="4">
        <v>2969</v>
      </c>
      <c r="X104" s="3">
        <f t="shared" si="0"/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</v>
      </c>
      <c r="AK104" s="3">
        <v>0</v>
      </c>
      <c r="AL104" s="3">
        <v>0</v>
      </c>
      <c r="AM104" s="3">
        <v>0</v>
      </c>
      <c r="AN104" s="3">
        <v>0</v>
      </c>
    </row>
    <row r="105" spans="1:40" ht="15.75" customHeight="1" x14ac:dyDescent="0.25">
      <c r="A105" s="3">
        <v>25</v>
      </c>
      <c r="B105" s="3">
        <v>2017</v>
      </c>
      <c r="C105" s="4" t="s">
        <v>71</v>
      </c>
      <c r="D105" s="4">
        <v>15822</v>
      </c>
      <c r="E105" s="4">
        <v>92721232000157</v>
      </c>
      <c r="F105" s="4" t="s">
        <v>53</v>
      </c>
      <c r="G105" s="3">
        <v>1</v>
      </c>
      <c r="H105" s="4">
        <v>11.277266420585599</v>
      </c>
      <c r="I105" s="4">
        <v>79005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11</v>
      </c>
      <c r="P105" s="3">
        <v>0</v>
      </c>
      <c r="Q105" s="4">
        <v>10.758923636139793</v>
      </c>
      <c r="R105" s="4">
        <v>3.6558408433939806E-3</v>
      </c>
      <c r="S105" s="4">
        <v>0.18238819928583574</v>
      </c>
      <c r="T105" s="4">
        <v>6646</v>
      </c>
      <c r="U105" s="4">
        <v>1935</v>
      </c>
      <c r="V105" s="4">
        <v>47048</v>
      </c>
      <c r="W105" s="4">
        <v>172</v>
      </c>
      <c r="X105" s="3">
        <f t="shared" si="0"/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1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1</v>
      </c>
      <c r="AL105" s="3">
        <v>0</v>
      </c>
      <c r="AM105" s="3">
        <v>0</v>
      </c>
      <c r="AN105" s="3">
        <v>0</v>
      </c>
    </row>
    <row r="106" spans="1:40" ht="15.75" customHeight="1" x14ac:dyDescent="0.25">
      <c r="A106" s="3">
        <v>25</v>
      </c>
      <c r="B106" s="3">
        <v>2018</v>
      </c>
      <c r="C106" s="4" t="s">
        <v>71</v>
      </c>
      <c r="D106" s="4">
        <v>15822</v>
      </c>
      <c r="E106" s="4">
        <v>92721232000157</v>
      </c>
      <c r="F106" s="4" t="s">
        <v>53</v>
      </c>
      <c r="G106" s="3">
        <v>1</v>
      </c>
      <c r="H106" s="4">
        <v>11.294022907913273</v>
      </c>
      <c r="I106" s="4">
        <v>80340</v>
      </c>
      <c r="J106" s="3">
        <v>0</v>
      </c>
      <c r="K106" s="3">
        <v>1</v>
      </c>
      <c r="L106" s="3">
        <v>0</v>
      </c>
      <c r="M106" s="3">
        <v>0</v>
      </c>
      <c r="N106" s="3">
        <v>0</v>
      </c>
      <c r="O106" s="3">
        <v>14</v>
      </c>
      <c r="P106" s="3">
        <v>0</v>
      </c>
      <c r="Q106" s="4">
        <v>10.995746367232062</v>
      </c>
      <c r="R106" s="4">
        <v>0.15347198926534719</v>
      </c>
      <c r="S106" s="4">
        <v>0.23775578664877559</v>
      </c>
      <c r="T106" s="4">
        <v>12535</v>
      </c>
      <c r="U106" s="4">
        <v>1640</v>
      </c>
      <c r="V106" s="4">
        <v>59620</v>
      </c>
      <c r="W106" s="4">
        <v>9150</v>
      </c>
      <c r="X106" s="3">
        <f t="shared" si="0"/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</v>
      </c>
      <c r="AM106" s="3">
        <v>0</v>
      </c>
      <c r="AN106" s="3">
        <v>0</v>
      </c>
    </row>
    <row r="107" spans="1:40" ht="15.75" customHeight="1" x14ac:dyDescent="0.25">
      <c r="A107" s="3">
        <v>25</v>
      </c>
      <c r="B107" s="3">
        <v>2019</v>
      </c>
      <c r="C107" s="4" t="s">
        <v>71</v>
      </c>
      <c r="D107" s="4">
        <v>15822</v>
      </c>
      <c r="E107" s="4">
        <v>92721232000157</v>
      </c>
      <c r="F107" s="4" t="s">
        <v>53</v>
      </c>
      <c r="G107" s="3">
        <v>1</v>
      </c>
      <c r="H107" s="4">
        <v>11.275044727821673</v>
      </c>
      <c r="I107" s="4">
        <v>78829.67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16</v>
      </c>
      <c r="P107" s="3">
        <v>0</v>
      </c>
      <c r="Q107" s="4">
        <v>11.114311831811166</v>
      </c>
      <c r="R107" s="4">
        <v>0.14355307262569833</v>
      </c>
      <c r="S107" s="4">
        <v>0.21352700186219739</v>
      </c>
      <c r="T107" s="4">
        <v>12725</v>
      </c>
      <c r="U107" s="4">
        <v>1608</v>
      </c>
      <c r="V107" s="4">
        <v>67125</v>
      </c>
      <c r="W107" s="4">
        <v>9636</v>
      </c>
      <c r="X107" s="3" t="str">
        <f t="shared" si="0"/>
        <v/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1</v>
      </c>
      <c r="AN107" s="3">
        <v>0</v>
      </c>
    </row>
    <row r="108" spans="1:40" ht="15.75" customHeight="1" x14ac:dyDescent="0.25">
      <c r="A108" s="3">
        <v>26</v>
      </c>
      <c r="B108" s="3">
        <v>2016</v>
      </c>
      <c r="C108" s="4" t="s">
        <v>72</v>
      </c>
      <c r="D108" s="4">
        <v>1520</v>
      </c>
      <c r="E108" s="4">
        <v>60851615000153</v>
      </c>
      <c r="F108" s="4" t="s">
        <v>53</v>
      </c>
      <c r="G108" s="3">
        <v>1</v>
      </c>
      <c r="H108" s="4">
        <v>13.353867085022971</v>
      </c>
      <c r="I108" s="4">
        <v>630247</v>
      </c>
      <c r="J108" s="3">
        <v>0</v>
      </c>
      <c r="K108" s="3">
        <v>1</v>
      </c>
      <c r="L108" s="3">
        <v>0</v>
      </c>
      <c r="M108" s="3">
        <v>0</v>
      </c>
      <c r="N108" s="3">
        <v>0</v>
      </c>
      <c r="O108" s="3">
        <v>16</v>
      </c>
      <c r="P108" s="3">
        <v>0</v>
      </c>
      <c r="Q108" s="4">
        <v>13.699647303348458</v>
      </c>
      <c r="R108" s="4">
        <v>-0.11354855226325712</v>
      </c>
      <c r="S108" s="4">
        <v>0.63955526461463486</v>
      </c>
      <c r="T108" s="4">
        <v>320252</v>
      </c>
      <c r="U108" s="4">
        <v>249334</v>
      </c>
      <c r="V108" s="4">
        <v>890597</v>
      </c>
      <c r="W108" s="4">
        <v>-101126</v>
      </c>
      <c r="X108" s="3">
        <f t="shared" si="0"/>
        <v>1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1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1</v>
      </c>
      <c r="AK108" s="3">
        <v>0</v>
      </c>
      <c r="AL108" s="3">
        <v>0</v>
      </c>
      <c r="AM108" s="3">
        <v>0</v>
      </c>
      <c r="AN108" s="3">
        <v>0</v>
      </c>
    </row>
    <row r="109" spans="1:40" ht="15.75" customHeight="1" x14ac:dyDescent="0.25">
      <c r="A109" s="3">
        <v>26</v>
      </c>
      <c r="B109" s="3">
        <v>2017</v>
      </c>
      <c r="C109" s="4" t="s">
        <v>72</v>
      </c>
      <c r="D109" s="4">
        <v>1520</v>
      </c>
      <c r="E109" s="4">
        <v>60851615000153</v>
      </c>
      <c r="F109" s="4" t="s">
        <v>53</v>
      </c>
      <c r="G109" s="3">
        <v>1</v>
      </c>
      <c r="H109" s="4">
        <v>12.635058948679683</v>
      </c>
      <c r="I109" s="4">
        <v>307140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15</v>
      </c>
      <c r="P109" s="3">
        <v>0</v>
      </c>
      <c r="Q109" s="4">
        <v>13.644285605494026</v>
      </c>
      <c r="R109" s="4">
        <v>-0.11601149730843358</v>
      </c>
      <c r="S109" s="4">
        <v>0.74844772095054546</v>
      </c>
      <c r="T109" s="4">
        <v>225834</v>
      </c>
      <c r="U109" s="4">
        <v>404832</v>
      </c>
      <c r="V109" s="4">
        <v>842632</v>
      </c>
      <c r="W109" s="4">
        <v>-97755</v>
      </c>
      <c r="X109" s="3">
        <f t="shared" si="0"/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1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1</v>
      </c>
      <c r="AL109" s="3">
        <v>0</v>
      </c>
      <c r="AM109" s="3">
        <v>0</v>
      </c>
      <c r="AN109" s="3">
        <v>0</v>
      </c>
    </row>
    <row r="110" spans="1:40" ht="15.75" customHeight="1" x14ac:dyDescent="0.25">
      <c r="A110" s="3">
        <v>26</v>
      </c>
      <c r="B110" s="3">
        <v>2018</v>
      </c>
      <c r="C110" s="4" t="s">
        <v>72</v>
      </c>
      <c r="D110" s="4">
        <v>1520</v>
      </c>
      <c r="E110" s="4">
        <v>60851615000153</v>
      </c>
      <c r="F110" s="4" t="s">
        <v>53</v>
      </c>
      <c r="G110" s="3">
        <v>1</v>
      </c>
      <c r="H110" s="4">
        <v>12.652839632995445</v>
      </c>
      <c r="I110" s="4">
        <v>312650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4</v>
      </c>
      <c r="P110" s="3">
        <v>0</v>
      </c>
      <c r="Q110" s="4">
        <v>13.634354321920272</v>
      </c>
      <c r="R110" s="4">
        <v>-0.11490042610316371</v>
      </c>
      <c r="S110" s="4">
        <v>0.87207316269230073</v>
      </c>
      <c r="T110" s="4">
        <v>271426</v>
      </c>
      <c r="U110" s="4">
        <v>456149</v>
      </c>
      <c r="V110" s="4">
        <v>834305</v>
      </c>
      <c r="W110" s="4">
        <v>-95862</v>
      </c>
      <c r="X110" s="3">
        <f t="shared" si="0"/>
        <v>1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1</v>
      </c>
      <c r="AM110" s="3">
        <v>0</v>
      </c>
      <c r="AN110" s="3">
        <v>0</v>
      </c>
    </row>
    <row r="111" spans="1:40" ht="15.75" customHeight="1" x14ac:dyDescent="0.25">
      <c r="A111" s="3">
        <v>26</v>
      </c>
      <c r="B111" s="3">
        <v>2019</v>
      </c>
      <c r="C111" s="4" t="s">
        <v>72</v>
      </c>
      <c r="D111" s="4">
        <v>1520</v>
      </c>
      <c r="E111" s="4">
        <v>60851615000153</v>
      </c>
      <c r="F111" s="4" t="s">
        <v>53</v>
      </c>
      <c r="G111" s="3">
        <v>1</v>
      </c>
      <c r="H111" s="4">
        <v>11.884489021402711</v>
      </c>
      <c r="I111" s="4">
        <v>145000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5</v>
      </c>
      <c r="P111" s="3">
        <v>0</v>
      </c>
      <c r="Q111" s="4">
        <v>13.526994804763916</v>
      </c>
      <c r="R111" s="4">
        <v>-0.27278732276897416</v>
      </c>
      <c r="S111" s="4">
        <v>0.99115529608006669</v>
      </c>
      <c r="T111" s="4">
        <v>422495</v>
      </c>
      <c r="U111" s="4">
        <v>320252</v>
      </c>
      <c r="V111" s="4">
        <v>749375</v>
      </c>
      <c r="W111" s="4">
        <v>-204420</v>
      </c>
      <c r="X111" s="3">
        <f t="shared" si="0"/>
        <v>1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1</v>
      </c>
      <c r="AN111" s="3">
        <v>0</v>
      </c>
    </row>
    <row r="112" spans="1:40" ht="15.75" customHeight="1" x14ac:dyDescent="0.25">
      <c r="A112" s="3">
        <v>26</v>
      </c>
      <c r="B112" s="3">
        <v>2020</v>
      </c>
      <c r="C112" s="4" t="s">
        <v>72</v>
      </c>
      <c r="D112" s="4">
        <v>1520</v>
      </c>
      <c r="E112" s="4">
        <v>60851615000153</v>
      </c>
      <c r="F112" s="4" t="s">
        <v>53</v>
      </c>
      <c r="G112" s="3">
        <v>1</v>
      </c>
      <c r="H112" s="4">
        <v>11.512925464970229</v>
      </c>
      <c r="I112" s="4">
        <v>100000</v>
      </c>
      <c r="J112" s="3">
        <v>1</v>
      </c>
      <c r="K112" s="3">
        <v>0</v>
      </c>
      <c r="L112" s="3">
        <v>0</v>
      </c>
      <c r="M112" s="3">
        <v>0</v>
      </c>
      <c r="N112" s="3">
        <v>0</v>
      </c>
      <c r="O112" s="3">
        <v>5</v>
      </c>
      <c r="P112" s="3">
        <v>0</v>
      </c>
      <c r="Q112" s="4">
        <v>13.433103068034681</v>
      </c>
      <c r="R112" s="4">
        <v>-9.5944545503849954E-2</v>
      </c>
      <c r="S112" s="4">
        <v>1.2391394526961363</v>
      </c>
      <c r="T112" s="4">
        <v>432069</v>
      </c>
      <c r="U112" s="4">
        <v>413293</v>
      </c>
      <c r="V112" s="4">
        <v>682217</v>
      </c>
      <c r="W112" s="4">
        <v>-65455</v>
      </c>
      <c r="X112" s="3" t="str">
        <f t="shared" si="0"/>
        <v/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1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1</v>
      </c>
    </row>
    <row r="113" spans="1:40" ht="15.75" customHeight="1" x14ac:dyDescent="0.25">
      <c r="A113" s="3">
        <v>27</v>
      </c>
      <c r="B113" s="3">
        <v>2016</v>
      </c>
      <c r="C113" s="4" t="s">
        <v>73</v>
      </c>
      <c r="D113" s="4">
        <v>21601</v>
      </c>
      <c r="E113" s="4">
        <v>9462140000156</v>
      </c>
      <c r="F113" s="4" t="s">
        <v>43</v>
      </c>
      <c r="G113" s="3">
        <v>6</v>
      </c>
      <c r="H113" s="4">
        <v>11.33857207782545</v>
      </c>
      <c r="I113" s="4">
        <v>84000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7</v>
      </c>
      <c r="P113" s="3">
        <v>0</v>
      </c>
      <c r="Q113" s="4">
        <v>11.620146249254933</v>
      </c>
      <c r="R113" s="4">
        <v>-0.14587937260820352</v>
      </c>
      <c r="S113" s="4">
        <v>1.6080058930271835E-3</v>
      </c>
      <c r="T113" s="4">
        <v>179</v>
      </c>
      <c r="U113" s="4">
        <v>0</v>
      </c>
      <c r="V113" s="4">
        <v>111318</v>
      </c>
      <c r="W113" s="4">
        <v>-16239</v>
      </c>
      <c r="X113" s="3" t="str">
        <f t="shared" si="0"/>
        <v/>
      </c>
      <c r="Y113" s="3">
        <v>0</v>
      </c>
      <c r="Z113" s="3">
        <v>1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1</v>
      </c>
      <c r="AK113" s="3">
        <v>0</v>
      </c>
      <c r="AL113" s="3">
        <v>0</v>
      </c>
      <c r="AM113" s="3">
        <v>0</v>
      </c>
      <c r="AN113" s="3">
        <v>0</v>
      </c>
    </row>
    <row r="114" spans="1:40" ht="15.75" customHeight="1" x14ac:dyDescent="0.25">
      <c r="A114" s="3">
        <v>28</v>
      </c>
      <c r="B114" s="3">
        <v>2016</v>
      </c>
      <c r="C114" s="4" t="s">
        <v>74</v>
      </c>
      <c r="D114" s="4">
        <v>1562</v>
      </c>
      <c r="E114" s="4">
        <v>61374161000130</v>
      </c>
      <c r="F114" s="4" t="s">
        <v>41</v>
      </c>
      <c r="G114" s="3">
        <v>8</v>
      </c>
      <c r="H114" s="4">
        <v>11.339513063530932</v>
      </c>
      <c r="I114" s="4">
        <v>84079.08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11</v>
      </c>
      <c r="P114" s="3">
        <v>0</v>
      </c>
      <c r="Q114" s="4">
        <v>11.958040681207942</v>
      </c>
      <c r="R114" s="4">
        <v>1.9325033479210853E-2</v>
      </c>
      <c r="S114" s="4">
        <v>0.42301063004991446</v>
      </c>
      <c r="T114" s="4">
        <v>37112</v>
      </c>
      <c r="U114" s="4">
        <v>28906</v>
      </c>
      <c r="V114" s="4">
        <v>156067</v>
      </c>
      <c r="W114" s="4">
        <v>3016</v>
      </c>
      <c r="X114" s="3">
        <f t="shared" si="0"/>
        <v>0</v>
      </c>
      <c r="Y114" s="3">
        <v>1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1</v>
      </c>
      <c r="AK114" s="3">
        <v>0</v>
      </c>
      <c r="AL114" s="3">
        <v>0</v>
      </c>
      <c r="AM114" s="3">
        <v>0</v>
      </c>
      <c r="AN114" s="3">
        <v>0</v>
      </c>
    </row>
    <row r="115" spans="1:40" ht="15.75" customHeight="1" x14ac:dyDescent="0.25">
      <c r="A115" s="3">
        <v>28</v>
      </c>
      <c r="B115" s="3">
        <v>2018</v>
      </c>
      <c r="C115" s="4" t="s">
        <v>74</v>
      </c>
      <c r="D115" s="4">
        <v>1562</v>
      </c>
      <c r="E115" s="4">
        <v>61374161000130</v>
      </c>
      <c r="F115" s="4" t="s">
        <v>41</v>
      </c>
      <c r="G115" s="3">
        <v>8</v>
      </c>
      <c r="H115" s="4">
        <v>11.505094885855041</v>
      </c>
      <c r="I115" s="4">
        <v>99220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12</v>
      </c>
      <c r="P115" s="3">
        <v>1</v>
      </c>
      <c r="Q115" s="4">
        <v>12.044488573035036</v>
      </c>
      <c r="R115" s="4">
        <v>1.6178985537056517E-2</v>
      </c>
      <c r="S115" s="4">
        <v>0.44109920721207813</v>
      </c>
      <c r="T115" s="4">
        <v>49708</v>
      </c>
      <c r="U115" s="4">
        <v>25349</v>
      </c>
      <c r="V115" s="4">
        <v>170159</v>
      </c>
      <c r="W115" s="4">
        <v>2753</v>
      </c>
      <c r="X115" s="3">
        <f t="shared" si="0"/>
        <v>0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1</v>
      </c>
      <c r="AM115" s="3">
        <v>0</v>
      </c>
      <c r="AN115" s="3">
        <v>0</v>
      </c>
    </row>
    <row r="116" spans="1:40" ht="15.75" customHeight="1" x14ac:dyDescent="0.25">
      <c r="A116" s="3">
        <v>28</v>
      </c>
      <c r="B116" s="3">
        <v>2019</v>
      </c>
      <c r="C116" s="4" t="s">
        <v>74</v>
      </c>
      <c r="D116" s="4">
        <v>1562</v>
      </c>
      <c r="E116" s="4">
        <v>61374161000130</v>
      </c>
      <c r="F116" s="4" t="s">
        <v>41</v>
      </c>
      <c r="G116" s="3">
        <v>8</v>
      </c>
      <c r="H116" s="4">
        <v>11.496796083040344</v>
      </c>
      <c r="I116" s="4">
        <v>98400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11</v>
      </c>
      <c r="P116" s="3">
        <v>1</v>
      </c>
      <c r="Q116" s="4">
        <v>12.05856981967438</v>
      </c>
      <c r="R116" s="4">
        <v>3.62283568597455E-2</v>
      </c>
      <c r="S116" s="4">
        <v>0.50684931506849318</v>
      </c>
      <c r="T116" s="4">
        <v>50356</v>
      </c>
      <c r="U116" s="4">
        <v>37112</v>
      </c>
      <c r="V116" s="4">
        <v>172572</v>
      </c>
      <c r="W116" s="4">
        <v>6252</v>
      </c>
      <c r="X116" s="3">
        <f t="shared" si="0"/>
        <v>0</v>
      </c>
      <c r="Y116" s="3">
        <v>1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1</v>
      </c>
      <c r="AN116" s="3">
        <v>0</v>
      </c>
    </row>
    <row r="117" spans="1:40" ht="15.75" customHeight="1" x14ac:dyDescent="0.25">
      <c r="A117" s="3">
        <v>28</v>
      </c>
      <c r="B117" s="3">
        <v>2020</v>
      </c>
      <c r="C117" s="4" t="s">
        <v>74</v>
      </c>
      <c r="D117" s="4">
        <v>1562</v>
      </c>
      <c r="E117" s="4">
        <v>61374161000130</v>
      </c>
      <c r="F117" s="4" t="s">
        <v>41</v>
      </c>
      <c r="G117" s="3">
        <v>8</v>
      </c>
      <c r="H117" s="4">
        <v>11.496796083040344</v>
      </c>
      <c r="I117" s="4">
        <v>98400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11</v>
      </c>
      <c r="P117" s="3">
        <v>1</v>
      </c>
      <c r="Q117" s="4">
        <v>12.186930600001807</v>
      </c>
      <c r="R117" s="4">
        <v>8.6805838701785862E-2</v>
      </c>
      <c r="S117" s="4">
        <v>0.42804574737013779</v>
      </c>
      <c r="T117" s="4">
        <v>54583</v>
      </c>
      <c r="U117" s="4">
        <v>29403</v>
      </c>
      <c r="V117" s="4">
        <v>196208</v>
      </c>
      <c r="W117" s="4">
        <v>17032</v>
      </c>
      <c r="X117" s="3" t="str">
        <f t="shared" si="0"/>
        <v/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1</v>
      </c>
    </row>
    <row r="118" spans="1:40" ht="15.75" customHeight="1" x14ac:dyDescent="0.25">
      <c r="A118" s="3">
        <v>29</v>
      </c>
      <c r="B118" s="3">
        <v>2016</v>
      </c>
      <c r="C118" s="4" t="s">
        <v>75</v>
      </c>
      <c r="D118" s="4">
        <v>17884</v>
      </c>
      <c r="E118" s="4">
        <v>2762124000130</v>
      </c>
      <c r="F118" s="4" t="s">
        <v>43</v>
      </c>
      <c r="G118" s="3">
        <v>6</v>
      </c>
      <c r="H118" s="4">
        <v>10.642778541610305</v>
      </c>
      <c r="I118" s="4">
        <v>41889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5</v>
      </c>
      <c r="P118" s="3">
        <v>0</v>
      </c>
      <c r="Q118" s="4">
        <v>7.0290875641496617</v>
      </c>
      <c r="R118" s="4">
        <v>3.5429583702391498E-3</v>
      </c>
      <c r="S118" s="4">
        <v>1.7714791851195749E-3</v>
      </c>
      <c r="T118" s="4">
        <v>2</v>
      </c>
      <c r="U118" s="4">
        <v>0</v>
      </c>
      <c r="V118" s="4">
        <v>1129</v>
      </c>
      <c r="W118" s="4">
        <v>4</v>
      </c>
      <c r="X118" s="3">
        <f t="shared" si="0"/>
        <v>1</v>
      </c>
      <c r="Y118" s="3">
        <v>0</v>
      </c>
      <c r="Z118" s="3">
        <v>1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1</v>
      </c>
      <c r="AK118" s="3">
        <v>0</v>
      </c>
      <c r="AL118" s="3">
        <v>0</v>
      </c>
      <c r="AM118" s="3">
        <v>0</v>
      </c>
      <c r="AN118" s="3">
        <v>0</v>
      </c>
    </row>
    <row r="119" spans="1:40" ht="15.75" customHeight="1" x14ac:dyDescent="0.25">
      <c r="A119" s="3">
        <v>29</v>
      </c>
      <c r="B119" s="3">
        <v>2017</v>
      </c>
      <c r="C119" s="4" t="s">
        <v>75</v>
      </c>
      <c r="D119" s="4">
        <v>17884</v>
      </c>
      <c r="E119" s="4">
        <v>2762124000130</v>
      </c>
      <c r="F119" s="4" t="s">
        <v>43</v>
      </c>
      <c r="G119" s="3">
        <v>6</v>
      </c>
      <c r="H119" s="4">
        <v>10.571316925111784</v>
      </c>
      <c r="I119" s="4">
        <v>39000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5</v>
      </c>
      <c r="P119" s="3">
        <v>0</v>
      </c>
      <c r="Q119" s="4">
        <v>6.9975959829819265</v>
      </c>
      <c r="R119" s="4">
        <v>-3.0164533820840951E-2</v>
      </c>
      <c r="S119" s="4">
        <v>0</v>
      </c>
      <c r="T119" s="4">
        <v>0</v>
      </c>
      <c r="U119" s="4">
        <v>0</v>
      </c>
      <c r="V119" s="4">
        <v>1094</v>
      </c>
      <c r="W119" s="4">
        <v>-33</v>
      </c>
      <c r="X119" s="3">
        <f t="shared" si="0"/>
        <v>1</v>
      </c>
      <c r="Y119" s="3">
        <v>0</v>
      </c>
      <c r="Z119" s="3">
        <v>1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1</v>
      </c>
      <c r="AL119" s="3">
        <v>0</v>
      </c>
      <c r="AM119" s="3">
        <v>0</v>
      </c>
      <c r="AN119" s="3">
        <v>0</v>
      </c>
    </row>
    <row r="120" spans="1:40" ht="15.75" customHeight="1" x14ac:dyDescent="0.25">
      <c r="A120" s="3">
        <v>29</v>
      </c>
      <c r="B120" s="3">
        <v>2018</v>
      </c>
      <c r="C120" s="4" t="s">
        <v>75</v>
      </c>
      <c r="D120" s="4">
        <v>17884</v>
      </c>
      <c r="E120" s="4">
        <v>2762124000130</v>
      </c>
      <c r="F120" s="4" t="s">
        <v>43</v>
      </c>
      <c r="G120" s="3">
        <v>6</v>
      </c>
      <c r="H120" s="4">
        <v>10.380963196620565</v>
      </c>
      <c r="I120" s="4">
        <v>32240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5</v>
      </c>
      <c r="P120" s="3">
        <v>0</v>
      </c>
      <c r="Q120" s="4">
        <v>6.9236286281384274</v>
      </c>
      <c r="R120" s="4">
        <v>-7.6771653543307089E-2</v>
      </c>
      <c r="S120" s="4">
        <v>0</v>
      </c>
      <c r="T120" s="4">
        <v>0</v>
      </c>
      <c r="U120" s="4">
        <v>0</v>
      </c>
      <c r="V120" s="4">
        <v>1016</v>
      </c>
      <c r="W120" s="4">
        <v>-78</v>
      </c>
      <c r="X120" s="3">
        <f t="shared" si="0"/>
        <v>1</v>
      </c>
      <c r="Y120" s="3">
        <v>0</v>
      </c>
      <c r="Z120" s="3">
        <v>1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1</v>
      </c>
      <c r="AM120" s="3">
        <v>0</v>
      </c>
      <c r="AN120" s="3">
        <v>0</v>
      </c>
    </row>
    <row r="121" spans="1:40" ht="15.75" customHeight="1" x14ac:dyDescent="0.25">
      <c r="A121" s="3">
        <v>29</v>
      </c>
      <c r="B121" s="3">
        <v>2019</v>
      </c>
      <c r="C121" s="4" t="s">
        <v>75</v>
      </c>
      <c r="D121" s="4">
        <v>17884</v>
      </c>
      <c r="E121" s="4">
        <v>2762124000130</v>
      </c>
      <c r="F121" s="4" t="s">
        <v>43</v>
      </c>
      <c r="G121" s="3">
        <v>6</v>
      </c>
      <c r="H121" s="4">
        <v>10.420195839460273</v>
      </c>
      <c r="I121" s="4">
        <v>33530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7</v>
      </c>
      <c r="P121" s="3">
        <v>0</v>
      </c>
      <c r="Q121" s="4">
        <v>6.8123450941774788</v>
      </c>
      <c r="R121" s="4">
        <v>-0.12321232123212321</v>
      </c>
      <c r="S121" s="4">
        <v>7.7007700770077006E-3</v>
      </c>
      <c r="T121" s="4">
        <v>5</v>
      </c>
      <c r="U121" s="4">
        <v>2</v>
      </c>
      <c r="V121" s="4">
        <v>909</v>
      </c>
      <c r="W121" s="4">
        <v>-112</v>
      </c>
      <c r="X121" s="3">
        <f t="shared" si="0"/>
        <v>1</v>
      </c>
      <c r="Y121" s="3">
        <v>0</v>
      </c>
      <c r="Z121" s="3">
        <v>1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1</v>
      </c>
      <c r="AN121" s="3">
        <v>0</v>
      </c>
    </row>
    <row r="122" spans="1:40" ht="15.75" customHeight="1" x14ac:dyDescent="0.25">
      <c r="A122" s="3">
        <v>29</v>
      </c>
      <c r="B122" s="3">
        <v>2020</v>
      </c>
      <c r="C122" s="4" t="s">
        <v>75</v>
      </c>
      <c r="D122" s="4">
        <v>17884</v>
      </c>
      <c r="E122" s="4">
        <v>2762124000130</v>
      </c>
      <c r="F122" s="4" t="s">
        <v>43</v>
      </c>
      <c r="G122" s="3">
        <v>6</v>
      </c>
      <c r="H122" s="4">
        <v>10.21552071585174</v>
      </c>
      <c r="I122" s="4">
        <v>27324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5</v>
      </c>
      <c r="P122" s="3">
        <v>0</v>
      </c>
      <c r="Q122" s="4">
        <v>6.6656837177824082</v>
      </c>
      <c r="R122" s="4">
        <v>-0.15159235668789808</v>
      </c>
      <c r="S122" s="4">
        <v>0</v>
      </c>
      <c r="T122" s="4">
        <v>0</v>
      </c>
      <c r="U122" s="4">
        <v>0</v>
      </c>
      <c r="V122" s="4">
        <v>785</v>
      </c>
      <c r="W122" s="4">
        <v>-119</v>
      </c>
      <c r="X122" s="3" t="str">
        <f t="shared" si="0"/>
        <v/>
      </c>
      <c r="Y122" s="3">
        <v>0</v>
      </c>
      <c r="Z122" s="3">
        <v>1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1</v>
      </c>
    </row>
    <row r="123" spans="1:40" ht="15.75" customHeight="1" x14ac:dyDescent="0.25">
      <c r="A123" s="3">
        <v>30</v>
      </c>
      <c r="B123" s="3">
        <v>2016</v>
      </c>
      <c r="C123" s="4" t="s">
        <v>76</v>
      </c>
      <c r="D123" s="4">
        <v>1694</v>
      </c>
      <c r="E123" s="4">
        <v>56992423000190</v>
      </c>
      <c r="F123" s="4" t="s">
        <v>55</v>
      </c>
      <c r="G123" s="3">
        <v>3</v>
      </c>
      <c r="H123" s="4">
        <v>11.626254150277232</v>
      </c>
      <c r="I123" s="4">
        <v>112000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10</v>
      </c>
      <c r="P123" s="3">
        <v>1</v>
      </c>
      <c r="Q123" s="4">
        <v>12.247905329132108</v>
      </c>
      <c r="R123" s="4">
        <v>7.6161385606874327E-2</v>
      </c>
      <c r="S123" s="4">
        <v>0.10819779039435323</v>
      </c>
      <c r="T123" s="4">
        <v>7931</v>
      </c>
      <c r="U123" s="4">
        <v>14633</v>
      </c>
      <c r="V123" s="4">
        <v>208544</v>
      </c>
      <c r="W123" s="4">
        <v>15883</v>
      </c>
      <c r="X123" s="3">
        <f t="shared" si="0"/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1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0</v>
      </c>
      <c r="AL123" s="3">
        <v>0</v>
      </c>
      <c r="AM123" s="3">
        <v>0</v>
      </c>
      <c r="AN123" s="3">
        <v>0</v>
      </c>
    </row>
    <row r="124" spans="1:40" ht="15.75" customHeight="1" x14ac:dyDescent="0.25">
      <c r="A124" s="3">
        <v>30</v>
      </c>
      <c r="B124" s="3">
        <v>2017</v>
      </c>
      <c r="C124" s="4" t="s">
        <v>76</v>
      </c>
      <c r="D124" s="4">
        <v>1694</v>
      </c>
      <c r="E124" s="4">
        <v>56992423000190</v>
      </c>
      <c r="F124" s="4" t="s">
        <v>55</v>
      </c>
      <c r="G124" s="3">
        <v>3</v>
      </c>
      <c r="H124" s="4">
        <v>11.626254150277232</v>
      </c>
      <c r="I124" s="4">
        <v>112000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10</v>
      </c>
      <c r="P124" s="3">
        <v>1</v>
      </c>
      <c r="Q124" s="4">
        <v>12.21460117402202</v>
      </c>
      <c r="R124" s="4">
        <v>3.9804078071319152E-2</v>
      </c>
      <c r="S124" s="4">
        <v>9.5254148220491497E-2</v>
      </c>
      <c r="T124" s="4">
        <v>4676</v>
      </c>
      <c r="U124" s="4">
        <v>14538</v>
      </c>
      <c r="V124" s="4">
        <v>201713</v>
      </c>
      <c r="W124" s="4">
        <v>8029</v>
      </c>
      <c r="X124" s="3">
        <f t="shared" si="0"/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1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1</v>
      </c>
      <c r="AL124" s="3">
        <v>0</v>
      </c>
      <c r="AM124" s="3">
        <v>0</v>
      </c>
      <c r="AN124" s="3">
        <v>0</v>
      </c>
    </row>
    <row r="125" spans="1:40" ht="15.75" customHeight="1" x14ac:dyDescent="0.25">
      <c r="A125" s="3">
        <v>30</v>
      </c>
      <c r="B125" s="3">
        <v>2018</v>
      </c>
      <c r="C125" s="4" t="s">
        <v>76</v>
      </c>
      <c r="D125" s="4">
        <v>1694</v>
      </c>
      <c r="E125" s="4">
        <v>56992423000190</v>
      </c>
      <c r="F125" s="4" t="s">
        <v>55</v>
      </c>
      <c r="G125" s="3">
        <v>3</v>
      </c>
      <c r="H125" s="4">
        <v>11.407564949312402</v>
      </c>
      <c r="I125" s="4">
        <v>90000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10</v>
      </c>
      <c r="P125" s="3">
        <v>1</v>
      </c>
      <c r="Q125" s="4">
        <v>12.221483289229607</v>
      </c>
      <c r="R125" s="4">
        <v>1.8246629838606442E-2</v>
      </c>
      <c r="S125" s="4">
        <v>9.1735350014278252E-2</v>
      </c>
      <c r="T125" s="4">
        <v>3331</v>
      </c>
      <c r="U125" s="4">
        <v>15301</v>
      </c>
      <c r="V125" s="4">
        <v>203106</v>
      </c>
      <c r="W125" s="4">
        <v>3706</v>
      </c>
      <c r="X125" s="3">
        <f t="shared" si="0"/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1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1</v>
      </c>
      <c r="AM125" s="3">
        <v>0</v>
      </c>
      <c r="AN125" s="3">
        <v>0</v>
      </c>
    </row>
    <row r="126" spans="1:40" ht="15.75" customHeight="1" x14ac:dyDescent="0.25">
      <c r="A126" s="3">
        <v>30</v>
      </c>
      <c r="B126" s="3">
        <v>2019</v>
      </c>
      <c r="C126" s="4" t="s">
        <v>76</v>
      </c>
      <c r="D126" s="4">
        <v>1694</v>
      </c>
      <c r="E126" s="4">
        <v>56992423000190</v>
      </c>
      <c r="F126" s="4" t="s">
        <v>55</v>
      </c>
      <c r="G126" s="3">
        <v>3</v>
      </c>
      <c r="H126" s="4">
        <v>11.407564949312402</v>
      </c>
      <c r="I126" s="4">
        <v>90000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10</v>
      </c>
      <c r="P126" s="3">
        <v>1</v>
      </c>
      <c r="Q126" s="4">
        <v>12.304314886275954</v>
      </c>
      <c r="R126" s="4">
        <v>1.2173345539914615E-2</v>
      </c>
      <c r="S126" s="4">
        <v>6.3264233206131087E-2</v>
      </c>
      <c r="T126" s="4">
        <v>6028</v>
      </c>
      <c r="U126" s="4">
        <v>7931</v>
      </c>
      <c r="V126" s="4">
        <v>220646</v>
      </c>
      <c r="W126" s="4">
        <v>2686</v>
      </c>
      <c r="X126" s="3">
        <f t="shared" si="0"/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1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1</v>
      </c>
      <c r="AN126" s="3">
        <v>0</v>
      </c>
    </row>
    <row r="127" spans="1:40" ht="15.75" customHeight="1" x14ac:dyDescent="0.25">
      <c r="A127" s="3">
        <v>30</v>
      </c>
      <c r="B127" s="3">
        <v>2020</v>
      </c>
      <c r="C127" s="4" t="s">
        <v>76</v>
      </c>
      <c r="D127" s="4">
        <v>1694</v>
      </c>
      <c r="E127" s="4">
        <v>56992423000190</v>
      </c>
      <c r="F127" s="4" t="s">
        <v>55</v>
      </c>
      <c r="G127" s="3">
        <v>3</v>
      </c>
      <c r="H127" s="4">
        <v>11.451050061252142</v>
      </c>
      <c r="I127" s="4">
        <v>94000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10</v>
      </c>
      <c r="P127" s="3">
        <v>1</v>
      </c>
      <c r="Q127" s="4">
        <v>12.285271920691411</v>
      </c>
      <c r="R127" s="4">
        <v>1.608432955784261E-2</v>
      </c>
      <c r="S127" s="4">
        <v>0.12023059440882466</v>
      </c>
      <c r="T127" s="4">
        <v>5225</v>
      </c>
      <c r="U127" s="4">
        <v>20803</v>
      </c>
      <c r="V127" s="4">
        <v>216484</v>
      </c>
      <c r="W127" s="4">
        <v>3482</v>
      </c>
      <c r="X127" s="3" t="str">
        <f t="shared" si="0"/>
        <v/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1</v>
      </c>
    </row>
    <row r="128" spans="1:40" ht="15.75" customHeight="1" x14ac:dyDescent="0.25">
      <c r="A128" s="3">
        <v>31</v>
      </c>
      <c r="B128" s="3">
        <v>2016</v>
      </c>
      <c r="C128" s="4" t="s">
        <v>77</v>
      </c>
      <c r="D128" s="4">
        <v>19305</v>
      </c>
      <c r="E128" s="4">
        <v>4752991000110</v>
      </c>
      <c r="F128" s="4" t="s">
        <v>41</v>
      </c>
      <c r="G128" s="3">
        <v>8</v>
      </c>
      <c r="H128" s="4">
        <v>12.301382825334498</v>
      </c>
      <c r="I128" s="4">
        <v>220000</v>
      </c>
      <c r="J128" s="3">
        <v>0</v>
      </c>
      <c r="K128" s="3">
        <v>1</v>
      </c>
      <c r="L128" s="3">
        <v>0</v>
      </c>
      <c r="M128" s="3">
        <v>0</v>
      </c>
      <c r="N128" s="3">
        <v>0</v>
      </c>
      <c r="O128" s="3">
        <v>13</v>
      </c>
      <c r="P128" s="3">
        <v>0</v>
      </c>
      <c r="Q128" s="4">
        <v>12.356662708162631</v>
      </c>
      <c r="R128" s="4">
        <v>-0.19616006606337955</v>
      </c>
      <c r="S128" s="4">
        <v>0.716439287066029</v>
      </c>
      <c r="T128" s="4">
        <v>19647</v>
      </c>
      <c r="U128" s="4">
        <v>146928</v>
      </c>
      <c r="V128" s="4">
        <v>232504</v>
      </c>
      <c r="W128" s="4">
        <v>-45608</v>
      </c>
      <c r="X128" s="3">
        <f t="shared" si="0"/>
        <v>1</v>
      </c>
      <c r="Y128" s="3">
        <v>1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  <c r="AN128" s="3">
        <v>0</v>
      </c>
    </row>
    <row r="129" spans="1:40" ht="15.75" customHeight="1" x14ac:dyDescent="0.25">
      <c r="A129" s="3">
        <v>31</v>
      </c>
      <c r="B129" s="3">
        <v>2017</v>
      </c>
      <c r="C129" s="4" t="s">
        <v>77</v>
      </c>
      <c r="D129" s="4">
        <v>19305</v>
      </c>
      <c r="E129" s="4">
        <v>4752991000110</v>
      </c>
      <c r="F129" s="4" t="s">
        <v>41</v>
      </c>
      <c r="G129" s="3">
        <v>8</v>
      </c>
      <c r="H129" s="4">
        <v>12.345834587905333</v>
      </c>
      <c r="I129" s="4">
        <v>230000</v>
      </c>
      <c r="J129" s="3">
        <v>0</v>
      </c>
      <c r="K129" s="3">
        <v>1</v>
      </c>
      <c r="L129" s="3">
        <v>1</v>
      </c>
      <c r="M129" s="3">
        <v>3</v>
      </c>
      <c r="N129" s="3">
        <v>0</v>
      </c>
      <c r="O129" s="3">
        <v>20</v>
      </c>
      <c r="P129" s="3">
        <v>0</v>
      </c>
      <c r="Q129" s="4">
        <v>12.458514771054793</v>
      </c>
      <c r="R129" s="4">
        <v>-0.14810843986590685</v>
      </c>
      <c r="S129" s="4">
        <v>0.76964491731829254</v>
      </c>
      <c r="T129" s="4">
        <v>43241</v>
      </c>
      <c r="U129" s="4">
        <v>154891</v>
      </c>
      <c r="V129" s="4">
        <v>257433</v>
      </c>
      <c r="W129" s="4">
        <v>-38128</v>
      </c>
      <c r="X129" s="3">
        <f t="shared" si="0"/>
        <v>1</v>
      </c>
      <c r="Y129" s="3">
        <v>1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</v>
      </c>
      <c r="AL129" s="3">
        <v>0</v>
      </c>
      <c r="AM129" s="3">
        <v>0</v>
      </c>
      <c r="AN129" s="3">
        <v>0</v>
      </c>
    </row>
    <row r="130" spans="1:40" ht="15.75" customHeight="1" x14ac:dyDescent="0.25">
      <c r="A130" s="3">
        <v>31</v>
      </c>
      <c r="B130" s="3">
        <v>2018</v>
      </c>
      <c r="C130" s="4" t="s">
        <v>77</v>
      </c>
      <c r="D130" s="4">
        <v>19305</v>
      </c>
      <c r="E130" s="4">
        <v>4752991000110</v>
      </c>
      <c r="F130" s="4" t="s">
        <v>41</v>
      </c>
      <c r="G130" s="3">
        <v>8</v>
      </c>
      <c r="H130" s="4">
        <v>12.49341634824137</v>
      </c>
      <c r="I130" s="4">
        <v>266576.45</v>
      </c>
      <c r="J130" s="3">
        <v>0</v>
      </c>
      <c r="K130" s="3">
        <v>1</v>
      </c>
      <c r="L130" s="3">
        <v>1</v>
      </c>
      <c r="M130" s="3">
        <v>3</v>
      </c>
      <c r="N130" s="3">
        <v>0</v>
      </c>
      <c r="O130" s="3">
        <v>20</v>
      </c>
      <c r="P130" s="3">
        <v>0</v>
      </c>
      <c r="Q130" s="4">
        <v>12.612973389286818</v>
      </c>
      <c r="R130" s="4">
        <v>-0.14166980105248791</v>
      </c>
      <c r="S130" s="4">
        <v>0.64687731958419736</v>
      </c>
      <c r="T130" s="4">
        <v>41149</v>
      </c>
      <c r="U130" s="4">
        <v>153193</v>
      </c>
      <c r="V130" s="4">
        <v>300431</v>
      </c>
      <c r="W130" s="4">
        <v>-42562</v>
      </c>
      <c r="X130" s="3" t="str">
        <f t="shared" si="0"/>
        <v/>
      </c>
      <c r="Y130" s="3">
        <v>1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1</v>
      </c>
      <c r="AM130" s="3">
        <v>0</v>
      </c>
      <c r="AN130" s="3">
        <v>0</v>
      </c>
    </row>
    <row r="131" spans="1:40" ht="15.75" customHeight="1" x14ac:dyDescent="0.25">
      <c r="A131" s="3">
        <v>32</v>
      </c>
      <c r="B131" s="3">
        <v>2016</v>
      </c>
      <c r="C131" s="4" t="s">
        <v>78</v>
      </c>
      <c r="D131" s="4">
        <v>12190</v>
      </c>
      <c r="E131" s="4">
        <v>50564053000103</v>
      </c>
      <c r="F131" s="4" t="s">
        <v>79</v>
      </c>
      <c r="G131" s="3">
        <v>4</v>
      </c>
      <c r="H131" s="4">
        <v>12.842649474601725</v>
      </c>
      <c r="I131" s="4">
        <v>378000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12</v>
      </c>
      <c r="P131" s="3">
        <v>0</v>
      </c>
      <c r="Q131" s="4">
        <v>14.02000937136958</v>
      </c>
      <c r="R131" s="4">
        <v>4.8143710622621058E-2</v>
      </c>
      <c r="S131" s="4">
        <v>1.2228435663577606</v>
      </c>
      <c r="T131" s="4">
        <v>578629</v>
      </c>
      <c r="U131" s="4">
        <v>921690</v>
      </c>
      <c r="V131" s="4">
        <v>1226910</v>
      </c>
      <c r="W131" s="4">
        <v>59068</v>
      </c>
      <c r="X131" s="3">
        <f t="shared" si="0"/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</v>
      </c>
      <c r="AL131" s="3">
        <v>0</v>
      </c>
      <c r="AM131" s="3">
        <v>0</v>
      </c>
      <c r="AN131" s="3">
        <v>0</v>
      </c>
    </row>
    <row r="132" spans="1:40" ht="15.75" customHeight="1" x14ac:dyDescent="0.25">
      <c r="A132" s="3">
        <v>32</v>
      </c>
      <c r="B132" s="3">
        <v>2017</v>
      </c>
      <c r="C132" s="4" t="s">
        <v>78</v>
      </c>
      <c r="D132" s="4">
        <v>12190</v>
      </c>
      <c r="E132" s="4">
        <v>50564053000103</v>
      </c>
      <c r="F132" s="4" t="s">
        <v>79</v>
      </c>
      <c r="G132" s="3">
        <v>4</v>
      </c>
      <c r="H132" s="4">
        <v>13.697852514496041</v>
      </c>
      <c r="I132" s="4">
        <v>889000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12</v>
      </c>
      <c r="P132" s="3">
        <v>0</v>
      </c>
      <c r="Q132" s="4">
        <v>13.441369683098136</v>
      </c>
      <c r="R132" s="4">
        <v>0.18436936675001453</v>
      </c>
      <c r="S132" s="4">
        <v>1.2131592719660407</v>
      </c>
      <c r="T132" s="4">
        <v>482268</v>
      </c>
      <c r="U132" s="4">
        <v>352240</v>
      </c>
      <c r="V132" s="4">
        <v>687880</v>
      </c>
      <c r="W132" s="4">
        <v>126824</v>
      </c>
      <c r="X132" s="3">
        <f t="shared" si="0"/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1</v>
      </c>
      <c r="AL132" s="3">
        <v>0</v>
      </c>
      <c r="AM132" s="3">
        <v>0</v>
      </c>
      <c r="AN132" s="3">
        <v>0</v>
      </c>
    </row>
    <row r="133" spans="1:40" ht="15.75" customHeight="1" x14ac:dyDescent="0.25">
      <c r="A133" s="3">
        <v>32</v>
      </c>
      <c r="B133" s="3">
        <v>2018</v>
      </c>
      <c r="C133" s="4" t="s">
        <v>78</v>
      </c>
      <c r="D133" s="4">
        <v>12190</v>
      </c>
      <c r="E133" s="4">
        <v>50564053000103</v>
      </c>
      <c r="F133" s="4" t="s">
        <v>79</v>
      </c>
      <c r="G133" s="3">
        <v>4</v>
      </c>
      <c r="H133" s="4">
        <v>12.842649474601725</v>
      </c>
      <c r="I133" s="4">
        <v>378000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13</v>
      </c>
      <c r="P133" s="3">
        <v>0</v>
      </c>
      <c r="Q133" s="4">
        <v>13.384132079944633</v>
      </c>
      <c r="R133" s="4">
        <v>0.10801200099135948</v>
      </c>
      <c r="S133" s="4">
        <v>1.3715889306402427</v>
      </c>
      <c r="T133" s="4">
        <v>514613</v>
      </c>
      <c r="U133" s="4">
        <v>376389</v>
      </c>
      <c r="V133" s="4">
        <v>649613</v>
      </c>
      <c r="W133" s="4">
        <v>70166</v>
      </c>
      <c r="X133" s="3">
        <f t="shared" si="0"/>
        <v>1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1</v>
      </c>
      <c r="AM133" s="3">
        <v>0</v>
      </c>
      <c r="AN133" s="3">
        <v>0</v>
      </c>
    </row>
    <row r="134" spans="1:40" ht="15.75" customHeight="1" x14ac:dyDescent="0.25">
      <c r="A134" s="3">
        <v>32</v>
      </c>
      <c r="B134" s="3">
        <v>2019</v>
      </c>
      <c r="C134" s="4" t="s">
        <v>78</v>
      </c>
      <c r="D134" s="4">
        <v>12190</v>
      </c>
      <c r="E134" s="4">
        <v>50564053000103</v>
      </c>
      <c r="F134" s="4" t="s">
        <v>79</v>
      </c>
      <c r="G134" s="3">
        <v>4</v>
      </c>
      <c r="H134" s="4">
        <v>13.744009185675502</v>
      </c>
      <c r="I134" s="4">
        <v>930995</v>
      </c>
      <c r="J134" s="3">
        <v>0</v>
      </c>
      <c r="K134" s="3">
        <v>1</v>
      </c>
      <c r="L134" s="3">
        <v>0</v>
      </c>
      <c r="M134" s="3">
        <v>0</v>
      </c>
      <c r="N134" s="3">
        <v>0</v>
      </c>
      <c r="O134" s="3">
        <v>13</v>
      </c>
      <c r="P134" s="3">
        <v>0</v>
      </c>
      <c r="Q134" s="4">
        <v>13.379826419712082</v>
      </c>
      <c r="R134" s="4">
        <v>-6.2593727486078082E-2</v>
      </c>
      <c r="S134" s="4">
        <v>1.6196990825915012</v>
      </c>
      <c r="T134" s="4">
        <v>469028</v>
      </c>
      <c r="U134" s="4">
        <v>578629</v>
      </c>
      <c r="V134" s="4">
        <v>646822</v>
      </c>
      <c r="W134" s="4">
        <v>-40487</v>
      </c>
      <c r="X134" s="3">
        <f t="shared" si="0"/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0</v>
      </c>
    </row>
    <row r="135" spans="1:40" ht="15.75" customHeight="1" x14ac:dyDescent="0.25">
      <c r="A135" s="3">
        <v>32</v>
      </c>
      <c r="B135" s="3">
        <v>2020</v>
      </c>
      <c r="C135" s="4" t="s">
        <v>78</v>
      </c>
      <c r="D135" s="4">
        <v>12190</v>
      </c>
      <c r="E135" s="4">
        <v>50564053000103</v>
      </c>
      <c r="F135" s="4" t="s">
        <v>79</v>
      </c>
      <c r="G135" s="3">
        <v>4</v>
      </c>
      <c r="H135" s="4">
        <v>13.592367006650065</v>
      </c>
      <c r="I135" s="4">
        <v>800000</v>
      </c>
      <c r="J135" s="3">
        <v>0</v>
      </c>
      <c r="K135" s="3">
        <v>1</v>
      </c>
      <c r="L135" s="3">
        <v>0</v>
      </c>
      <c r="M135" s="3">
        <v>0</v>
      </c>
      <c r="N135" s="3">
        <v>0</v>
      </c>
      <c r="O135" s="3">
        <v>13</v>
      </c>
      <c r="P135" s="3">
        <v>0</v>
      </c>
      <c r="Q135" s="4">
        <v>13.412302401024652</v>
      </c>
      <c r="R135" s="4">
        <v>5.9798884420651538E-2</v>
      </c>
      <c r="S135" s="4">
        <v>1.3669124612937069</v>
      </c>
      <c r="T135" s="4">
        <v>487350</v>
      </c>
      <c r="U135" s="4">
        <v>425984</v>
      </c>
      <c r="V135" s="4">
        <v>668173</v>
      </c>
      <c r="W135" s="4">
        <v>39956</v>
      </c>
      <c r="X135" s="3" t="str">
        <f t="shared" si="0"/>
        <v/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</v>
      </c>
    </row>
    <row r="136" spans="1:40" ht="15.75" customHeight="1" x14ac:dyDescent="0.25">
      <c r="A136" s="3">
        <v>33</v>
      </c>
      <c r="B136" s="3">
        <v>2016</v>
      </c>
      <c r="C136" s="4" t="s">
        <v>80</v>
      </c>
      <c r="D136" s="4">
        <v>18724</v>
      </c>
      <c r="E136" s="4">
        <v>3847461000192</v>
      </c>
      <c r="F136" s="4" t="s">
        <v>81</v>
      </c>
      <c r="G136" s="3">
        <v>5</v>
      </c>
      <c r="H136" s="4">
        <v>12.65075846679162</v>
      </c>
      <c r="I136" s="4">
        <v>312000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21</v>
      </c>
      <c r="P136" s="3">
        <v>0</v>
      </c>
      <c r="Q136" s="4">
        <v>16.10482863197085</v>
      </c>
      <c r="R136" s="4">
        <v>6.3772787069909159E-2</v>
      </c>
      <c r="S136" s="4">
        <v>0.19834334629820252</v>
      </c>
      <c r="T136" s="4">
        <v>225173</v>
      </c>
      <c r="U136" s="4">
        <v>1732120</v>
      </c>
      <c r="V136" s="4">
        <v>9868206</v>
      </c>
      <c r="W136" s="4">
        <v>629323</v>
      </c>
      <c r="X136" s="3">
        <f t="shared" si="0"/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1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0</v>
      </c>
      <c r="AN136" s="3">
        <v>0</v>
      </c>
    </row>
    <row r="137" spans="1:40" ht="15.75" customHeight="1" x14ac:dyDescent="0.25">
      <c r="A137" s="3">
        <v>33</v>
      </c>
      <c r="B137" s="3">
        <v>2017</v>
      </c>
      <c r="C137" s="4" t="s">
        <v>80</v>
      </c>
      <c r="D137" s="4">
        <v>18724</v>
      </c>
      <c r="E137" s="4">
        <v>3847461000192</v>
      </c>
      <c r="F137" s="4" t="s">
        <v>81</v>
      </c>
      <c r="G137" s="3">
        <v>5</v>
      </c>
      <c r="H137" s="4">
        <v>12.7098736543592</v>
      </c>
      <c r="I137" s="4">
        <v>331000</v>
      </c>
      <c r="J137" s="3">
        <v>0</v>
      </c>
      <c r="K137" s="3">
        <v>1</v>
      </c>
      <c r="L137" s="3">
        <v>0</v>
      </c>
      <c r="M137" s="3">
        <v>0</v>
      </c>
      <c r="N137" s="3">
        <v>0</v>
      </c>
      <c r="O137" s="3">
        <v>18</v>
      </c>
      <c r="P137" s="3">
        <v>0</v>
      </c>
      <c r="Q137" s="4">
        <v>16.24230377920739</v>
      </c>
      <c r="R137" s="4">
        <v>0.20564114951492668</v>
      </c>
      <c r="S137" s="4">
        <v>0.22225689257201248</v>
      </c>
      <c r="T137" s="4">
        <v>2476434</v>
      </c>
      <c r="U137" s="4">
        <v>40073</v>
      </c>
      <c r="V137" s="4">
        <v>11322515</v>
      </c>
      <c r="W137" s="4">
        <v>2328375</v>
      </c>
      <c r="X137" s="3">
        <f t="shared" si="0"/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1</v>
      </c>
      <c r="AL137" s="3">
        <v>0</v>
      </c>
      <c r="AM137" s="3">
        <v>0</v>
      </c>
      <c r="AN137" s="3">
        <v>0</v>
      </c>
    </row>
    <row r="138" spans="1:40" ht="15.75" customHeight="1" x14ac:dyDescent="0.25">
      <c r="A138" s="3">
        <v>33</v>
      </c>
      <c r="B138" s="3">
        <v>2018</v>
      </c>
      <c r="C138" s="4" t="s">
        <v>80</v>
      </c>
      <c r="D138" s="4">
        <v>18724</v>
      </c>
      <c r="E138" s="4">
        <v>3847461000192</v>
      </c>
      <c r="F138" s="4" t="s">
        <v>81</v>
      </c>
      <c r="G138" s="3">
        <v>5</v>
      </c>
      <c r="H138" s="4">
        <v>12.7098736543592</v>
      </c>
      <c r="I138" s="4">
        <v>331000</v>
      </c>
      <c r="J138" s="3">
        <v>0</v>
      </c>
      <c r="K138" s="3">
        <v>1</v>
      </c>
      <c r="L138" s="3">
        <v>0</v>
      </c>
      <c r="M138" s="3">
        <v>0</v>
      </c>
      <c r="N138" s="3">
        <v>0</v>
      </c>
      <c r="O138" s="3">
        <v>18</v>
      </c>
      <c r="P138" s="3">
        <v>0</v>
      </c>
      <c r="Q138" s="4">
        <v>16.179598569312347</v>
      </c>
      <c r="R138" s="4">
        <v>0.11194831534380707</v>
      </c>
      <c r="S138" s="4">
        <v>6.3425868808358127E-2</v>
      </c>
      <c r="T138" s="4">
        <v>457966</v>
      </c>
      <c r="U138" s="4">
        <v>216526</v>
      </c>
      <c r="V138" s="4">
        <v>10634336</v>
      </c>
      <c r="W138" s="4">
        <v>1190496</v>
      </c>
      <c r="X138" s="3">
        <f t="shared" si="0"/>
        <v>1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1</v>
      </c>
      <c r="AH138" s="3">
        <v>0</v>
      </c>
      <c r="AI138" s="3">
        <v>0</v>
      </c>
      <c r="AJ138" s="3">
        <v>0</v>
      </c>
      <c r="AK138" s="3">
        <v>0</v>
      </c>
      <c r="AL138" s="3">
        <v>1</v>
      </c>
      <c r="AM138" s="3">
        <v>0</v>
      </c>
      <c r="AN138" s="3">
        <v>0</v>
      </c>
    </row>
    <row r="139" spans="1:40" ht="15.75" customHeight="1" x14ac:dyDescent="0.25">
      <c r="A139" s="3">
        <v>33</v>
      </c>
      <c r="B139" s="3">
        <v>2019</v>
      </c>
      <c r="C139" s="4" t="s">
        <v>80</v>
      </c>
      <c r="D139" s="4">
        <v>18724</v>
      </c>
      <c r="E139" s="4">
        <v>3847461000192</v>
      </c>
      <c r="F139" s="4" t="s">
        <v>81</v>
      </c>
      <c r="G139" s="3">
        <v>5</v>
      </c>
      <c r="H139" s="4">
        <v>12.853175887588712</v>
      </c>
      <c r="I139" s="4">
        <v>382000</v>
      </c>
      <c r="J139" s="3">
        <v>0</v>
      </c>
      <c r="K139" s="3">
        <v>1</v>
      </c>
      <c r="L139" s="3">
        <v>0</v>
      </c>
      <c r="M139" s="3">
        <v>0</v>
      </c>
      <c r="N139" s="3">
        <v>0</v>
      </c>
      <c r="O139" s="3">
        <v>18</v>
      </c>
      <c r="P139" s="3">
        <v>0</v>
      </c>
      <c r="Q139" s="4">
        <v>16.128649957797109</v>
      </c>
      <c r="R139" s="4">
        <v>-3.9897380810128377E-2</v>
      </c>
      <c r="S139" s="4">
        <v>5.3389724346736257E-2</v>
      </c>
      <c r="T139" s="4">
        <v>314389</v>
      </c>
      <c r="U139" s="4">
        <v>225173</v>
      </c>
      <c r="V139" s="4">
        <v>10106102</v>
      </c>
      <c r="W139" s="4">
        <v>-403207</v>
      </c>
      <c r="X139" s="3" t="str">
        <f t="shared" si="0"/>
        <v/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1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1</v>
      </c>
      <c r="AN139" s="3">
        <v>0</v>
      </c>
    </row>
    <row r="140" spans="1:40" ht="15.75" customHeight="1" x14ac:dyDescent="0.25">
      <c r="A140" s="3">
        <v>34</v>
      </c>
      <c r="B140" s="3">
        <v>2016</v>
      </c>
      <c r="C140" s="4" t="s">
        <v>82</v>
      </c>
      <c r="D140" s="4">
        <v>4820</v>
      </c>
      <c r="E140" s="4">
        <v>42150391000170</v>
      </c>
      <c r="F140" s="4" t="s">
        <v>81</v>
      </c>
      <c r="G140" s="3">
        <v>5</v>
      </c>
      <c r="H140" s="4">
        <v>14.391561966647972</v>
      </c>
      <c r="I140" s="4">
        <v>1779000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 s="3">
        <v>36</v>
      </c>
      <c r="P140" s="3">
        <v>0</v>
      </c>
      <c r="Q140" s="4">
        <v>17.432288805791512</v>
      </c>
      <c r="R140" s="4">
        <v>-1.1055883461607774E-2</v>
      </c>
      <c r="S140" s="4">
        <v>0.92510285962755823</v>
      </c>
      <c r="T140" s="4">
        <v>7348341</v>
      </c>
      <c r="U140" s="4">
        <v>27081646</v>
      </c>
      <c r="V140" s="4">
        <v>37217469</v>
      </c>
      <c r="W140" s="4">
        <v>-411472</v>
      </c>
      <c r="X140" s="3">
        <f t="shared" si="0"/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1</v>
      </c>
      <c r="AH140" s="3">
        <v>0</v>
      </c>
      <c r="AI140" s="3">
        <v>0</v>
      </c>
      <c r="AJ140" s="3">
        <v>1</v>
      </c>
      <c r="AK140" s="3">
        <v>0</v>
      </c>
      <c r="AL140" s="3">
        <v>0</v>
      </c>
      <c r="AM140" s="3">
        <v>0</v>
      </c>
      <c r="AN140" s="3">
        <v>0</v>
      </c>
    </row>
    <row r="141" spans="1:40" ht="15.75" customHeight="1" x14ac:dyDescent="0.25">
      <c r="A141" s="3">
        <v>34</v>
      </c>
      <c r="B141" s="3">
        <v>2017</v>
      </c>
      <c r="C141" s="4" t="s">
        <v>82</v>
      </c>
      <c r="D141" s="4">
        <v>4820</v>
      </c>
      <c r="E141" s="4">
        <v>42150391000170</v>
      </c>
      <c r="F141" s="4" t="s">
        <v>81</v>
      </c>
      <c r="G141" s="3">
        <v>5</v>
      </c>
      <c r="H141" s="4">
        <v>15.498198932137967</v>
      </c>
      <c r="I141" s="4">
        <v>5380000</v>
      </c>
      <c r="J141" s="3">
        <v>0</v>
      </c>
      <c r="K141" s="3">
        <v>1</v>
      </c>
      <c r="L141" s="3">
        <v>0</v>
      </c>
      <c r="M141" s="3">
        <v>0</v>
      </c>
      <c r="N141" s="3">
        <v>0</v>
      </c>
      <c r="O141" s="3">
        <v>35</v>
      </c>
      <c r="P141" s="3">
        <v>0</v>
      </c>
      <c r="Q141" s="4">
        <v>17.458798876805108</v>
      </c>
      <c r="R141" s="4">
        <v>0.10683616825793114</v>
      </c>
      <c r="S141" s="4">
        <v>0.82945287004961443</v>
      </c>
      <c r="T141" s="4">
        <v>4255032</v>
      </c>
      <c r="U141" s="4">
        <v>27444418</v>
      </c>
      <c r="V141" s="4">
        <v>38217301</v>
      </c>
      <c r="W141" s="4">
        <v>4082990</v>
      </c>
      <c r="X141" s="3">
        <f t="shared" si="0"/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1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0</v>
      </c>
    </row>
    <row r="142" spans="1:40" ht="15.75" customHeight="1" x14ac:dyDescent="0.25">
      <c r="A142" s="3">
        <v>34</v>
      </c>
      <c r="B142" s="3">
        <v>2018</v>
      </c>
      <c r="C142" s="4" t="s">
        <v>82</v>
      </c>
      <c r="D142" s="4">
        <v>4820</v>
      </c>
      <c r="E142" s="4">
        <v>42150391000170</v>
      </c>
      <c r="F142" s="4" t="s">
        <v>81</v>
      </c>
      <c r="G142" s="3">
        <v>5</v>
      </c>
      <c r="H142" s="4">
        <v>16.293728219601476</v>
      </c>
      <c r="I142" s="4">
        <v>11920000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35</v>
      </c>
      <c r="P142" s="3">
        <v>0</v>
      </c>
      <c r="Q142" s="4">
        <v>17.565910843943126</v>
      </c>
      <c r="R142" s="4">
        <v>6.7390753128500833E-2</v>
      </c>
      <c r="S142" s="4">
        <v>0.8404337748370837</v>
      </c>
      <c r="T142" s="4">
        <v>11309062</v>
      </c>
      <c r="U142" s="4">
        <v>24441399</v>
      </c>
      <c r="V142" s="4">
        <v>42538106</v>
      </c>
      <c r="W142" s="4">
        <v>2866675</v>
      </c>
      <c r="X142" s="3">
        <f t="shared" si="0"/>
        <v>1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0</v>
      </c>
      <c r="AL142" s="3">
        <v>1</v>
      </c>
      <c r="AM142" s="3">
        <v>0</v>
      </c>
      <c r="AN142" s="3">
        <v>0</v>
      </c>
    </row>
    <row r="143" spans="1:40" ht="15.75" customHeight="1" x14ac:dyDescent="0.25">
      <c r="A143" s="3">
        <v>34</v>
      </c>
      <c r="B143" s="3">
        <v>2019</v>
      </c>
      <c r="C143" s="4" t="s">
        <v>82</v>
      </c>
      <c r="D143" s="4">
        <v>4820</v>
      </c>
      <c r="E143" s="4">
        <v>42150391000170</v>
      </c>
      <c r="F143" s="4" t="s">
        <v>81</v>
      </c>
      <c r="G143" s="3">
        <v>5</v>
      </c>
      <c r="H143" s="4">
        <v>14.808762330974558</v>
      </c>
      <c r="I143" s="4">
        <v>2700000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34</v>
      </c>
      <c r="P143" s="3">
        <v>0</v>
      </c>
      <c r="Q143" s="4">
        <v>17.781242941697169</v>
      </c>
      <c r="R143" s="4">
        <v>-5.3025560903047726E-2</v>
      </c>
      <c r="S143" s="4">
        <v>0.41403469500261519</v>
      </c>
      <c r="T143" s="4">
        <v>14495672</v>
      </c>
      <c r="U143" s="4">
        <v>7348341</v>
      </c>
      <c r="V143" s="4">
        <v>52758895</v>
      </c>
      <c r="W143" s="4">
        <v>-2797570</v>
      </c>
      <c r="X143" s="3">
        <f t="shared" si="0"/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1</v>
      </c>
      <c r="AN143" s="3">
        <v>0</v>
      </c>
    </row>
    <row r="144" spans="1:40" ht="15.75" customHeight="1" x14ac:dyDescent="0.25">
      <c r="A144" s="3">
        <v>34</v>
      </c>
      <c r="B144" s="3">
        <v>2020</v>
      </c>
      <c r="C144" s="4" t="s">
        <v>82</v>
      </c>
      <c r="D144" s="4">
        <v>4820</v>
      </c>
      <c r="E144" s="4">
        <v>42150391000170</v>
      </c>
      <c r="F144" s="4" t="s">
        <v>81</v>
      </c>
      <c r="G144" s="3">
        <v>5</v>
      </c>
      <c r="H144" s="4">
        <v>14.557447902693651</v>
      </c>
      <c r="I144" s="4">
        <v>2100000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34</v>
      </c>
      <c r="P144" s="3">
        <v>0</v>
      </c>
      <c r="Q144" s="4">
        <v>18.023662931765479</v>
      </c>
      <c r="R144" s="4">
        <v>-9.9531467099732929E-2</v>
      </c>
      <c r="S144" s="4">
        <v>1.0327567123523615</v>
      </c>
      <c r="T144" s="4">
        <v>19672016</v>
      </c>
      <c r="U144" s="4">
        <v>49762495</v>
      </c>
      <c r="V144" s="4">
        <v>67232205</v>
      </c>
      <c r="W144" s="4">
        <v>-6691720</v>
      </c>
      <c r="X144" s="3" t="str">
        <f t="shared" si="0"/>
        <v/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</v>
      </c>
    </row>
    <row r="145" spans="1:40" ht="15.75" customHeight="1" x14ac:dyDescent="0.25">
      <c r="A145" s="3">
        <v>35</v>
      </c>
      <c r="B145" s="3">
        <v>2016</v>
      </c>
      <c r="C145" s="4" t="s">
        <v>83</v>
      </c>
      <c r="D145" s="4">
        <v>16292</v>
      </c>
      <c r="E145" s="4">
        <v>1838723000127</v>
      </c>
      <c r="F145" s="4" t="s">
        <v>79</v>
      </c>
      <c r="G145" s="3">
        <v>4</v>
      </c>
      <c r="H145" s="4">
        <v>9.3584586074286396</v>
      </c>
      <c r="I145" s="4">
        <v>11596.5</v>
      </c>
      <c r="J145" s="3">
        <v>0</v>
      </c>
      <c r="K145" s="3">
        <v>1</v>
      </c>
      <c r="L145" s="3">
        <v>1</v>
      </c>
      <c r="M145" s="3">
        <v>3</v>
      </c>
      <c r="N145" s="3">
        <v>0</v>
      </c>
      <c r="O145" s="3">
        <v>21</v>
      </c>
      <c r="P145" s="3">
        <v>0</v>
      </c>
      <c r="Q145" s="4">
        <v>17.583357257033594</v>
      </c>
      <c r="R145" s="4">
        <v>-8.6027007568481393E-3</v>
      </c>
      <c r="S145" s="4">
        <v>0.72647573143332178</v>
      </c>
      <c r="T145" s="4">
        <v>15177631</v>
      </c>
      <c r="U145" s="4">
        <v>16269146</v>
      </c>
      <c r="V145" s="4">
        <v>43286755</v>
      </c>
      <c r="W145" s="4">
        <v>-372383</v>
      </c>
      <c r="X145" s="3">
        <f t="shared" si="0"/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</v>
      </c>
      <c r="AL145" s="3">
        <v>0</v>
      </c>
      <c r="AM145" s="3">
        <v>0</v>
      </c>
      <c r="AN145" s="3">
        <v>0</v>
      </c>
    </row>
    <row r="146" spans="1:40" ht="15.75" customHeight="1" x14ac:dyDescent="0.25">
      <c r="A146" s="3">
        <v>35</v>
      </c>
      <c r="B146" s="3">
        <v>2017</v>
      </c>
      <c r="C146" s="4" t="s">
        <v>83</v>
      </c>
      <c r="D146" s="4">
        <v>16292</v>
      </c>
      <c r="E146" s="4">
        <v>1838723000127</v>
      </c>
      <c r="F146" s="4" t="s">
        <v>79</v>
      </c>
      <c r="G146" s="3">
        <v>4</v>
      </c>
      <c r="H146" s="4">
        <v>15.96692386315658</v>
      </c>
      <c r="I146" s="4">
        <v>8597000</v>
      </c>
      <c r="J146" s="3">
        <v>0</v>
      </c>
      <c r="K146" s="3">
        <v>1</v>
      </c>
      <c r="L146" s="3">
        <v>1</v>
      </c>
      <c r="M146" s="3">
        <v>4</v>
      </c>
      <c r="N146" s="3">
        <v>0</v>
      </c>
      <c r="O146" s="3">
        <v>19</v>
      </c>
      <c r="P146" s="3">
        <v>0</v>
      </c>
      <c r="Q146" s="4">
        <v>17.503983654526163</v>
      </c>
      <c r="R146" s="4">
        <v>-2.8150736940650564E-2</v>
      </c>
      <c r="S146" s="4">
        <v>0.71988091962061884</v>
      </c>
      <c r="T146" s="4">
        <v>14391025</v>
      </c>
      <c r="U146" s="4">
        <v>14392513</v>
      </c>
      <c r="V146" s="4">
        <v>39983749</v>
      </c>
      <c r="W146" s="4">
        <v>-1125572</v>
      </c>
      <c r="X146" s="3">
        <f t="shared" si="0"/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0</v>
      </c>
    </row>
    <row r="147" spans="1:40" ht="15.75" customHeight="1" x14ac:dyDescent="0.25">
      <c r="A147" s="3">
        <v>35</v>
      </c>
      <c r="B147" s="3">
        <v>2018</v>
      </c>
      <c r="C147" s="4" t="s">
        <v>83</v>
      </c>
      <c r="D147" s="4">
        <v>16292</v>
      </c>
      <c r="E147" s="4">
        <v>1838723000127</v>
      </c>
      <c r="F147" s="4" t="s">
        <v>79</v>
      </c>
      <c r="G147" s="3">
        <v>4</v>
      </c>
      <c r="H147" s="4">
        <v>9.2175046471602009</v>
      </c>
      <c r="I147" s="4">
        <v>10071.9</v>
      </c>
      <c r="J147" s="3">
        <v>0</v>
      </c>
      <c r="K147" s="3">
        <v>1</v>
      </c>
      <c r="L147" s="3">
        <v>1</v>
      </c>
      <c r="M147" s="3">
        <v>5</v>
      </c>
      <c r="N147" s="3">
        <v>0</v>
      </c>
      <c r="O147" s="3">
        <v>19</v>
      </c>
      <c r="P147" s="3">
        <v>1</v>
      </c>
      <c r="Q147" s="4">
        <v>17.511390079338884</v>
      </c>
      <c r="R147" s="4">
        <v>-0.1104258249891357</v>
      </c>
      <c r="S147" s="4">
        <v>0.8270988904566261</v>
      </c>
      <c r="T147" s="4">
        <v>14857202</v>
      </c>
      <c r="U147" s="4">
        <v>18459156</v>
      </c>
      <c r="V147" s="4">
        <v>40280985</v>
      </c>
      <c r="W147" s="4">
        <v>-4448061</v>
      </c>
      <c r="X147" s="3">
        <f t="shared" si="0"/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1</v>
      </c>
      <c r="AM147" s="3">
        <v>0</v>
      </c>
      <c r="AN147" s="3">
        <v>0</v>
      </c>
    </row>
    <row r="148" spans="1:40" ht="15.75" customHeight="1" x14ac:dyDescent="0.25">
      <c r="A148" s="3">
        <v>35</v>
      </c>
      <c r="B148" s="3">
        <v>2019</v>
      </c>
      <c r="C148" s="4" t="s">
        <v>83</v>
      </c>
      <c r="D148" s="4">
        <v>16292</v>
      </c>
      <c r="E148" s="4">
        <v>1838723000127</v>
      </c>
      <c r="F148" s="4" t="s">
        <v>79</v>
      </c>
      <c r="G148" s="3">
        <v>4</v>
      </c>
      <c r="H148" s="4">
        <v>16.099870578667645</v>
      </c>
      <c r="I148" s="4">
        <v>9819400</v>
      </c>
      <c r="J148" s="3">
        <v>0</v>
      </c>
      <c r="K148" s="3">
        <v>1</v>
      </c>
      <c r="L148" s="3">
        <v>1</v>
      </c>
      <c r="M148" s="3">
        <v>4</v>
      </c>
      <c r="N148" s="3">
        <v>0</v>
      </c>
      <c r="O148" s="3">
        <v>24</v>
      </c>
      <c r="P148" s="3">
        <v>0</v>
      </c>
      <c r="Q148" s="4">
        <v>17.590285030755044</v>
      </c>
      <c r="R148" s="4">
        <v>6.8278931221776281E-3</v>
      </c>
      <c r="S148" s="4">
        <v>0.74959025689760894</v>
      </c>
      <c r="T148" s="4">
        <v>17495267</v>
      </c>
      <c r="U148" s="4">
        <v>15177631</v>
      </c>
      <c r="V148" s="4">
        <v>43587677</v>
      </c>
      <c r="W148" s="4">
        <v>297612</v>
      </c>
      <c r="X148" s="3">
        <f t="shared" si="0"/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1</v>
      </c>
      <c r="AN148" s="3">
        <v>0</v>
      </c>
    </row>
    <row r="149" spans="1:40" ht="15.75" customHeight="1" x14ac:dyDescent="0.25">
      <c r="A149" s="3">
        <v>35</v>
      </c>
      <c r="B149" s="3">
        <v>2020</v>
      </c>
      <c r="C149" s="4" t="s">
        <v>83</v>
      </c>
      <c r="D149" s="4">
        <v>16292</v>
      </c>
      <c r="E149" s="4">
        <v>1838723000127</v>
      </c>
      <c r="F149" s="4" t="s">
        <v>79</v>
      </c>
      <c r="G149" s="3">
        <v>4</v>
      </c>
      <c r="H149" s="4">
        <v>9.29596745794362</v>
      </c>
      <c r="I149" s="4">
        <v>10894</v>
      </c>
      <c r="J149" s="3">
        <v>0</v>
      </c>
      <c r="K149" s="3">
        <v>1</v>
      </c>
      <c r="L149" s="3">
        <v>1</v>
      </c>
      <c r="M149" s="3">
        <v>5</v>
      </c>
      <c r="N149" s="3">
        <v>0</v>
      </c>
      <c r="O149" s="3">
        <v>23</v>
      </c>
      <c r="P149" s="3">
        <v>0</v>
      </c>
      <c r="Q149" s="4">
        <v>17.792552993874555</v>
      </c>
      <c r="R149" s="4">
        <v>2.5929352333293878E-2</v>
      </c>
      <c r="S149" s="4">
        <v>0.83909394983278174</v>
      </c>
      <c r="T149" s="4">
        <v>22502817</v>
      </c>
      <c r="U149" s="4">
        <v>22270387</v>
      </c>
      <c r="V149" s="4">
        <v>53358988</v>
      </c>
      <c r="W149" s="4">
        <v>1383564</v>
      </c>
      <c r="X149" s="3" t="str">
        <f t="shared" si="0"/>
        <v/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</v>
      </c>
    </row>
    <row r="150" spans="1:40" ht="15.75" customHeight="1" x14ac:dyDescent="0.25">
      <c r="A150" s="3">
        <v>36</v>
      </c>
      <c r="B150" s="3">
        <v>2016</v>
      </c>
      <c r="C150" s="4" t="s">
        <v>84</v>
      </c>
      <c r="D150" s="4">
        <v>19119</v>
      </c>
      <c r="E150" s="4">
        <v>4030182000102</v>
      </c>
      <c r="F150" s="4" t="s">
        <v>43</v>
      </c>
      <c r="G150" s="3">
        <v>6</v>
      </c>
      <c r="H150" s="4">
        <v>10.203592144986466</v>
      </c>
      <c r="I150" s="4">
        <v>27000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7</v>
      </c>
      <c r="P150" s="3">
        <v>0</v>
      </c>
      <c r="Q150" s="4">
        <v>4.2484952420493594</v>
      </c>
      <c r="R150" s="4">
        <v>-1.5</v>
      </c>
      <c r="S150" s="4">
        <v>0.35714285714285715</v>
      </c>
      <c r="T150" s="4">
        <v>25</v>
      </c>
      <c r="U150" s="4">
        <v>0</v>
      </c>
      <c r="V150" s="4">
        <v>70</v>
      </c>
      <c r="W150" s="4">
        <v>-105</v>
      </c>
      <c r="X150" s="3">
        <f t="shared" si="0"/>
        <v>1</v>
      </c>
      <c r="Y150" s="3">
        <v>0</v>
      </c>
      <c r="Z150" s="3">
        <v>1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</v>
      </c>
      <c r="AK150" s="3">
        <v>0</v>
      </c>
      <c r="AL150" s="3">
        <v>0</v>
      </c>
      <c r="AM150" s="3">
        <v>0</v>
      </c>
      <c r="AN150" s="3">
        <v>0</v>
      </c>
    </row>
    <row r="151" spans="1:40" ht="15.75" customHeight="1" x14ac:dyDescent="0.25">
      <c r="A151" s="3">
        <v>36</v>
      </c>
      <c r="B151" s="3">
        <v>2017</v>
      </c>
      <c r="C151" s="4" t="s">
        <v>84</v>
      </c>
      <c r="D151" s="4">
        <v>19119</v>
      </c>
      <c r="E151" s="4">
        <v>4030182000102</v>
      </c>
      <c r="F151" s="4" t="s">
        <v>43</v>
      </c>
      <c r="G151" s="3">
        <v>6</v>
      </c>
      <c r="H151" s="4">
        <v>10.027898353728501</v>
      </c>
      <c r="I151" s="4">
        <v>22649.62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7</v>
      </c>
      <c r="P151" s="3">
        <v>0</v>
      </c>
      <c r="Q151" s="4">
        <v>4.1588830833596715</v>
      </c>
      <c r="R151" s="4">
        <v>-1.671875</v>
      </c>
      <c r="S151" s="4">
        <v>0.40625</v>
      </c>
      <c r="T151" s="4">
        <v>26</v>
      </c>
      <c r="U151" s="4">
        <v>0</v>
      </c>
      <c r="V151" s="4">
        <v>64</v>
      </c>
      <c r="W151" s="4">
        <v>-107</v>
      </c>
      <c r="X151" s="3">
        <f t="shared" si="0"/>
        <v>1</v>
      </c>
      <c r="Y151" s="3">
        <v>0</v>
      </c>
      <c r="Z151" s="3">
        <v>1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1</v>
      </c>
      <c r="AL151" s="3">
        <v>0</v>
      </c>
      <c r="AM151" s="3">
        <v>0</v>
      </c>
      <c r="AN151" s="3">
        <v>0</v>
      </c>
    </row>
    <row r="152" spans="1:40" ht="15.75" customHeight="1" x14ac:dyDescent="0.25">
      <c r="A152" s="3">
        <v>36</v>
      </c>
      <c r="B152" s="3">
        <v>2018</v>
      </c>
      <c r="C152" s="4" t="s">
        <v>84</v>
      </c>
      <c r="D152" s="4">
        <v>19119</v>
      </c>
      <c r="E152" s="4">
        <v>4030182000102</v>
      </c>
      <c r="F152" s="4" t="s">
        <v>43</v>
      </c>
      <c r="G152" s="3">
        <v>6</v>
      </c>
      <c r="H152" s="4">
        <v>10.090011516833417</v>
      </c>
      <c r="I152" s="4">
        <v>24101.07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7</v>
      </c>
      <c r="P152" s="3">
        <v>0</v>
      </c>
      <c r="Q152" s="4">
        <v>4.6539603501575231</v>
      </c>
      <c r="R152" s="4">
        <v>-1.0285714285714285</v>
      </c>
      <c r="S152" s="4">
        <v>0.23809523809523808</v>
      </c>
      <c r="T152" s="4">
        <v>25</v>
      </c>
      <c r="U152" s="4">
        <v>0</v>
      </c>
      <c r="V152" s="4">
        <v>105</v>
      </c>
      <c r="W152" s="4">
        <v>-108</v>
      </c>
      <c r="X152" s="3">
        <f t="shared" si="0"/>
        <v>1</v>
      </c>
      <c r="Y152" s="3">
        <v>0</v>
      </c>
      <c r="Z152" s="3">
        <v>1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1</v>
      </c>
      <c r="AM152" s="3">
        <v>0</v>
      </c>
      <c r="AN152" s="3">
        <v>0</v>
      </c>
    </row>
    <row r="153" spans="1:40" ht="15.75" customHeight="1" x14ac:dyDescent="0.25">
      <c r="A153" s="3">
        <v>36</v>
      </c>
      <c r="B153" s="3">
        <v>2020</v>
      </c>
      <c r="C153" s="4" t="s">
        <v>84</v>
      </c>
      <c r="D153" s="4">
        <v>19119</v>
      </c>
      <c r="E153" s="4">
        <v>4030182000102</v>
      </c>
      <c r="F153" s="4" t="s">
        <v>43</v>
      </c>
      <c r="G153" s="3">
        <v>6</v>
      </c>
      <c r="H153" s="4">
        <v>9.9987977323404529</v>
      </c>
      <c r="I153" s="4">
        <v>22000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6</v>
      </c>
      <c r="P153" s="3">
        <v>0</v>
      </c>
      <c r="Q153" s="4">
        <v>4.3694478524670215</v>
      </c>
      <c r="R153" s="4">
        <v>-1.5696202531645569</v>
      </c>
      <c r="S153" s="4">
        <v>0.35443037974683544</v>
      </c>
      <c r="T153" s="4">
        <v>28</v>
      </c>
      <c r="U153" s="4">
        <v>0</v>
      </c>
      <c r="V153" s="4">
        <v>79</v>
      </c>
      <c r="W153" s="4">
        <v>-124</v>
      </c>
      <c r="X153" s="3" t="str">
        <f t="shared" si="0"/>
        <v/>
      </c>
      <c r="Y153" s="3">
        <v>0</v>
      </c>
      <c r="Z153" s="3">
        <v>1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1</v>
      </c>
    </row>
    <row r="154" spans="1:40" ht="15.75" customHeight="1" x14ac:dyDescent="0.25">
      <c r="A154" s="3">
        <v>37</v>
      </c>
      <c r="B154" s="3">
        <v>2016</v>
      </c>
      <c r="C154" s="4" t="s">
        <v>85</v>
      </c>
      <c r="D154" s="4">
        <v>19135</v>
      </c>
      <c r="E154" s="4">
        <v>4031213000131</v>
      </c>
      <c r="F154" s="4" t="s">
        <v>43</v>
      </c>
      <c r="G154" s="3">
        <v>6</v>
      </c>
      <c r="H154" s="4">
        <v>10.203592144986466</v>
      </c>
      <c r="I154" s="4">
        <v>27000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 s="3">
        <v>6</v>
      </c>
      <c r="P154" s="3">
        <v>0</v>
      </c>
      <c r="Q154" s="4">
        <v>4.0943445622221004</v>
      </c>
      <c r="R154" s="4">
        <v>-1.7833333333333334</v>
      </c>
      <c r="S154" s="4">
        <v>0.46666666666666667</v>
      </c>
      <c r="T154" s="4">
        <v>28</v>
      </c>
      <c r="U154" s="4">
        <v>0</v>
      </c>
      <c r="V154" s="4">
        <v>60</v>
      </c>
      <c r="W154" s="4">
        <v>-107</v>
      </c>
      <c r="X154" s="3">
        <f t="shared" si="0"/>
        <v>1</v>
      </c>
      <c r="Y154" s="3">
        <v>0</v>
      </c>
      <c r="Z154" s="3">
        <v>1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0</v>
      </c>
      <c r="AN154" s="3">
        <v>0</v>
      </c>
    </row>
    <row r="155" spans="1:40" ht="15.75" customHeight="1" x14ac:dyDescent="0.25">
      <c r="A155" s="3">
        <v>37</v>
      </c>
      <c r="B155" s="3">
        <v>2017</v>
      </c>
      <c r="C155" s="4" t="s">
        <v>85</v>
      </c>
      <c r="D155" s="4">
        <v>19135</v>
      </c>
      <c r="E155" s="4">
        <v>4031213000131</v>
      </c>
      <c r="F155" s="4" t="s">
        <v>43</v>
      </c>
      <c r="G155" s="3">
        <v>6</v>
      </c>
      <c r="H155" s="4">
        <v>10.027898353728501</v>
      </c>
      <c r="I155" s="4">
        <v>22649.62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7</v>
      </c>
      <c r="P155" s="3">
        <v>0</v>
      </c>
      <c r="Q155" s="4">
        <v>3.9512437185814275</v>
      </c>
      <c r="R155" s="4">
        <v>-1.9807692307692308</v>
      </c>
      <c r="S155" s="4">
        <v>0.44230769230769229</v>
      </c>
      <c r="T155" s="4">
        <v>23</v>
      </c>
      <c r="U155" s="4">
        <v>0</v>
      </c>
      <c r="V155" s="4">
        <v>52</v>
      </c>
      <c r="W155" s="4">
        <v>-103</v>
      </c>
      <c r="X155" s="3">
        <f t="shared" si="0"/>
        <v>1</v>
      </c>
      <c r="Y155" s="3">
        <v>0</v>
      </c>
      <c r="Z155" s="3">
        <v>1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1</v>
      </c>
      <c r="AL155" s="3">
        <v>0</v>
      </c>
      <c r="AM155" s="3">
        <v>0</v>
      </c>
      <c r="AN155" s="3">
        <v>0</v>
      </c>
    </row>
    <row r="156" spans="1:40" ht="15.75" customHeight="1" x14ac:dyDescent="0.25">
      <c r="A156" s="3">
        <v>37</v>
      </c>
      <c r="B156" s="3">
        <v>2018</v>
      </c>
      <c r="C156" s="4" t="s">
        <v>85</v>
      </c>
      <c r="D156" s="4">
        <v>19135</v>
      </c>
      <c r="E156" s="4">
        <v>4031213000131</v>
      </c>
      <c r="F156" s="4" t="s">
        <v>43</v>
      </c>
      <c r="G156" s="3">
        <v>6</v>
      </c>
      <c r="H156" s="4">
        <v>10.090011516833417</v>
      </c>
      <c r="I156" s="4">
        <v>24101.07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7</v>
      </c>
      <c r="P156" s="3">
        <v>0</v>
      </c>
      <c r="Q156" s="4">
        <v>4.5538768916005408</v>
      </c>
      <c r="R156" s="4">
        <v>-1.1473684210526316</v>
      </c>
      <c r="S156" s="4">
        <v>0.26315789473684209</v>
      </c>
      <c r="T156" s="4">
        <v>25</v>
      </c>
      <c r="U156" s="4">
        <v>0</v>
      </c>
      <c r="V156" s="4">
        <v>95</v>
      </c>
      <c r="W156" s="4">
        <v>-109</v>
      </c>
      <c r="X156" s="3">
        <f t="shared" si="0"/>
        <v>1</v>
      </c>
      <c r="Y156" s="3">
        <v>0</v>
      </c>
      <c r="Z156" s="3">
        <v>1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1</v>
      </c>
      <c r="AM156" s="3">
        <v>0</v>
      </c>
      <c r="AN156" s="3">
        <v>0</v>
      </c>
    </row>
    <row r="157" spans="1:40" ht="15.75" customHeight="1" x14ac:dyDescent="0.25">
      <c r="A157" s="3">
        <v>37</v>
      </c>
      <c r="B157" s="3">
        <v>2020</v>
      </c>
      <c r="C157" s="4" t="s">
        <v>85</v>
      </c>
      <c r="D157" s="4">
        <v>19135</v>
      </c>
      <c r="E157" s="4">
        <v>4031213000131</v>
      </c>
      <c r="F157" s="4" t="s">
        <v>43</v>
      </c>
      <c r="G157" s="3">
        <v>6</v>
      </c>
      <c r="H157" s="4">
        <v>9.9987977323404529</v>
      </c>
      <c r="I157" s="4">
        <v>22000</v>
      </c>
      <c r="J157" s="3">
        <v>0</v>
      </c>
      <c r="K157" s="3">
        <v>1</v>
      </c>
      <c r="L157" s="3">
        <v>0</v>
      </c>
      <c r="M157" s="3">
        <v>0</v>
      </c>
      <c r="N157" s="3">
        <v>0</v>
      </c>
      <c r="O157" s="3">
        <v>7</v>
      </c>
      <c r="P157" s="3">
        <v>0</v>
      </c>
      <c r="Q157" s="4">
        <v>4.2341065045972597</v>
      </c>
      <c r="R157" s="4">
        <v>-1.7971014492753623</v>
      </c>
      <c r="S157" s="4">
        <v>0.40579710144927539</v>
      </c>
      <c r="T157" s="4">
        <v>28</v>
      </c>
      <c r="U157" s="4">
        <v>0</v>
      </c>
      <c r="V157" s="4">
        <v>69</v>
      </c>
      <c r="W157" s="4">
        <v>-124</v>
      </c>
      <c r="X157" s="3" t="str">
        <f t="shared" si="0"/>
        <v/>
      </c>
      <c r="Y157" s="3">
        <v>0</v>
      </c>
      <c r="Z157" s="3">
        <v>1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1</v>
      </c>
    </row>
    <row r="158" spans="1:40" ht="15.75" customHeight="1" x14ac:dyDescent="0.25">
      <c r="A158" s="3">
        <v>38</v>
      </c>
      <c r="B158" s="3">
        <v>2016</v>
      </c>
      <c r="C158" s="4" t="s">
        <v>86</v>
      </c>
      <c r="D158" s="4">
        <v>18546</v>
      </c>
      <c r="E158" s="4">
        <v>7040108000157</v>
      </c>
      <c r="F158" s="4" t="s">
        <v>45</v>
      </c>
      <c r="G158" s="3">
        <v>10</v>
      </c>
      <c r="H158" s="4">
        <v>11.002099841204238</v>
      </c>
      <c r="I158" s="4">
        <v>60000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24</v>
      </c>
      <c r="P158" s="3">
        <v>0</v>
      </c>
      <c r="Q158" s="4">
        <v>15.138763410197733</v>
      </c>
      <c r="R158" s="4">
        <v>3.4690162844037919E-2</v>
      </c>
      <c r="S158" s="4">
        <v>0.37197020570249689</v>
      </c>
      <c r="T158" s="4">
        <v>380023</v>
      </c>
      <c r="U158" s="4">
        <v>1016955</v>
      </c>
      <c r="V158" s="4">
        <v>3755618</v>
      </c>
      <c r="W158" s="4">
        <v>130283</v>
      </c>
      <c r="X158" s="3">
        <f t="shared" si="0"/>
        <v>0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0</v>
      </c>
      <c r="AN158" s="3">
        <v>0</v>
      </c>
    </row>
    <row r="159" spans="1:40" ht="15.75" customHeight="1" x14ac:dyDescent="0.25">
      <c r="A159" s="3">
        <v>38</v>
      </c>
      <c r="B159" s="3">
        <v>2017</v>
      </c>
      <c r="C159" s="4" t="s">
        <v>86</v>
      </c>
      <c r="D159" s="4">
        <v>18546</v>
      </c>
      <c r="E159" s="4">
        <v>7040108000157</v>
      </c>
      <c r="F159" s="4" t="s">
        <v>45</v>
      </c>
      <c r="G159" s="3">
        <v>10</v>
      </c>
      <c r="H159" s="4">
        <v>11.002099841204238</v>
      </c>
      <c r="I159" s="4">
        <v>60000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24</v>
      </c>
      <c r="P159" s="3">
        <v>0</v>
      </c>
      <c r="Q159" s="4">
        <v>15.113725335401224</v>
      </c>
      <c r="R159" s="4">
        <v>3.0182223639492927E-3</v>
      </c>
      <c r="S159" s="4">
        <v>0.3930462668507177</v>
      </c>
      <c r="T159" s="4">
        <v>453733</v>
      </c>
      <c r="U159" s="4">
        <v>985898</v>
      </c>
      <c r="V159" s="4">
        <v>3662752</v>
      </c>
      <c r="W159" s="4">
        <v>11055</v>
      </c>
      <c r="X159" s="3">
        <f t="shared" si="0"/>
        <v>0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1</v>
      </c>
      <c r="AL159" s="3">
        <v>0</v>
      </c>
      <c r="AM159" s="3">
        <v>0</v>
      </c>
      <c r="AN159" s="3">
        <v>0</v>
      </c>
    </row>
    <row r="160" spans="1:40" ht="15.75" customHeight="1" x14ac:dyDescent="0.25">
      <c r="A160" s="3">
        <v>38</v>
      </c>
      <c r="B160" s="3">
        <v>2018</v>
      </c>
      <c r="C160" s="4" t="s">
        <v>86</v>
      </c>
      <c r="D160" s="4">
        <v>18546</v>
      </c>
      <c r="E160" s="4">
        <v>7040108000157</v>
      </c>
      <c r="F160" s="4" t="s">
        <v>45</v>
      </c>
      <c r="G160" s="3">
        <v>10</v>
      </c>
      <c r="H160" s="4">
        <v>12.328474730268653</v>
      </c>
      <c r="I160" s="4">
        <v>226041.69</v>
      </c>
      <c r="J160" s="3">
        <v>0</v>
      </c>
      <c r="K160" s="3">
        <v>1</v>
      </c>
      <c r="L160" s="3">
        <v>1</v>
      </c>
      <c r="M160" s="3">
        <v>3</v>
      </c>
      <c r="N160" s="3">
        <v>0</v>
      </c>
      <c r="O160" s="3">
        <v>23</v>
      </c>
      <c r="P160" s="3">
        <v>0</v>
      </c>
      <c r="Q160" s="4">
        <v>15.134125470394027</v>
      </c>
      <c r="R160" s="4">
        <v>2.3657389573703134E-2</v>
      </c>
      <c r="S160" s="4">
        <v>0.38703480782400274</v>
      </c>
      <c r="T160" s="4">
        <v>450322</v>
      </c>
      <c r="U160" s="4">
        <v>996507</v>
      </c>
      <c r="V160" s="4">
        <v>3738240</v>
      </c>
      <c r="W160" s="4">
        <v>88437</v>
      </c>
      <c r="X160" s="3">
        <f t="shared" si="0"/>
        <v>0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1</v>
      </c>
      <c r="AM160" s="3">
        <v>0</v>
      </c>
      <c r="AN160" s="3">
        <v>0</v>
      </c>
    </row>
    <row r="161" spans="1:40" ht="15.75" customHeight="1" x14ac:dyDescent="0.25">
      <c r="A161" s="3">
        <v>38</v>
      </c>
      <c r="B161" s="3">
        <v>2019</v>
      </c>
      <c r="C161" s="4" t="s">
        <v>86</v>
      </c>
      <c r="D161" s="4">
        <v>18546</v>
      </c>
      <c r="E161" s="4">
        <v>7040108000157</v>
      </c>
      <c r="F161" s="4" t="s">
        <v>45</v>
      </c>
      <c r="G161" s="3">
        <v>10</v>
      </c>
      <c r="H161" s="4">
        <v>12.328474730268653</v>
      </c>
      <c r="I161" s="4">
        <v>226041.69</v>
      </c>
      <c r="J161" s="3">
        <v>0</v>
      </c>
      <c r="K161" s="3">
        <v>1</v>
      </c>
      <c r="L161" s="3">
        <v>1</v>
      </c>
      <c r="M161" s="3">
        <v>3</v>
      </c>
      <c r="N161" s="3">
        <v>0</v>
      </c>
      <c r="O161" s="3">
        <v>24</v>
      </c>
      <c r="P161" s="3">
        <v>0</v>
      </c>
      <c r="Q161" s="4">
        <v>15.121771232203274</v>
      </c>
      <c r="R161" s="4">
        <v>4.4886428420343627E-2</v>
      </c>
      <c r="S161" s="4">
        <v>0.24302739102374346</v>
      </c>
      <c r="T161" s="4">
        <v>517317</v>
      </c>
      <c r="U161" s="4">
        <v>380023</v>
      </c>
      <c r="V161" s="4">
        <v>3692341</v>
      </c>
      <c r="W161" s="4">
        <v>165736</v>
      </c>
      <c r="X161" s="3">
        <f t="shared" si="0"/>
        <v>0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1</v>
      </c>
      <c r="AN161" s="3">
        <v>0</v>
      </c>
    </row>
    <row r="162" spans="1:40" ht="15.75" customHeight="1" x14ac:dyDescent="0.25">
      <c r="A162" s="3">
        <v>38</v>
      </c>
      <c r="B162" s="3">
        <v>2020</v>
      </c>
      <c r="C162" s="4" t="s">
        <v>86</v>
      </c>
      <c r="D162" s="4">
        <v>18546</v>
      </c>
      <c r="E162" s="4">
        <v>7040108000157</v>
      </c>
      <c r="F162" s="4" t="s">
        <v>45</v>
      </c>
      <c r="G162" s="3">
        <v>10</v>
      </c>
      <c r="H162" s="4">
        <v>12.328474730268653</v>
      </c>
      <c r="I162" s="4">
        <v>226041.69</v>
      </c>
      <c r="J162" s="3">
        <v>0</v>
      </c>
      <c r="K162" s="3">
        <v>1</v>
      </c>
      <c r="L162" s="3">
        <v>1</v>
      </c>
      <c r="M162" s="3">
        <v>3</v>
      </c>
      <c r="N162" s="3">
        <v>0</v>
      </c>
      <c r="O162" s="3">
        <v>24</v>
      </c>
      <c r="P162" s="3">
        <v>0</v>
      </c>
      <c r="Q162" s="4">
        <v>15.165276039693369</v>
      </c>
      <c r="R162" s="4">
        <v>3.4901404659795708E-2</v>
      </c>
      <c r="S162" s="4">
        <v>0.34893988649355206</v>
      </c>
      <c r="T162" s="4">
        <v>529862</v>
      </c>
      <c r="U162" s="4">
        <v>815832</v>
      </c>
      <c r="V162" s="4">
        <v>3856521</v>
      </c>
      <c r="W162" s="4">
        <v>134598</v>
      </c>
      <c r="X162" s="3" t="str">
        <f t="shared" si="0"/>
        <v/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1</v>
      </c>
    </row>
    <row r="163" spans="1:40" ht="15.75" customHeight="1" x14ac:dyDescent="0.25">
      <c r="A163" s="3">
        <v>39</v>
      </c>
      <c r="B163" s="3">
        <v>2016</v>
      </c>
      <c r="C163" s="4" t="s">
        <v>87</v>
      </c>
      <c r="D163" s="4">
        <v>2100</v>
      </c>
      <c r="E163" s="4">
        <v>61088894000108</v>
      </c>
      <c r="F163" s="4" t="s">
        <v>55</v>
      </c>
      <c r="G163" s="3">
        <v>3</v>
      </c>
      <c r="H163" s="4">
        <v>12.323855681186558</v>
      </c>
      <c r="I163" s="4">
        <v>225000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11</v>
      </c>
      <c r="P163" s="3">
        <v>0</v>
      </c>
      <c r="Q163" s="4">
        <v>12.235689698502297</v>
      </c>
      <c r="R163" s="4">
        <v>-0.16188862784692154</v>
      </c>
      <c r="S163" s="4">
        <v>1.1753732792264528</v>
      </c>
      <c r="T163" s="4">
        <v>192169</v>
      </c>
      <c r="U163" s="4">
        <v>49972</v>
      </c>
      <c r="V163" s="4">
        <v>206012</v>
      </c>
      <c r="W163" s="4">
        <v>-33351</v>
      </c>
      <c r="X163" s="3">
        <f t="shared" si="0"/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1</v>
      </c>
      <c r="AF163" s="3">
        <v>0</v>
      </c>
      <c r="AG163" s="3">
        <v>0</v>
      </c>
      <c r="AH163" s="3">
        <v>0</v>
      </c>
      <c r="AI163" s="3">
        <v>0</v>
      </c>
      <c r="AJ163" s="3">
        <v>1</v>
      </c>
      <c r="AK163" s="3">
        <v>0</v>
      </c>
      <c r="AL163" s="3">
        <v>0</v>
      </c>
      <c r="AM163" s="3">
        <v>0</v>
      </c>
      <c r="AN163" s="3">
        <v>0</v>
      </c>
    </row>
    <row r="164" spans="1:40" ht="15.75" customHeight="1" x14ac:dyDescent="0.25">
      <c r="A164" s="3">
        <v>39</v>
      </c>
      <c r="B164" s="3">
        <v>2017</v>
      </c>
      <c r="C164" s="4" t="s">
        <v>87</v>
      </c>
      <c r="D164" s="4">
        <v>2100</v>
      </c>
      <c r="E164" s="4">
        <v>61088894000108</v>
      </c>
      <c r="F164" s="4" t="s">
        <v>55</v>
      </c>
      <c r="G164" s="3">
        <v>3</v>
      </c>
      <c r="H164" s="4">
        <v>12.323855681186558</v>
      </c>
      <c r="I164" s="4">
        <v>225000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8</v>
      </c>
      <c r="P164" s="3">
        <v>0</v>
      </c>
      <c r="Q164" s="4">
        <v>12.266617264146438</v>
      </c>
      <c r="R164" s="4">
        <v>0.21051566478259437</v>
      </c>
      <c r="S164" s="4">
        <v>0.9672209070843315</v>
      </c>
      <c r="T164" s="4">
        <v>145681</v>
      </c>
      <c r="U164" s="4">
        <v>59837</v>
      </c>
      <c r="V164" s="4">
        <v>212483</v>
      </c>
      <c r="W164" s="4">
        <v>44731</v>
      </c>
      <c r="X164" s="3">
        <f t="shared" si="0"/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1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0</v>
      </c>
    </row>
    <row r="165" spans="1:40" ht="15.75" customHeight="1" x14ac:dyDescent="0.25">
      <c r="A165" s="3">
        <v>39</v>
      </c>
      <c r="B165" s="3">
        <v>2018</v>
      </c>
      <c r="C165" s="4" t="s">
        <v>87</v>
      </c>
      <c r="D165" s="4">
        <v>2100</v>
      </c>
      <c r="E165" s="4">
        <v>61088894000108</v>
      </c>
      <c r="F165" s="4" t="s">
        <v>55</v>
      </c>
      <c r="G165" s="3">
        <v>3</v>
      </c>
      <c r="H165" s="4">
        <v>12.323855681186558</v>
      </c>
      <c r="I165" s="4">
        <v>225000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11</v>
      </c>
      <c r="P165" s="3">
        <v>0</v>
      </c>
      <c r="Q165" s="4">
        <v>12.296562133539634</v>
      </c>
      <c r="R165" s="4">
        <v>7.5997296087548294E-2</v>
      </c>
      <c r="S165" s="4">
        <v>0.88879703300417467</v>
      </c>
      <c r="T165" s="4">
        <v>119830</v>
      </c>
      <c r="U165" s="4">
        <v>74765</v>
      </c>
      <c r="V165" s="4">
        <v>218942</v>
      </c>
      <c r="W165" s="4">
        <v>16639</v>
      </c>
      <c r="X165" s="3">
        <f t="shared" si="0"/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1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1</v>
      </c>
      <c r="AM165" s="3">
        <v>0</v>
      </c>
      <c r="AN165" s="3">
        <v>0</v>
      </c>
    </row>
    <row r="166" spans="1:40" ht="15.75" customHeight="1" x14ac:dyDescent="0.25">
      <c r="A166" s="3">
        <v>39</v>
      </c>
      <c r="B166" s="3">
        <v>2019</v>
      </c>
      <c r="C166" s="4" t="s">
        <v>87</v>
      </c>
      <c r="D166" s="4">
        <v>2100</v>
      </c>
      <c r="E166" s="4">
        <v>61088894000108</v>
      </c>
      <c r="F166" s="4" t="s">
        <v>55</v>
      </c>
      <c r="G166" s="3">
        <v>3</v>
      </c>
      <c r="H166" s="4">
        <v>12.337100907936577</v>
      </c>
      <c r="I166" s="4">
        <v>228000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11</v>
      </c>
      <c r="P166" s="3">
        <v>0</v>
      </c>
      <c r="Q166" s="4">
        <v>12.408588909609648</v>
      </c>
      <c r="R166" s="4">
        <v>8.2528910231281852E-2</v>
      </c>
      <c r="S166" s="4">
        <v>1.1471767607474193</v>
      </c>
      <c r="T166" s="4">
        <v>88770</v>
      </c>
      <c r="U166" s="4">
        <v>192169</v>
      </c>
      <c r="V166" s="4">
        <v>244896</v>
      </c>
      <c r="W166" s="4">
        <v>20211</v>
      </c>
      <c r="X166" s="3">
        <f t="shared" si="0"/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1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1</v>
      </c>
      <c r="AN166" s="3">
        <v>0</v>
      </c>
    </row>
    <row r="167" spans="1:40" ht="15.75" customHeight="1" x14ac:dyDescent="0.25">
      <c r="A167" s="3">
        <v>39</v>
      </c>
      <c r="B167" s="3">
        <v>2020</v>
      </c>
      <c r="C167" s="4" t="s">
        <v>87</v>
      </c>
      <c r="D167" s="4">
        <v>2100</v>
      </c>
      <c r="E167" s="4">
        <v>61088894000108</v>
      </c>
      <c r="F167" s="4" t="s">
        <v>55</v>
      </c>
      <c r="G167" s="3">
        <v>3</v>
      </c>
      <c r="H167" s="4">
        <v>12.373280564514079</v>
      </c>
      <c r="I167" s="4">
        <v>236400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11</v>
      </c>
      <c r="P167" s="3">
        <v>0</v>
      </c>
      <c r="Q167" s="4">
        <v>12.569537982478057</v>
      </c>
      <c r="R167" s="4">
        <v>7.6513674081644709E-2</v>
      </c>
      <c r="S167" s="4">
        <v>0.66160515328807168</v>
      </c>
      <c r="T167" s="4">
        <v>99435</v>
      </c>
      <c r="U167" s="4">
        <v>90883</v>
      </c>
      <c r="V167" s="4">
        <v>287661</v>
      </c>
      <c r="W167" s="4">
        <v>22010</v>
      </c>
      <c r="X167" s="3" t="str">
        <f t="shared" si="0"/>
        <v/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1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1</v>
      </c>
    </row>
    <row r="168" spans="1:40" ht="15.75" customHeight="1" x14ac:dyDescent="0.25">
      <c r="A168" s="3">
        <v>40</v>
      </c>
      <c r="B168" s="3">
        <v>2016</v>
      </c>
      <c r="C168" s="4" t="s">
        <v>88</v>
      </c>
      <c r="D168" s="4">
        <v>17493</v>
      </c>
      <c r="E168" s="4">
        <v>2591787000139</v>
      </c>
      <c r="F168" s="4" t="s">
        <v>43</v>
      </c>
      <c r="G168" s="3">
        <v>6</v>
      </c>
      <c r="H168" s="4">
        <v>9.7111156598886712</v>
      </c>
      <c r="I168" s="4">
        <v>16500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4</v>
      </c>
      <c r="P168" s="3">
        <v>0</v>
      </c>
      <c r="Q168" s="4">
        <v>9.5011425717642073</v>
      </c>
      <c r="R168" s="4">
        <v>-15.264747663551402</v>
      </c>
      <c r="S168" s="4">
        <v>25.552523364485982</v>
      </c>
      <c r="T168" s="4">
        <v>57551</v>
      </c>
      <c r="U168" s="4">
        <v>284214</v>
      </c>
      <c r="V168" s="4">
        <v>13375</v>
      </c>
      <c r="W168" s="4">
        <v>-204166</v>
      </c>
      <c r="X168" s="3">
        <f t="shared" si="0"/>
        <v>0</v>
      </c>
      <c r="Y168" s="3">
        <v>0</v>
      </c>
      <c r="Z168" s="3">
        <v>1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</v>
      </c>
      <c r="AK168" s="3">
        <v>0</v>
      </c>
      <c r="AL168" s="3">
        <v>0</v>
      </c>
      <c r="AM168" s="3">
        <v>0</v>
      </c>
      <c r="AN168" s="3">
        <v>0</v>
      </c>
    </row>
    <row r="169" spans="1:40" ht="15.75" customHeight="1" x14ac:dyDescent="0.25">
      <c r="A169" s="3">
        <v>40</v>
      </c>
      <c r="B169" s="3">
        <v>2017</v>
      </c>
      <c r="C169" s="4" t="s">
        <v>88</v>
      </c>
      <c r="D169" s="4">
        <v>17493</v>
      </c>
      <c r="E169" s="4">
        <v>2591787000139</v>
      </c>
      <c r="F169" s="4" t="s">
        <v>43</v>
      </c>
      <c r="G169" s="3">
        <v>6</v>
      </c>
      <c r="H169" s="4">
        <v>9.6803440012219184</v>
      </c>
      <c r="I169" s="4">
        <v>16000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5</v>
      </c>
      <c r="P169" s="3">
        <v>0</v>
      </c>
      <c r="Q169" s="4">
        <v>12.793717633729957</v>
      </c>
      <c r="R169" s="4">
        <v>1.0604613431347218</v>
      </c>
      <c r="S169" s="4">
        <v>-7.3974368591105968E-2</v>
      </c>
      <c r="T169" s="4">
        <v>26627</v>
      </c>
      <c r="U169" s="4">
        <v>0</v>
      </c>
      <c r="V169" s="4">
        <v>359949</v>
      </c>
      <c r="W169" s="4">
        <v>381712</v>
      </c>
      <c r="X169" s="3">
        <f t="shared" si="0"/>
        <v>1</v>
      </c>
      <c r="Y169" s="3">
        <v>0</v>
      </c>
      <c r="Z169" s="3">
        <v>1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</v>
      </c>
      <c r="AL169" s="3">
        <v>0</v>
      </c>
      <c r="AM169" s="3">
        <v>0</v>
      </c>
      <c r="AN169" s="3">
        <v>0</v>
      </c>
    </row>
    <row r="170" spans="1:40" ht="15.75" customHeight="1" x14ac:dyDescent="0.25">
      <c r="A170" s="3">
        <v>40</v>
      </c>
      <c r="B170" s="3">
        <v>2018</v>
      </c>
      <c r="C170" s="4" t="s">
        <v>88</v>
      </c>
      <c r="D170" s="4">
        <v>17493</v>
      </c>
      <c r="E170" s="4">
        <v>2591787000139</v>
      </c>
      <c r="F170" s="4" t="s">
        <v>43</v>
      </c>
      <c r="G170" s="3">
        <v>6</v>
      </c>
      <c r="H170" s="4">
        <v>9.6803440012219184</v>
      </c>
      <c r="I170" s="4">
        <v>16000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5</v>
      </c>
      <c r="P170" s="3">
        <v>0</v>
      </c>
      <c r="Q170" s="4">
        <v>12.767905972906551</v>
      </c>
      <c r="R170" s="4">
        <v>-0.39823021463778985</v>
      </c>
      <c r="S170" s="4">
        <v>-0.44799117387970133</v>
      </c>
      <c r="T170" s="4">
        <v>157145</v>
      </c>
      <c r="U170" s="4">
        <v>0</v>
      </c>
      <c r="V170" s="4">
        <v>350777</v>
      </c>
      <c r="W170" s="4">
        <v>-139690</v>
      </c>
      <c r="X170" s="3">
        <f t="shared" si="0"/>
        <v>1</v>
      </c>
      <c r="Y170" s="3">
        <v>0</v>
      </c>
      <c r="Z170" s="3">
        <v>1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1</v>
      </c>
      <c r="AM170" s="3">
        <v>0</v>
      </c>
      <c r="AN170" s="3">
        <v>0</v>
      </c>
    </row>
    <row r="171" spans="1:40" ht="15.75" customHeight="1" x14ac:dyDescent="0.25">
      <c r="A171" s="3">
        <v>40</v>
      </c>
      <c r="B171" s="3">
        <v>2019</v>
      </c>
      <c r="C171" s="4" t="s">
        <v>88</v>
      </c>
      <c r="D171" s="4">
        <v>17493</v>
      </c>
      <c r="E171" s="4">
        <v>2591787000139</v>
      </c>
      <c r="F171" s="4" t="s">
        <v>43</v>
      </c>
      <c r="G171" s="3">
        <v>6</v>
      </c>
      <c r="H171" s="4">
        <v>9.6803440012219184</v>
      </c>
      <c r="I171" s="4">
        <v>16000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5</v>
      </c>
      <c r="P171" s="3">
        <v>0</v>
      </c>
      <c r="Q171" s="4">
        <v>4.4543472962535073</v>
      </c>
      <c r="R171" s="4">
        <v>-20050.430232558141</v>
      </c>
      <c r="S171" s="4">
        <v>-18469.116279069767</v>
      </c>
      <c r="T171" s="4">
        <v>1530793</v>
      </c>
      <c r="U171" s="4">
        <v>57551</v>
      </c>
      <c r="V171" s="4">
        <v>86</v>
      </c>
      <c r="W171" s="4">
        <v>-1724337</v>
      </c>
      <c r="X171" s="3" t="str">
        <f t="shared" si="0"/>
        <v/>
      </c>
      <c r="Y171" s="3">
        <v>0</v>
      </c>
      <c r="Z171" s="3">
        <v>1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1</v>
      </c>
      <c r="AN171" s="3">
        <v>0</v>
      </c>
    </row>
    <row r="172" spans="1:40" ht="15.75" customHeight="1" x14ac:dyDescent="0.25">
      <c r="A172" s="3">
        <v>41</v>
      </c>
      <c r="B172" s="3">
        <v>2016</v>
      </c>
      <c r="C172" s="4" t="s">
        <v>89</v>
      </c>
      <c r="D172" s="4">
        <v>14168</v>
      </c>
      <c r="E172" s="4">
        <v>7253321000147</v>
      </c>
      <c r="F172" s="4" t="s">
        <v>81</v>
      </c>
      <c r="G172" s="3">
        <v>5</v>
      </c>
      <c r="H172" s="4">
        <v>9.9522777167055594</v>
      </c>
      <c r="I172" s="4">
        <v>21000</v>
      </c>
      <c r="J172" s="3">
        <v>0</v>
      </c>
      <c r="K172" s="3">
        <v>0</v>
      </c>
      <c r="L172" s="3">
        <v>1</v>
      </c>
      <c r="M172" s="3">
        <v>2</v>
      </c>
      <c r="N172" s="3">
        <v>0</v>
      </c>
      <c r="O172" s="3">
        <v>5</v>
      </c>
      <c r="P172" s="3">
        <v>1</v>
      </c>
      <c r="Q172" s="4">
        <v>11.128409385612446</v>
      </c>
      <c r="R172" s="4">
        <v>-5.7889479714445198E-2</v>
      </c>
      <c r="S172" s="4">
        <v>1.3764211639589883</v>
      </c>
      <c r="T172" s="4">
        <v>6588</v>
      </c>
      <c r="U172" s="4">
        <v>87116</v>
      </c>
      <c r="V172" s="4">
        <v>68078</v>
      </c>
      <c r="W172" s="4">
        <v>-3941</v>
      </c>
      <c r="X172" s="3">
        <f t="shared" si="0"/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1</v>
      </c>
      <c r="AK172" s="3">
        <v>0</v>
      </c>
      <c r="AL172" s="3">
        <v>0</v>
      </c>
      <c r="AM172" s="3">
        <v>0</v>
      </c>
      <c r="AN172" s="3">
        <v>0</v>
      </c>
    </row>
    <row r="173" spans="1:40" ht="15.75" customHeight="1" x14ac:dyDescent="0.25">
      <c r="A173" s="3">
        <v>41</v>
      </c>
      <c r="B173" s="3">
        <v>2017</v>
      </c>
      <c r="C173" s="4" t="s">
        <v>89</v>
      </c>
      <c r="D173" s="4">
        <v>14168</v>
      </c>
      <c r="E173" s="4">
        <v>7253321000147</v>
      </c>
      <c r="F173" s="4" t="s">
        <v>81</v>
      </c>
      <c r="G173" s="3">
        <v>5</v>
      </c>
      <c r="H173" s="4">
        <v>9.9522777167055594</v>
      </c>
      <c r="I173" s="4">
        <v>21000</v>
      </c>
      <c r="J173" s="3">
        <v>0</v>
      </c>
      <c r="K173" s="3">
        <v>0</v>
      </c>
      <c r="L173" s="3">
        <v>1</v>
      </c>
      <c r="M173" s="3">
        <v>2</v>
      </c>
      <c r="N173" s="3">
        <v>0</v>
      </c>
      <c r="O173" s="3">
        <v>5</v>
      </c>
      <c r="P173" s="3">
        <v>1</v>
      </c>
      <c r="Q173" s="4">
        <v>11.190886564806565</v>
      </c>
      <c r="R173" s="4">
        <v>-4.5744959774794043E-2</v>
      </c>
      <c r="S173" s="4">
        <v>1.3980570466557192</v>
      </c>
      <c r="T173" s="4">
        <v>6599</v>
      </c>
      <c r="U173" s="4">
        <v>94714</v>
      </c>
      <c r="V173" s="4">
        <v>72467</v>
      </c>
      <c r="W173" s="4">
        <v>-3315</v>
      </c>
      <c r="X173" s="3">
        <f t="shared" si="0"/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1</v>
      </c>
      <c r="AL173" s="3">
        <v>0</v>
      </c>
      <c r="AM173" s="3">
        <v>0</v>
      </c>
      <c r="AN173" s="3">
        <v>0</v>
      </c>
    </row>
    <row r="174" spans="1:40" ht="15.75" customHeight="1" x14ac:dyDescent="0.25">
      <c r="A174" s="3">
        <v>41</v>
      </c>
      <c r="B174" s="3">
        <v>2018</v>
      </c>
      <c r="C174" s="4" t="s">
        <v>89</v>
      </c>
      <c r="D174" s="4">
        <v>14168</v>
      </c>
      <c r="E174" s="4">
        <v>7253321000147</v>
      </c>
      <c r="F174" s="4" t="s">
        <v>81</v>
      </c>
      <c r="G174" s="3">
        <v>5</v>
      </c>
      <c r="H174" s="4">
        <v>9.9522777167055594</v>
      </c>
      <c r="I174" s="4">
        <v>21000</v>
      </c>
      <c r="J174" s="3">
        <v>0</v>
      </c>
      <c r="K174" s="3">
        <v>0</v>
      </c>
      <c r="L174" s="3">
        <v>1</v>
      </c>
      <c r="M174" s="3">
        <v>2</v>
      </c>
      <c r="N174" s="3">
        <v>0</v>
      </c>
      <c r="O174" s="3">
        <v>4</v>
      </c>
      <c r="P174" s="3">
        <v>0</v>
      </c>
      <c r="Q174" s="4">
        <v>11.268877429538509</v>
      </c>
      <c r="R174" s="4">
        <v>-3.5509604952453887E-2</v>
      </c>
      <c r="S174" s="4">
        <v>1.4024762269449231</v>
      </c>
      <c r="T174" s="4">
        <v>6448</v>
      </c>
      <c r="U174" s="4">
        <v>103429</v>
      </c>
      <c r="V174" s="4">
        <v>78345</v>
      </c>
      <c r="W174" s="4">
        <v>-2782</v>
      </c>
      <c r="X174" s="3">
        <f t="shared" si="0"/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1</v>
      </c>
      <c r="AM174" s="3">
        <v>0</v>
      </c>
      <c r="AN174" s="3">
        <v>0</v>
      </c>
    </row>
    <row r="175" spans="1:40" ht="15.75" customHeight="1" x14ac:dyDescent="0.25">
      <c r="A175" s="3">
        <v>41</v>
      </c>
      <c r="B175" s="3">
        <v>2019</v>
      </c>
      <c r="C175" s="4" t="s">
        <v>89</v>
      </c>
      <c r="D175" s="4">
        <v>14168</v>
      </c>
      <c r="E175" s="4">
        <v>7253321000147</v>
      </c>
      <c r="F175" s="4" t="s">
        <v>81</v>
      </c>
      <c r="G175" s="3">
        <v>5</v>
      </c>
      <c r="H175" s="4">
        <v>9.9522777167055594</v>
      </c>
      <c r="I175" s="4">
        <v>21000</v>
      </c>
      <c r="J175" s="3">
        <v>0</v>
      </c>
      <c r="K175" s="3">
        <v>0</v>
      </c>
      <c r="L175" s="3">
        <v>1</v>
      </c>
      <c r="M175" s="3">
        <v>2</v>
      </c>
      <c r="N175" s="3">
        <v>0</v>
      </c>
      <c r="O175" s="3">
        <v>4</v>
      </c>
      <c r="P175" s="3">
        <v>0</v>
      </c>
      <c r="Q175" s="4">
        <v>11.362997523487175</v>
      </c>
      <c r="R175" s="4">
        <v>8.1903412061293951E-3</v>
      </c>
      <c r="S175" s="4">
        <v>0.15852085923068882</v>
      </c>
      <c r="T175" s="4">
        <v>7057</v>
      </c>
      <c r="U175" s="4">
        <v>6588</v>
      </c>
      <c r="V175" s="4">
        <v>86077</v>
      </c>
      <c r="W175" s="4">
        <v>705</v>
      </c>
      <c r="X175" s="3">
        <f t="shared" si="0"/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0</v>
      </c>
    </row>
    <row r="176" spans="1:40" ht="15.75" customHeight="1" x14ac:dyDescent="0.25">
      <c r="A176" s="3">
        <v>41</v>
      </c>
      <c r="B176" s="3">
        <v>2020</v>
      </c>
      <c r="C176" s="4" t="s">
        <v>89</v>
      </c>
      <c r="D176" s="4">
        <v>14168</v>
      </c>
      <c r="E176" s="4">
        <v>7253321000147</v>
      </c>
      <c r="F176" s="4" t="s">
        <v>81</v>
      </c>
      <c r="G176" s="3">
        <v>5</v>
      </c>
      <c r="H176" s="4">
        <v>9.8459643662924616</v>
      </c>
      <c r="I176" s="4">
        <v>18882</v>
      </c>
      <c r="J176" s="3">
        <v>0</v>
      </c>
      <c r="K176" s="3">
        <v>0</v>
      </c>
      <c r="L176" s="3">
        <v>1</v>
      </c>
      <c r="M176" s="3">
        <v>2</v>
      </c>
      <c r="N176" s="3">
        <v>0</v>
      </c>
      <c r="O176" s="3">
        <v>4</v>
      </c>
      <c r="P176" s="3">
        <v>0</v>
      </c>
      <c r="Q176" s="4">
        <v>11.43513688151539</v>
      </c>
      <c r="R176" s="4">
        <v>-3.3140213584677246E-2</v>
      </c>
      <c r="S176" s="4">
        <v>1.3642937437848588</v>
      </c>
      <c r="T176" s="4">
        <v>7082</v>
      </c>
      <c r="U176" s="4">
        <v>119137</v>
      </c>
      <c r="V176" s="4">
        <v>92516</v>
      </c>
      <c r="W176" s="4">
        <v>-3066</v>
      </c>
      <c r="X176" s="3" t="str">
        <f t="shared" si="0"/>
        <v/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1</v>
      </c>
    </row>
    <row r="177" spans="1:40" ht="15.75" customHeight="1" x14ac:dyDescent="0.25">
      <c r="A177" s="3">
        <v>42</v>
      </c>
      <c r="B177" s="3">
        <v>2016</v>
      </c>
      <c r="C177" s="4" t="s">
        <v>90</v>
      </c>
      <c r="D177" s="4">
        <v>18821</v>
      </c>
      <c r="E177" s="4">
        <v>2846056000197</v>
      </c>
      <c r="F177" s="4" t="s">
        <v>53</v>
      </c>
      <c r="G177" s="3">
        <v>1</v>
      </c>
      <c r="H177" s="4">
        <v>15.339103181263958</v>
      </c>
      <c r="I177" s="4">
        <v>4588681.0199999996</v>
      </c>
      <c r="J177" s="3">
        <v>0</v>
      </c>
      <c r="K177" s="3">
        <v>1</v>
      </c>
      <c r="L177" s="3">
        <v>1</v>
      </c>
      <c r="M177" s="3">
        <v>6</v>
      </c>
      <c r="N177" s="3">
        <v>0</v>
      </c>
      <c r="O177" s="3">
        <v>37</v>
      </c>
      <c r="P177" s="3">
        <v>0</v>
      </c>
      <c r="Q177" s="4">
        <v>15.732299778897177</v>
      </c>
      <c r="R177" s="4">
        <v>0.25207053352557468</v>
      </c>
      <c r="S177" s="4">
        <v>0.42396772628349105</v>
      </c>
      <c r="T177" s="4">
        <v>1523457</v>
      </c>
      <c r="U177" s="4">
        <v>1359139</v>
      </c>
      <c r="V177" s="4">
        <v>6799093</v>
      </c>
      <c r="W177" s="4">
        <v>1713851</v>
      </c>
      <c r="X177" s="3">
        <f t="shared" si="0"/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1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</v>
      </c>
      <c r="AK177" s="3">
        <v>0</v>
      </c>
      <c r="AL177" s="3">
        <v>0</v>
      </c>
      <c r="AM177" s="3">
        <v>0</v>
      </c>
      <c r="AN177" s="3">
        <v>0</v>
      </c>
    </row>
    <row r="178" spans="1:40" ht="15.75" customHeight="1" x14ac:dyDescent="0.25">
      <c r="A178" s="3">
        <v>42</v>
      </c>
      <c r="B178" s="3">
        <v>2017</v>
      </c>
      <c r="C178" s="4" t="s">
        <v>90</v>
      </c>
      <c r="D178" s="4">
        <v>18821</v>
      </c>
      <c r="E178" s="4">
        <v>2846056000197</v>
      </c>
      <c r="F178" s="4" t="s">
        <v>53</v>
      </c>
      <c r="G178" s="3">
        <v>1</v>
      </c>
      <c r="H178" s="4">
        <v>14.974432918591042</v>
      </c>
      <c r="I178" s="4">
        <v>3186497.53</v>
      </c>
      <c r="J178" s="3">
        <v>0</v>
      </c>
      <c r="K178" s="3">
        <v>1</v>
      </c>
      <c r="L178" s="3">
        <v>1</v>
      </c>
      <c r="M178" s="3">
        <v>6</v>
      </c>
      <c r="N178" s="3">
        <v>0</v>
      </c>
      <c r="O178" s="3">
        <v>38</v>
      </c>
      <c r="P178" s="3">
        <v>0</v>
      </c>
      <c r="Q178" s="4">
        <v>16.271682972128886</v>
      </c>
      <c r="R178" s="4">
        <v>0.15415533457014419</v>
      </c>
      <c r="S178" s="4">
        <v>0.29967720677428383</v>
      </c>
      <c r="T178" s="4">
        <v>823549</v>
      </c>
      <c r="U178" s="4">
        <v>2670716</v>
      </c>
      <c r="V178" s="4">
        <v>11660096</v>
      </c>
      <c r="W178" s="4">
        <v>1797466</v>
      </c>
      <c r="X178" s="3">
        <f t="shared" si="0"/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1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1</v>
      </c>
      <c r="AL178" s="3">
        <v>0</v>
      </c>
      <c r="AM178" s="3">
        <v>0</v>
      </c>
      <c r="AN178" s="3">
        <v>0</v>
      </c>
    </row>
    <row r="179" spans="1:40" ht="15.75" customHeight="1" x14ac:dyDescent="0.25">
      <c r="A179" s="3">
        <v>42</v>
      </c>
      <c r="B179" s="3">
        <v>2018</v>
      </c>
      <c r="C179" s="4" t="s">
        <v>90</v>
      </c>
      <c r="D179" s="4">
        <v>18821</v>
      </c>
      <c r="E179" s="4">
        <v>2846056000197</v>
      </c>
      <c r="F179" s="4" t="s">
        <v>53</v>
      </c>
      <c r="G179" s="3">
        <v>1</v>
      </c>
      <c r="H179" s="4">
        <v>15.782233042875863</v>
      </c>
      <c r="I179" s="4">
        <v>7147212.96</v>
      </c>
      <c r="J179" s="3">
        <v>0</v>
      </c>
      <c r="K179" s="3">
        <v>1</v>
      </c>
      <c r="L179" s="3">
        <v>1</v>
      </c>
      <c r="M179" s="3">
        <v>7</v>
      </c>
      <c r="N179" s="3">
        <v>0</v>
      </c>
      <c r="O179" s="3">
        <v>38</v>
      </c>
      <c r="P179" s="3">
        <v>0</v>
      </c>
      <c r="Q179" s="4">
        <v>16.218593080960154</v>
      </c>
      <c r="R179" s="4">
        <v>7.0789931780246881E-2</v>
      </c>
      <c r="S179" s="4">
        <v>0.25555402412616279</v>
      </c>
      <c r="T179" s="4">
        <v>150314</v>
      </c>
      <c r="U179" s="4">
        <v>2675400</v>
      </c>
      <c r="V179" s="4">
        <v>11057208</v>
      </c>
      <c r="W179" s="4">
        <v>782739</v>
      </c>
      <c r="X179" s="3">
        <f t="shared" si="0"/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1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1</v>
      </c>
      <c r="AM179" s="3">
        <v>0</v>
      </c>
      <c r="AN179" s="3">
        <v>0</v>
      </c>
    </row>
    <row r="180" spans="1:40" ht="15.75" customHeight="1" x14ac:dyDescent="0.25">
      <c r="A180" s="3">
        <v>42</v>
      </c>
      <c r="B180" s="3">
        <v>2019</v>
      </c>
      <c r="C180" s="4" t="s">
        <v>90</v>
      </c>
      <c r="D180" s="4">
        <v>18821</v>
      </c>
      <c r="E180" s="4">
        <v>2846056000197</v>
      </c>
      <c r="F180" s="4" t="s">
        <v>53</v>
      </c>
      <c r="G180" s="3">
        <v>1</v>
      </c>
      <c r="H180" s="4">
        <v>15.456256221947717</v>
      </c>
      <c r="I180" s="4">
        <v>5159014.97</v>
      </c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39</v>
      </c>
      <c r="P180" s="3">
        <v>0</v>
      </c>
      <c r="Q180" s="4">
        <v>16.259893345869401</v>
      </c>
      <c r="R180" s="4">
        <v>0.1248113084336398</v>
      </c>
      <c r="S180" s="4">
        <v>0.21039186666128631</v>
      </c>
      <c r="T180" s="4">
        <v>900980</v>
      </c>
      <c r="U180" s="4">
        <v>1523457</v>
      </c>
      <c r="V180" s="4">
        <v>11523435</v>
      </c>
      <c r="W180" s="4">
        <v>1438255</v>
      </c>
      <c r="X180" s="3" t="str">
        <f t="shared" si="0"/>
        <v/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1</v>
      </c>
      <c r="AN180" s="3">
        <v>0</v>
      </c>
    </row>
    <row r="181" spans="1:40" ht="15.75" customHeight="1" x14ac:dyDescent="0.25">
      <c r="A181" s="3">
        <v>43</v>
      </c>
      <c r="B181" s="3">
        <v>2017</v>
      </c>
      <c r="C181" s="4" t="s">
        <v>91</v>
      </c>
      <c r="D181" s="4">
        <v>20184</v>
      </c>
      <c r="E181" s="4">
        <v>7950674000104</v>
      </c>
      <c r="F181" s="4" t="s">
        <v>43</v>
      </c>
      <c r="G181" s="3">
        <v>6</v>
      </c>
      <c r="H181" s="4">
        <v>11.654080349793924</v>
      </c>
      <c r="I181" s="4">
        <v>115160.3</v>
      </c>
      <c r="J181" s="3">
        <v>1</v>
      </c>
      <c r="K181" s="3">
        <v>1</v>
      </c>
      <c r="L181" s="3">
        <v>1</v>
      </c>
      <c r="M181" s="3">
        <v>2</v>
      </c>
      <c r="N181" s="3">
        <v>0</v>
      </c>
      <c r="O181" s="3">
        <v>4</v>
      </c>
      <c r="P181" s="3">
        <v>0</v>
      </c>
      <c r="Q181" s="4">
        <v>4.836281906951478</v>
      </c>
      <c r="R181" s="4">
        <v>-46.468253968253968</v>
      </c>
      <c r="S181" s="4">
        <v>300.70634920634922</v>
      </c>
      <c r="T181" s="4">
        <v>37889</v>
      </c>
      <c r="U181" s="4">
        <v>0</v>
      </c>
      <c r="V181" s="4">
        <v>126</v>
      </c>
      <c r="W181" s="4">
        <v>-5855</v>
      </c>
      <c r="X181" s="3">
        <f t="shared" si="0"/>
        <v>1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1</v>
      </c>
      <c r="AL181" s="3">
        <v>0</v>
      </c>
      <c r="AM181" s="3">
        <v>0</v>
      </c>
      <c r="AN181" s="3">
        <v>0</v>
      </c>
    </row>
    <row r="182" spans="1:40" ht="15.75" customHeight="1" x14ac:dyDescent="0.25">
      <c r="A182" s="3">
        <v>43</v>
      </c>
      <c r="B182" s="3">
        <v>2018</v>
      </c>
      <c r="C182" s="4" t="s">
        <v>91</v>
      </c>
      <c r="D182" s="4">
        <v>20184</v>
      </c>
      <c r="E182" s="4">
        <v>7950674000104</v>
      </c>
      <c r="F182" s="4" t="s">
        <v>43</v>
      </c>
      <c r="G182" s="3">
        <v>6</v>
      </c>
      <c r="H182" s="4">
        <v>11.662362538905517</v>
      </c>
      <c r="I182" s="4">
        <v>116118.04</v>
      </c>
      <c r="J182" s="3">
        <v>1</v>
      </c>
      <c r="K182" s="3">
        <v>1</v>
      </c>
      <c r="L182" s="3">
        <v>0</v>
      </c>
      <c r="M182" s="3">
        <v>0</v>
      </c>
      <c r="N182" s="3">
        <v>0</v>
      </c>
      <c r="O182" s="3">
        <v>4</v>
      </c>
      <c r="P182" s="3">
        <v>0</v>
      </c>
      <c r="Q182" s="4">
        <v>5.4806389233419912</v>
      </c>
      <c r="R182" s="4">
        <v>-6.9375</v>
      </c>
      <c r="S182" s="4">
        <v>194.08333333333334</v>
      </c>
      <c r="T182" s="4">
        <v>26803</v>
      </c>
      <c r="U182" s="4">
        <v>19777</v>
      </c>
      <c r="V182" s="4">
        <v>240</v>
      </c>
      <c r="W182" s="4">
        <v>-1665</v>
      </c>
      <c r="X182" s="3" t="str">
        <f t="shared" si="0"/>
        <v/>
      </c>
      <c r="Y182" s="3">
        <v>0</v>
      </c>
      <c r="Z182" s="3">
        <v>1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1</v>
      </c>
      <c r="AM182" s="3">
        <v>0</v>
      </c>
      <c r="AN182" s="3">
        <v>0</v>
      </c>
    </row>
    <row r="183" spans="1:40" ht="15.75" customHeight="1" x14ac:dyDescent="0.25">
      <c r="A183" s="3">
        <v>44</v>
      </c>
      <c r="B183" s="3">
        <v>2016</v>
      </c>
      <c r="C183" s="4" t="s">
        <v>92</v>
      </c>
      <c r="D183" s="4">
        <v>16675</v>
      </c>
      <c r="E183" s="4">
        <v>2201787000185</v>
      </c>
      <c r="F183" s="4" t="s">
        <v>43</v>
      </c>
      <c r="G183" s="3">
        <v>6</v>
      </c>
      <c r="H183" s="4">
        <v>8.8098628053790566</v>
      </c>
      <c r="I183" s="4">
        <v>6700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5</v>
      </c>
      <c r="P183" s="3">
        <v>0</v>
      </c>
      <c r="Q183" s="4">
        <v>15.686932970456798</v>
      </c>
      <c r="R183" s="4">
        <v>-3.1816896015287037E-4</v>
      </c>
      <c r="S183" s="4">
        <v>16.221172439012228</v>
      </c>
      <c r="T183" s="4">
        <v>2039</v>
      </c>
      <c r="U183" s="4">
        <v>105395548</v>
      </c>
      <c r="V183" s="4">
        <v>6497532</v>
      </c>
      <c r="W183" s="4">
        <v>-2067.3130000000001</v>
      </c>
      <c r="X183" s="3">
        <f t="shared" si="0"/>
        <v>0</v>
      </c>
      <c r="Y183" s="3">
        <v>0</v>
      </c>
      <c r="Z183" s="3">
        <v>1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</v>
      </c>
      <c r="AK183" s="3">
        <v>0</v>
      </c>
      <c r="AL183" s="3">
        <v>0</v>
      </c>
      <c r="AM183" s="3">
        <v>0</v>
      </c>
      <c r="AN183" s="3">
        <v>0</v>
      </c>
    </row>
    <row r="184" spans="1:40" ht="15.75" customHeight="1" x14ac:dyDescent="0.25">
      <c r="A184" s="3">
        <v>44</v>
      </c>
      <c r="B184" s="3">
        <v>2017</v>
      </c>
      <c r="C184" s="4" t="s">
        <v>92</v>
      </c>
      <c r="D184" s="4">
        <v>16675</v>
      </c>
      <c r="E184" s="4">
        <v>2201787000185</v>
      </c>
      <c r="F184" s="4" t="s">
        <v>43</v>
      </c>
      <c r="G184" s="3">
        <v>6</v>
      </c>
      <c r="H184" s="4">
        <v>8.8098628053790566</v>
      </c>
      <c r="I184" s="4">
        <v>6700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5</v>
      </c>
      <c r="P184" s="3">
        <v>0</v>
      </c>
      <c r="Q184" s="4">
        <v>15.805593424449768</v>
      </c>
      <c r="R184" s="4">
        <v>3.6057265169884671E-5</v>
      </c>
      <c r="S184" s="4">
        <v>14.401768418865686</v>
      </c>
      <c r="T184" s="4">
        <v>2081</v>
      </c>
      <c r="U184" s="4">
        <v>105363273</v>
      </c>
      <c r="V184" s="4">
        <v>7316140</v>
      </c>
      <c r="W184" s="4">
        <v>263.8</v>
      </c>
      <c r="X184" s="3">
        <f t="shared" si="0"/>
        <v>1</v>
      </c>
      <c r="Y184" s="3">
        <v>0</v>
      </c>
      <c r="Z184" s="3">
        <v>1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1</v>
      </c>
      <c r="AL184" s="3">
        <v>0</v>
      </c>
      <c r="AM184" s="3">
        <v>0</v>
      </c>
      <c r="AN184" s="3">
        <v>0</v>
      </c>
    </row>
    <row r="185" spans="1:40" ht="15.75" customHeight="1" x14ac:dyDescent="0.25">
      <c r="A185" s="3">
        <v>44</v>
      </c>
      <c r="B185" s="3">
        <v>2018</v>
      </c>
      <c r="C185" s="4" t="s">
        <v>92</v>
      </c>
      <c r="D185" s="4">
        <v>16675</v>
      </c>
      <c r="E185" s="4">
        <v>2201787000185</v>
      </c>
      <c r="F185" s="4" t="s">
        <v>43</v>
      </c>
      <c r="G185" s="3">
        <v>6</v>
      </c>
      <c r="H185" s="4">
        <v>8.8098628053790566</v>
      </c>
      <c r="I185" s="4">
        <v>6700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5</v>
      </c>
      <c r="P185" s="3">
        <v>0</v>
      </c>
      <c r="Q185" s="4">
        <v>16.014101201806621</v>
      </c>
      <c r="R185" s="4">
        <v>-1.3794487380195717E-4</v>
      </c>
      <c r="S185" s="4">
        <v>11.953840211541934</v>
      </c>
      <c r="T185" s="4">
        <v>2186</v>
      </c>
      <c r="U185" s="4">
        <v>107729444</v>
      </c>
      <c r="V185" s="4">
        <v>9012303</v>
      </c>
      <c r="W185" s="4">
        <v>-1243.201</v>
      </c>
      <c r="X185" s="3">
        <f t="shared" si="0"/>
        <v>0</v>
      </c>
      <c r="Y185" s="3">
        <v>0</v>
      </c>
      <c r="Z185" s="3">
        <v>1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1</v>
      </c>
      <c r="AM185" s="3">
        <v>0</v>
      </c>
      <c r="AN185" s="3">
        <v>0</v>
      </c>
    </row>
    <row r="186" spans="1:40" ht="15.75" customHeight="1" x14ac:dyDescent="0.25">
      <c r="A186" s="3">
        <v>44</v>
      </c>
      <c r="B186" s="3">
        <v>2019</v>
      </c>
      <c r="C186" s="4" t="s">
        <v>92</v>
      </c>
      <c r="D186" s="4">
        <v>16675</v>
      </c>
      <c r="E186" s="4">
        <v>2201787000185</v>
      </c>
      <c r="F186" s="4" t="s">
        <v>43</v>
      </c>
      <c r="G186" s="3">
        <v>6</v>
      </c>
      <c r="H186" s="4">
        <v>11.150519846322512</v>
      </c>
      <c r="I186" s="4">
        <v>69600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5</v>
      </c>
      <c r="P186" s="3">
        <v>0</v>
      </c>
      <c r="Q186" s="4">
        <v>16.293145751342053</v>
      </c>
      <c r="R186" s="4">
        <v>6.8760517344873388E-4</v>
      </c>
      <c r="S186" s="4">
        <v>1.1699765778042399E-3</v>
      </c>
      <c r="T186" s="4">
        <v>11899</v>
      </c>
      <c r="U186" s="4">
        <v>2039</v>
      </c>
      <c r="V186" s="4">
        <v>11913059</v>
      </c>
      <c r="W186" s="4">
        <v>8191.4809999999998</v>
      </c>
      <c r="X186" s="3">
        <f t="shared" si="0"/>
        <v>0</v>
      </c>
      <c r="Y186" s="3">
        <v>0</v>
      </c>
      <c r="Z186" s="3">
        <v>1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1</v>
      </c>
      <c r="AN186" s="3">
        <v>0</v>
      </c>
    </row>
    <row r="187" spans="1:40" ht="15.75" customHeight="1" x14ac:dyDescent="0.25">
      <c r="A187" s="3">
        <v>44</v>
      </c>
      <c r="B187" s="3">
        <v>2020</v>
      </c>
      <c r="C187" s="4" t="s">
        <v>92</v>
      </c>
      <c r="D187" s="4">
        <v>16675</v>
      </c>
      <c r="E187" s="4">
        <v>2201787000185</v>
      </c>
      <c r="F187" s="4" t="s">
        <v>43</v>
      </c>
      <c r="G187" s="3">
        <v>6</v>
      </c>
      <c r="H187" s="4">
        <v>11.150519846322512</v>
      </c>
      <c r="I187" s="4">
        <v>69600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5</v>
      </c>
      <c r="P187" s="3">
        <v>0</v>
      </c>
      <c r="Q187" s="4">
        <v>16.328706677223639</v>
      </c>
      <c r="R187" s="4">
        <v>2.2509946071557925E-5</v>
      </c>
      <c r="S187" s="4">
        <v>2.2214092617973886</v>
      </c>
      <c r="T187" s="4">
        <v>11629</v>
      </c>
      <c r="U187" s="4">
        <v>27410160</v>
      </c>
      <c r="V187" s="4">
        <v>12344321</v>
      </c>
      <c r="W187" s="4">
        <v>277.87</v>
      </c>
      <c r="X187" s="3" t="str">
        <f t="shared" si="0"/>
        <v/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</row>
    <row r="188" spans="1:40" ht="15.75" customHeight="1" x14ac:dyDescent="0.25">
      <c r="A188" s="3">
        <v>45</v>
      </c>
      <c r="B188" s="3">
        <v>2016</v>
      </c>
      <c r="C188" s="4" t="s">
        <v>93</v>
      </c>
      <c r="D188" s="4">
        <v>13854</v>
      </c>
      <c r="E188" s="4">
        <v>93828986000173</v>
      </c>
      <c r="F188" s="4" t="s">
        <v>43</v>
      </c>
      <c r="G188" s="3">
        <v>6</v>
      </c>
      <c r="H188" s="4">
        <v>8.8392766905853506</v>
      </c>
      <c r="I188" s="4">
        <v>6900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4</v>
      </c>
      <c r="P188" s="3">
        <v>0</v>
      </c>
      <c r="Q188" s="4">
        <v>6.6502790485874224</v>
      </c>
      <c r="R188" s="4">
        <v>-0.25873221216041398</v>
      </c>
      <c r="S188" s="4">
        <v>7.59379042690815</v>
      </c>
      <c r="T188" s="4">
        <v>6</v>
      </c>
      <c r="U188" s="4">
        <v>5864</v>
      </c>
      <c r="V188" s="4">
        <v>773</v>
      </c>
      <c r="W188" s="4">
        <v>-200</v>
      </c>
      <c r="X188" s="3">
        <f t="shared" si="0"/>
        <v>1</v>
      </c>
      <c r="Y188" s="3">
        <v>0</v>
      </c>
      <c r="Z188" s="3">
        <v>1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0</v>
      </c>
      <c r="AN188" s="3">
        <v>0</v>
      </c>
    </row>
    <row r="189" spans="1:40" ht="15.75" customHeight="1" x14ac:dyDescent="0.25">
      <c r="A189" s="3">
        <v>45</v>
      </c>
      <c r="B189" s="3">
        <v>2017</v>
      </c>
      <c r="C189" s="4" t="s">
        <v>93</v>
      </c>
      <c r="D189" s="4">
        <v>13854</v>
      </c>
      <c r="E189" s="4">
        <v>93828986000173</v>
      </c>
      <c r="F189" s="4" t="s">
        <v>43</v>
      </c>
      <c r="G189" s="3">
        <v>6</v>
      </c>
      <c r="H189" s="4">
        <v>8.8392766905853506</v>
      </c>
      <c r="I189" s="4">
        <v>6900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4</v>
      </c>
      <c r="P189" s="3">
        <v>0</v>
      </c>
      <c r="Q189" s="4">
        <v>6.6502790485874224</v>
      </c>
      <c r="R189" s="4">
        <v>-0.18240620957309184</v>
      </c>
      <c r="S189" s="4">
        <v>7.7761966364812416</v>
      </c>
      <c r="T189" s="4">
        <v>7</v>
      </c>
      <c r="U189" s="4">
        <v>6004</v>
      </c>
      <c r="V189" s="4">
        <v>773</v>
      </c>
      <c r="W189" s="4">
        <v>-141</v>
      </c>
      <c r="X189" s="3">
        <f t="shared" si="0"/>
        <v>1</v>
      </c>
      <c r="Y189" s="3">
        <v>0</v>
      </c>
      <c r="Z189" s="3">
        <v>1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1</v>
      </c>
      <c r="AL189" s="3">
        <v>0</v>
      </c>
      <c r="AM189" s="3">
        <v>0</v>
      </c>
      <c r="AN189" s="3">
        <v>0</v>
      </c>
    </row>
    <row r="190" spans="1:40" ht="15.75" customHeight="1" x14ac:dyDescent="0.25">
      <c r="A190" s="3">
        <v>45</v>
      </c>
      <c r="B190" s="3">
        <v>2018</v>
      </c>
      <c r="C190" s="4" t="s">
        <v>93</v>
      </c>
      <c r="D190" s="4">
        <v>13854</v>
      </c>
      <c r="E190" s="4">
        <v>93828986000173</v>
      </c>
      <c r="F190" s="4" t="s">
        <v>43</v>
      </c>
      <c r="G190" s="3">
        <v>6</v>
      </c>
      <c r="H190" s="4">
        <v>8.8392766905853506</v>
      </c>
      <c r="I190" s="4">
        <v>6900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4</v>
      </c>
      <c r="P190" s="3">
        <v>0</v>
      </c>
      <c r="Q190" s="4">
        <v>6.6502790485874224</v>
      </c>
      <c r="R190" s="4">
        <v>-0.2276843467011643</v>
      </c>
      <c r="S190" s="4">
        <v>8.0038809831824054</v>
      </c>
      <c r="T190" s="4">
        <v>10</v>
      </c>
      <c r="U190" s="4">
        <v>6177</v>
      </c>
      <c r="V190" s="4">
        <v>773</v>
      </c>
      <c r="W190" s="4">
        <v>-176</v>
      </c>
      <c r="X190" s="3">
        <f t="shared" si="0"/>
        <v>1</v>
      </c>
      <c r="Y190" s="3">
        <v>0</v>
      </c>
      <c r="Z190" s="3">
        <v>1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1</v>
      </c>
      <c r="AM190" s="3">
        <v>0</v>
      </c>
      <c r="AN190" s="3">
        <v>0</v>
      </c>
    </row>
    <row r="191" spans="1:40" ht="15.75" customHeight="1" x14ac:dyDescent="0.25">
      <c r="A191" s="3">
        <v>45</v>
      </c>
      <c r="B191" s="3">
        <v>2019</v>
      </c>
      <c r="C191" s="4" t="s">
        <v>93</v>
      </c>
      <c r="D191" s="4">
        <v>13854</v>
      </c>
      <c r="E191" s="4">
        <v>93828986000173</v>
      </c>
      <c r="F191" s="4" t="s">
        <v>43</v>
      </c>
      <c r="G191" s="3">
        <v>6</v>
      </c>
      <c r="H191" s="4">
        <v>8.8392766905853506</v>
      </c>
      <c r="I191" s="4">
        <v>6900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4</v>
      </c>
      <c r="P191" s="3">
        <v>0</v>
      </c>
      <c r="Q191" s="4">
        <v>6.6502790485874224</v>
      </c>
      <c r="R191" s="4">
        <v>-0.21086675291073739</v>
      </c>
      <c r="S191" s="4">
        <v>1.2936610608020699E-2</v>
      </c>
      <c r="T191" s="4">
        <v>4</v>
      </c>
      <c r="U191" s="4">
        <v>6</v>
      </c>
      <c r="V191" s="4">
        <v>773</v>
      </c>
      <c r="W191" s="4">
        <v>-163</v>
      </c>
      <c r="X191" s="3">
        <f t="shared" si="0"/>
        <v>1</v>
      </c>
      <c r="Y191" s="3">
        <v>0</v>
      </c>
      <c r="Z191" s="3">
        <v>1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1</v>
      </c>
      <c r="AN191" s="3">
        <v>0</v>
      </c>
    </row>
    <row r="192" spans="1:40" ht="15.75" customHeight="1" x14ac:dyDescent="0.25">
      <c r="A192" s="3">
        <v>45</v>
      </c>
      <c r="B192" s="3">
        <v>2020</v>
      </c>
      <c r="C192" s="4" t="s">
        <v>93</v>
      </c>
      <c r="D192" s="4">
        <v>13854</v>
      </c>
      <c r="E192" s="4">
        <v>93828986000173</v>
      </c>
      <c r="F192" s="4" t="s">
        <v>43</v>
      </c>
      <c r="G192" s="3">
        <v>6</v>
      </c>
      <c r="H192" s="4">
        <v>8.8392766905853506</v>
      </c>
      <c r="I192" s="4">
        <v>6900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4</v>
      </c>
      <c r="P192" s="3">
        <v>0</v>
      </c>
      <c r="Q192" s="4">
        <v>6.6502790485874224</v>
      </c>
      <c r="R192" s="4">
        <v>-0.21992238033635186</v>
      </c>
      <c r="S192" s="4">
        <v>8.4346701164294959</v>
      </c>
      <c r="T192" s="4">
        <v>5</v>
      </c>
      <c r="U192" s="4">
        <v>6515</v>
      </c>
      <c r="V192" s="4">
        <v>773</v>
      </c>
      <c r="W192" s="4">
        <v>-170</v>
      </c>
      <c r="X192" s="3" t="str">
        <f t="shared" si="0"/>
        <v/>
      </c>
      <c r="Y192" s="3">
        <v>0</v>
      </c>
      <c r="Z192" s="3">
        <v>1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1</v>
      </c>
    </row>
    <row r="193" spans="1:40" ht="15.75" customHeight="1" x14ac:dyDescent="0.25">
      <c r="A193" s="3">
        <v>46</v>
      </c>
      <c r="B193" s="3">
        <v>2016</v>
      </c>
      <c r="C193" s="4" t="s">
        <v>94</v>
      </c>
      <c r="D193" s="4">
        <v>20303</v>
      </c>
      <c r="E193" s="4">
        <v>6981180000116</v>
      </c>
      <c r="F193" s="4" t="s">
        <v>45</v>
      </c>
      <c r="G193" s="3">
        <v>10</v>
      </c>
      <c r="H193" s="4">
        <v>13.017225059281024</v>
      </c>
      <c r="I193" s="4">
        <v>450100</v>
      </c>
      <c r="J193" s="3">
        <v>0</v>
      </c>
      <c r="K193" s="3">
        <v>1</v>
      </c>
      <c r="L193" s="3">
        <v>0</v>
      </c>
      <c r="M193" s="3">
        <v>0</v>
      </c>
      <c r="N193" s="3">
        <v>0</v>
      </c>
      <c r="O193" s="3">
        <v>45</v>
      </c>
      <c r="P193" s="3">
        <v>0</v>
      </c>
      <c r="Q193" s="4">
        <v>16.614730074282232</v>
      </c>
      <c r="R193" s="4">
        <v>-1.9714800864688305E-2</v>
      </c>
      <c r="S193" s="4">
        <v>0.84786423802066446</v>
      </c>
      <c r="T193" s="4">
        <v>4819225</v>
      </c>
      <c r="U193" s="4">
        <v>9112725</v>
      </c>
      <c r="V193" s="4">
        <v>16431817</v>
      </c>
      <c r="W193" s="4">
        <v>-323950</v>
      </c>
      <c r="X193" s="3">
        <f t="shared" si="0"/>
        <v>1</v>
      </c>
      <c r="Y193" s="3">
        <v>0</v>
      </c>
      <c r="Z193" s="3">
        <v>0</v>
      </c>
      <c r="AA193" s="3">
        <v>1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</v>
      </c>
      <c r="AK193" s="3">
        <v>0</v>
      </c>
      <c r="AL193" s="3">
        <v>0</v>
      </c>
      <c r="AM193" s="3">
        <v>0</v>
      </c>
      <c r="AN193" s="3">
        <v>0</v>
      </c>
    </row>
    <row r="194" spans="1:40" ht="15.75" customHeight="1" x14ac:dyDescent="0.25">
      <c r="A194" s="3">
        <v>46</v>
      </c>
      <c r="B194" s="3">
        <v>2017</v>
      </c>
      <c r="C194" s="4" t="s">
        <v>94</v>
      </c>
      <c r="D194" s="4">
        <v>20303</v>
      </c>
      <c r="E194" s="4">
        <v>6981180000116</v>
      </c>
      <c r="F194" s="4" t="s">
        <v>45</v>
      </c>
      <c r="G194" s="3">
        <v>10</v>
      </c>
      <c r="H194" s="4">
        <v>13.6740621943799</v>
      </c>
      <c r="I194" s="4">
        <v>868100</v>
      </c>
      <c r="J194" s="3">
        <v>0</v>
      </c>
      <c r="K194" s="3">
        <v>1</v>
      </c>
      <c r="L194" s="3">
        <v>0</v>
      </c>
      <c r="M194" s="3">
        <v>0</v>
      </c>
      <c r="N194" s="3">
        <v>0</v>
      </c>
      <c r="O194" s="3">
        <v>32</v>
      </c>
      <c r="P194" s="3">
        <v>0</v>
      </c>
      <c r="Q194" s="4">
        <v>16.686111941377465</v>
      </c>
      <c r="R194" s="4">
        <v>-6.6475222619153127E-3</v>
      </c>
      <c r="S194" s="4">
        <v>0.78822593041965749</v>
      </c>
      <c r="T194" s="4">
        <v>4392844</v>
      </c>
      <c r="U194" s="4">
        <v>9517474</v>
      </c>
      <c r="V194" s="4">
        <v>17647628</v>
      </c>
      <c r="W194" s="4">
        <v>-117313</v>
      </c>
      <c r="X194" s="3">
        <f t="shared" si="0"/>
        <v>0</v>
      </c>
      <c r="Y194" s="3">
        <v>0</v>
      </c>
      <c r="Z194" s="3">
        <v>0</v>
      </c>
      <c r="AA194" s="3">
        <v>1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1</v>
      </c>
      <c r="AL194" s="3">
        <v>0</v>
      </c>
      <c r="AM194" s="3">
        <v>0</v>
      </c>
      <c r="AN194" s="3">
        <v>0</v>
      </c>
    </row>
    <row r="195" spans="1:40" ht="15.75" customHeight="1" x14ac:dyDescent="0.25">
      <c r="A195" s="3">
        <v>46</v>
      </c>
      <c r="B195" s="3">
        <v>2018</v>
      </c>
      <c r="C195" s="4" t="s">
        <v>94</v>
      </c>
      <c r="D195" s="4">
        <v>20303</v>
      </c>
      <c r="E195" s="4">
        <v>6981180000116</v>
      </c>
      <c r="F195" s="4" t="s">
        <v>45</v>
      </c>
      <c r="G195" s="3">
        <v>10</v>
      </c>
      <c r="H195" s="4">
        <v>14.014361416709439</v>
      </c>
      <c r="I195" s="4">
        <v>1220000</v>
      </c>
      <c r="J195" s="3">
        <v>0</v>
      </c>
      <c r="K195" s="3">
        <v>1</v>
      </c>
      <c r="L195" s="3">
        <v>1</v>
      </c>
      <c r="M195" s="3">
        <v>3</v>
      </c>
      <c r="N195" s="3">
        <v>0</v>
      </c>
      <c r="O195" s="3">
        <v>24</v>
      </c>
      <c r="P195" s="3">
        <v>0</v>
      </c>
      <c r="Q195" s="4">
        <v>16.755575722776946</v>
      </c>
      <c r="R195" s="4">
        <v>2.8274449771024373E-2</v>
      </c>
      <c r="S195" s="4">
        <v>0.7545943535997286</v>
      </c>
      <c r="T195" s="4">
        <v>4570970</v>
      </c>
      <c r="U195" s="4">
        <v>9703751</v>
      </c>
      <c r="V195" s="4">
        <v>18917079</v>
      </c>
      <c r="W195" s="4">
        <v>534870</v>
      </c>
      <c r="X195" s="3">
        <f t="shared" si="0"/>
        <v>0</v>
      </c>
      <c r="Y195" s="3">
        <v>0</v>
      </c>
      <c r="Z195" s="3">
        <v>0</v>
      </c>
      <c r="AA195" s="3">
        <v>1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1</v>
      </c>
      <c r="AM195" s="3">
        <v>0</v>
      </c>
      <c r="AN195" s="3">
        <v>0</v>
      </c>
    </row>
    <row r="196" spans="1:40" ht="15.75" customHeight="1" x14ac:dyDescent="0.25">
      <c r="A196" s="3">
        <v>46</v>
      </c>
      <c r="B196" s="3">
        <v>2019</v>
      </c>
      <c r="C196" s="4" t="s">
        <v>94</v>
      </c>
      <c r="D196" s="4">
        <v>20303</v>
      </c>
      <c r="E196" s="4">
        <v>6981180000116</v>
      </c>
      <c r="F196" s="4" t="s">
        <v>45</v>
      </c>
      <c r="G196" s="3">
        <v>10</v>
      </c>
      <c r="H196" s="4">
        <v>14.18638422130282</v>
      </c>
      <c r="I196" s="4">
        <v>1449000</v>
      </c>
      <c r="J196" s="3">
        <v>0</v>
      </c>
      <c r="K196" s="3">
        <v>1</v>
      </c>
      <c r="L196" s="3">
        <v>1</v>
      </c>
      <c r="M196" s="3">
        <v>3</v>
      </c>
      <c r="N196" s="3">
        <v>0</v>
      </c>
      <c r="O196" s="3">
        <v>24</v>
      </c>
      <c r="P196" s="3">
        <v>0</v>
      </c>
      <c r="Q196" s="4">
        <v>17.008373482045094</v>
      </c>
      <c r="R196" s="4">
        <v>6.7508077304833311E-2</v>
      </c>
      <c r="S196" s="4">
        <v>0.39126859143110027</v>
      </c>
      <c r="T196" s="4">
        <v>4711320</v>
      </c>
      <c r="U196" s="4">
        <v>4819225</v>
      </c>
      <c r="V196" s="4">
        <v>24358063</v>
      </c>
      <c r="W196" s="4">
        <v>1644366</v>
      </c>
      <c r="X196" s="3">
        <f t="shared" si="0"/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1</v>
      </c>
      <c r="AN196" s="3">
        <v>0</v>
      </c>
    </row>
    <row r="197" spans="1:40" ht="15.75" customHeight="1" x14ac:dyDescent="0.25">
      <c r="A197" s="3">
        <v>46</v>
      </c>
      <c r="B197" s="3">
        <v>2020</v>
      </c>
      <c r="C197" s="4" t="s">
        <v>94</v>
      </c>
      <c r="D197" s="4">
        <v>20303</v>
      </c>
      <c r="E197" s="4">
        <v>6981180000116</v>
      </c>
      <c r="F197" s="4" t="s">
        <v>45</v>
      </c>
      <c r="G197" s="3">
        <v>10</v>
      </c>
      <c r="H197" s="4">
        <v>14.366517971363097</v>
      </c>
      <c r="I197" s="4">
        <v>1735000</v>
      </c>
      <c r="J197" s="3">
        <v>0</v>
      </c>
      <c r="K197" s="3">
        <v>1</v>
      </c>
      <c r="L197" s="3">
        <v>1</v>
      </c>
      <c r="M197" s="3">
        <v>3</v>
      </c>
      <c r="N197" s="3">
        <v>0</v>
      </c>
      <c r="O197" s="3">
        <v>23</v>
      </c>
      <c r="P197" s="3">
        <v>0</v>
      </c>
      <c r="Q197" s="4">
        <v>17.040011452422579</v>
      </c>
      <c r="R197" s="4">
        <v>4.7792565958831509E-2</v>
      </c>
      <c r="S197" s="4">
        <v>0.76048584021421883</v>
      </c>
      <c r="T197" s="4">
        <v>5563184</v>
      </c>
      <c r="U197" s="4">
        <v>13556208</v>
      </c>
      <c r="V197" s="4">
        <v>25141023</v>
      </c>
      <c r="W197" s="4">
        <v>1201554</v>
      </c>
      <c r="X197" s="3" t="str">
        <f t="shared" si="0"/>
        <v/>
      </c>
      <c r="Y197" s="3">
        <v>0</v>
      </c>
      <c r="Z197" s="3">
        <v>0</v>
      </c>
      <c r="AA197" s="3">
        <v>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1</v>
      </c>
    </row>
    <row r="198" spans="1:40" ht="15.75" customHeight="1" x14ac:dyDescent="0.25">
      <c r="A198" s="3">
        <v>47</v>
      </c>
      <c r="B198" s="3">
        <v>2016</v>
      </c>
      <c r="C198" s="4" t="s">
        <v>95</v>
      </c>
      <c r="D198" s="4">
        <v>20320</v>
      </c>
      <c r="E198" s="4">
        <v>6981176000158</v>
      </c>
      <c r="F198" s="4" t="s">
        <v>45</v>
      </c>
      <c r="G198" s="3">
        <v>10</v>
      </c>
      <c r="H198" s="4">
        <v>13.017002861746503</v>
      </c>
      <c r="I198" s="4">
        <v>450000</v>
      </c>
      <c r="J198" s="3">
        <v>0</v>
      </c>
      <c r="K198" s="3">
        <v>1</v>
      </c>
      <c r="L198" s="3">
        <v>0</v>
      </c>
      <c r="M198" s="3">
        <v>0</v>
      </c>
      <c r="N198" s="3">
        <v>0</v>
      </c>
      <c r="O198" s="3">
        <v>46</v>
      </c>
      <c r="P198" s="3">
        <v>0</v>
      </c>
      <c r="Q198" s="4">
        <v>16.61729059988361</v>
      </c>
      <c r="R198" s="4">
        <v>4.2411213586059683E-3</v>
      </c>
      <c r="S198" s="4">
        <v>0.7217913499164893</v>
      </c>
      <c r="T198" s="4">
        <v>4815299</v>
      </c>
      <c r="U198" s="4">
        <v>7075452</v>
      </c>
      <c r="V198" s="4">
        <v>16473945</v>
      </c>
      <c r="W198" s="4">
        <v>69868</v>
      </c>
      <c r="X198" s="3">
        <f t="shared" si="0"/>
        <v>0</v>
      </c>
      <c r="Y198" s="3">
        <v>0</v>
      </c>
      <c r="Z198" s="3">
        <v>0</v>
      </c>
      <c r="AA198" s="3">
        <v>1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0</v>
      </c>
      <c r="AN198" s="3">
        <v>0</v>
      </c>
    </row>
    <row r="199" spans="1:40" ht="15.75" customHeight="1" x14ac:dyDescent="0.25">
      <c r="A199" s="3">
        <v>47</v>
      </c>
      <c r="B199" s="3">
        <v>2017</v>
      </c>
      <c r="C199" s="4" t="s">
        <v>95</v>
      </c>
      <c r="D199" s="4">
        <v>20320</v>
      </c>
      <c r="E199" s="4">
        <v>6981176000158</v>
      </c>
      <c r="F199" s="4" t="s">
        <v>45</v>
      </c>
      <c r="G199" s="3">
        <v>10</v>
      </c>
      <c r="H199" s="4">
        <v>13.806469813312125</v>
      </c>
      <c r="I199" s="4">
        <v>991000</v>
      </c>
      <c r="J199" s="3">
        <v>0</v>
      </c>
      <c r="K199" s="3">
        <v>1</v>
      </c>
      <c r="L199" s="3">
        <v>0</v>
      </c>
      <c r="M199" s="3">
        <v>0</v>
      </c>
      <c r="N199" s="3">
        <v>0</v>
      </c>
      <c r="O199" s="3">
        <v>32</v>
      </c>
      <c r="P199" s="3">
        <v>0</v>
      </c>
      <c r="Q199" s="4">
        <v>16.623603058046264</v>
      </c>
      <c r="R199" s="4">
        <v>2.5844622462000699E-2</v>
      </c>
      <c r="S199" s="4">
        <v>0.71083632696183829</v>
      </c>
      <c r="T199" s="4">
        <v>3263864</v>
      </c>
      <c r="U199" s="4">
        <v>8520569</v>
      </c>
      <c r="V199" s="4">
        <v>16578265</v>
      </c>
      <c r="W199" s="4">
        <v>428459</v>
      </c>
      <c r="X199" s="3">
        <f t="shared" si="0"/>
        <v>0</v>
      </c>
      <c r="Y199" s="3">
        <v>0</v>
      </c>
      <c r="Z199" s="3">
        <v>0</v>
      </c>
      <c r="AA199" s="3">
        <v>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1</v>
      </c>
      <c r="AL199" s="3">
        <v>0</v>
      </c>
      <c r="AM199" s="3">
        <v>0</v>
      </c>
      <c r="AN199" s="3">
        <v>0</v>
      </c>
    </row>
    <row r="200" spans="1:40" ht="15.75" customHeight="1" x14ac:dyDescent="0.25">
      <c r="A200" s="3">
        <v>47</v>
      </c>
      <c r="B200" s="3">
        <v>2018</v>
      </c>
      <c r="C200" s="4" t="s">
        <v>95</v>
      </c>
      <c r="D200" s="4">
        <v>20320</v>
      </c>
      <c r="E200" s="4">
        <v>6981176000158</v>
      </c>
      <c r="F200" s="4" t="s">
        <v>45</v>
      </c>
      <c r="G200" s="3">
        <v>10</v>
      </c>
      <c r="H200" s="4">
        <v>13.983564142960525</v>
      </c>
      <c r="I200" s="4">
        <v>1183000</v>
      </c>
      <c r="J200" s="3">
        <v>0</v>
      </c>
      <c r="K200" s="3">
        <v>1</v>
      </c>
      <c r="L200" s="3">
        <v>1</v>
      </c>
      <c r="M200" s="3">
        <v>3</v>
      </c>
      <c r="N200" s="3">
        <v>0</v>
      </c>
      <c r="O200" s="3">
        <v>24</v>
      </c>
      <c r="P200" s="3">
        <v>0</v>
      </c>
      <c r="Q200" s="4">
        <v>16.623210660158946</v>
      </c>
      <c r="R200" s="4">
        <v>3.5649983124907483E-2</v>
      </c>
      <c r="S200" s="4">
        <v>0.69948058024732551</v>
      </c>
      <c r="T200" s="4">
        <v>2109977</v>
      </c>
      <c r="U200" s="4">
        <v>9481648</v>
      </c>
      <c r="V200" s="4">
        <v>16571761</v>
      </c>
      <c r="W200" s="4">
        <v>590783</v>
      </c>
      <c r="X200" s="3">
        <f t="shared" si="0"/>
        <v>0</v>
      </c>
      <c r="Y200" s="3">
        <v>0</v>
      </c>
      <c r="Z200" s="3">
        <v>0</v>
      </c>
      <c r="AA200" s="3">
        <v>1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1</v>
      </c>
      <c r="AM200" s="3">
        <v>0</v>
      </c>
      <c r="AN200" s="3">
        <v>0</v>
      </c>
    </row>
    <row r="201" spans="1:40" ht="15.75" customHeight="1" x14ac:dyDescent="0.25">
      <c r="A201" s="3">
        <v>47</v>
      </c>
      <c r="B201" s="3">
        <v>2020</v>
      </c>
      <c r="C201" s="4" t="s">
        <v>95</v>
      </c>
      <c r="D201" s="4">
        <v>20320</v>
      </c>
      <c r="E201" s="4">
        <v>6981176000158</v>
      </c>
      <c r="F201" s="4" t="s">
        <v>45</v>
      </c>
      <c r="G201" s="3">
        <v>10</v>
      </c>
      <c r="H201" s="4">
        <v>14.736191638139722</v>
      </c>
      <c r="I201" s="4">
        <v>2511000</v>
      </c>
      <c r="J201" s="3">
        <v>0</v>
      </c>
      <c r="K201" s="3">
        <v>1</v>
      </c>
      <c r="L201" s="3">
        <v>1</v>
      </c>
      <c r="M201" s="3">
        <v>3</v>
      </c>
      <c r="N201" s="3">
        <v>0</v>
      </c>
      <c r="O201" s="3">
        <v>23</v>
      </c>
      <c r="P201" s="3">
        <v>0</v>
      </c>
      <c r="Q201" s="4">
        <v>16.813686842488874</v>
      </c>
      <c r="R201" s="4">
        <v>5.264792053844243E-2</v>
      </c>
      <c r="S201" s="4">
        <v>0.70860449480122145</v>
      </c>
      <c r="T201" s="4">
        <v>3151630</v>
      </c>
      <c r="U201" s="4">
        <v>11055139</v>
      </c>
      <c r="V201" s="4">
        <v>20048940</v>
      </c>
      <c r="W201" s="4">
        <v>1055535</v>
      </c>
      <c r="X201" s="3" t="str">
        <f t="shared" si="0"/>
        <v/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1</v>
      </c>
    </row>
    <row r="202" spans="1:40" ht="15.75" customHeight="1" x14ac:dyDescent="0.25">
      <c r="A202" s="3">
        <v>48</v>
      </c>
      <c r="B202" s="3">
        <v>2017</v>
      </c>
      <c r="C202" s="4" t="s">
        <v>96</v>
      </c>
      <c r="D202" s="4">
        <v>18716</v>
      </c>
      <c r="E202" s="4">
        <v>2983428000127</v>
      </c>
      <c r="F202" s="4" t="s">
        <v>50</v>
      </c>
      <c r="G202" s="3">
        <v>2</v>
      </c>
      <c r="H202" s="4">
        <v>12.607479530177484</v>
      </c>
      <c r="I202" s="4">
        <v>298785</v>
      </c>
      <c r="J202" s="3">
        <v>0</v>
      </c>
      <c r="K202" s="3">
        <v>1</v>
      </c>
      <c r="L202" s="3">
        <v>0</v>
      </c>
      <c r="M202" s="3">
        <v>0</v>
      </c>
      <c r="N202" s="3">
        <v>0</v>
      </c>
      <c r="O202" s="3">
        <v>17</v>
      </c>
      <c r="P202" s="3">
        <v>0</v>
      </c>
      <c r="Q202" s="4">
        <v>12.806578082840067</v>
      </c>
      <c r="R202" s="4">
        <v>115.93259141494435</v>
      </c>
      <c r="S202" s="4">
        <v>0.32155355889064419</v>
      </c>
      <c r="T202" s="4">
        <v>53133</v>
      </c>
      <c r="U202" s="4">
        <v>64108</v>
      </c>
      <c r="V202" s="4">
        <v>364608</v>
      </c>
      <c r="W202" s="4">
        <v>3145</v>
      </c>
      <c r="X202" s="3" t="str">
        <f t="shared" si="0"/>
        <v/>
      </c>
      <c r="Y202" s="3">
        <v>0</v>
      </c>
      <c r="Z202" s="3">
        <v>0</v>
      </c>
      <c r="AA202" s="3">
        <v>0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1</v>
      </c>
      <c r="AL202" s="3">
        <v>0</v>
      </c>
      <c r="AM202" s="3">
        <v>0</v>
      </c>
      <c r="AN202" s="3">
        <v>0</v>
      </c>
    </row>
    <row r="203" spans="1:40" ht="15.75" customHeight="1" x14ac:dyDescent="0.25">
      <c r="A203" s="3">
        <v>49</v>
      </c>
      <c r="B203" s="3">
        <v>2016</v>
      </c>
      <c r="C203" s="4" t="s">
        <v>97</v>
      </c>
      <c r="D203" s="4">
        <v>2437</v>
      </c>
      <c r="E203" s="4">
        <v>1180000126</v>
      </c>
      <c r="F203" s="4" t="s">
        <v>48</v>
      </c>
      <c r="G203" s="3">
        <v>10</v>
      </c>
      <c r="H203" s="4">
        <v>17.660299449099217</v>
      </c>
      <c r="I203" s="4">
        <v>46748814.219999999</v>
      </c>
      <c r="J203" s="3">
        <v>0</v>
      </c>
      <c r="K203" s="3">
        <v>1</v>
      </c>
      <c r="L203" s="3">
        <v>0</v>
      </c>
      <c r="M203" s="3">
        <v>0</v>
      </c>
      <c r="N203" s="3">
        <v>0</v>
      </c>
      <c r="O203" s="3">
        <v>26</v>
      </c>
      <c r="P203" s="3">
        <v>0</v>
      </c>
      <c r="Q203" s="4">
        <v>18.574327419648018</v>
      </c>
      <c r="R203" s="4">
        <v>2.9379652306691002E-2</v>
      </c>
      <c r="S203" s="4">
        <v>0.62092210559936334</v>
      </c>
      <c r="T203" s="4">
        <v>9730349</v>
      </c>
      <c r="U203" s="4">
        <v>62674062</v>
      </c>
      <c r="V203" s="4">
        <v>116607881</v>
      </c>
      <c r="W203" s="4">
        <v>3425899</v>
      </c>
      <c r="X203" s="3">
        <f t="shared" si="0"/>
        <v>1</v>
      </c>
      <c r="Y203" s="3">
        <v>0</v>
      </c>
      <c r="Z203" s="3">
        <v>0</v>
      </c>
      <c r="AA203" s="3">
        <v>1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</v>
      </c>
      <c r="AK203" s="3">
        <v>0</v>
      </c>
      <c r="AL203" s="3">
        <v>0</v>
      </c>
      <c r="AM203" s="3">
        <v>0</v>
      </c>
      <c r="AN203" s="3">
        <v>0</v>
      </c>
    </row>
    <row r="204" spans="1:40" ht="15.75" customHeight="1" x14ac:dyDescent="0.25">
      <c r="A204" s="3">
        <v>49</v>
      </c>
      <c r="B204" s="3">
        <v>2017</v>
      </c>
      <c r="C204" s="4" t="s">
        <v>97</v>
      </c>
      <c r="D204" s="4">
        <v>2437</v>
      </c>
      <c r="E204" s="4">
        <v>1180000126</v>
      </c>
      <c r="F204" s="4" t="s">
        <v>48</v>
      </c>
      <c r="G204" s="3">
        <v>10</v>
      </c>
      <c r="H204" s="4">
        <v>16.782527669312373</v>
      </c>
      <c r="I204" s="4">
        <v>19433864</v>
      </c>
      <c r="J204" s="3">
        <v>0</v>
      </c>
      <c r="K204" s="3">
        <v>1</v>
      </c>
      <c r="L204" s="3">
        <v>0</v>
      </c>
      <c r="M204" s="3">
        <v>0</v>
      </c>
      <c r="N204" s="3">
        <v>0</v>
      </c>
      <c r="O204" s="3">
        <v>24</v>
      </c>
      <c r="P204" s="3">
        <v>0</v>
      </c>
      <c r="Q204" s="4">
        <v>18.613650424389093</v>
      </c>
      <c r="R204" s="4">
        <v>-1.4542695205447431E-2</v>
      </c>
      <c r="S204" s="4">
        <v>0.65090888454249118</v>
      </c>
      <c r="T204" s="4">
        <v>12844104</v>
      </c>
      <c r="U204" s="4">
        <v>66101121</v>
      </c>
      <c r="V204" s="4">
        <v>121284602</v>
      </c>
      <c r="W204" s="4">
        <v>-1763805</v>
      </c>
      <c r="X204" s="3">
        <f t="shared" si="0"/>
        <v>0</v>
      </c>
      <c r="Y204" s="3">
        <v>0</v>
      </c>
      <c r="Z204" s="3">
        <v>0</v>
      </c>
      <c r="AA204" s="3">
        <v>1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1</v>
      </c>
      <c r="AL204" s="3">
        <v>0</v>
      </c>
      <c r="AM204" s="3">
        <v>0</v>
      </c>
      <c r="AN204" s="3">
        <v>0</v>
      </c>
    </row>
    <row r="205" spans="1:40" ht="15.75" customHeight="1" x14ac:dyDescent="0.25">
      <c r="A205" s="3">
        <v>49</v>
      </c>
      <c r="B205" s="3">
        <v>2018</v>
      </c>
      <c r="C205" s="4" t="s">
        <v>97</v>
      </c>
      <c r="D205" s="4">
        <v>2437</v>
      </c>
      <c r="E205" s="4">
        <v>1180000126</v>
      </c>
      <c r="F205" s="4" t="s">
        <v>48</v>
      </c>
      <c r="G205" s="3">
        <v>10</v>
      </c>
      <c r="H205" s="4">
        <v>16.781162659922337</v>
      </c>
      <c r="I205" s="4">
        <v>19407354.690000001</v>
      </c>
      <c r="J205" s="3">
        <v>0</v>
      </c>
      <c r="K205" s="3">
        <v>1</v>
      </c>
      <c r="L205" s="3">
        <v>1</v>
      </c>
      <c r="M205" s="3">
        <v>3</v>
      </c>
      <c r="N205" s="3">
        <v>0</v>
      </c>
      <c r="O205" s="3">
        <v>23</v>
      </c>
      <c r="P205" s="3">
        <v>0</v>
      </c>
      <c r="Q205" s="4">
        <v>18.702826836103043</v>
      </c>
      <c r="R205" s="4">
        <v>0.10002001399093957</v>
      </c>
      <c r="S205" s="4">
        <v>0.58111567659906527</v>
      </c>
      <c r="T205" s="4">
        <v>27472035</v>
      </c>
      <c r="U205" s="4">
        <v>49582301</v>
      </c>
      <c r="V205" s="4">
        <v>132597242</v>
      </c>
      <c r="W205" s="4">
        <v>13262378</v>
      </c>
      <c r="X205" s="3">
        <f t="shared" si="0"/>
        <v>0</v>
      </c>
      <c r="Y205" s="3">
        <v>0</v>
      </c>
      <c r="Z205" s="3">
        <v>0</v>
      </c>
      <c r="AA205" s="3">
        <v>1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1</v>
      </c>
      <c r="AM205" s="3">
        <v>0</v>
      </c>
      <c r="AN205" s="3">
        <v>0</v>
      </c>
    </row>
    <row r="206" spans="1:40" ht="15.75" customHeight="1" x14ac:dyDescent="0.25">
      <c r="A206" s="3">
        <v>49</v>
      </c>
      <c r="B206" s="3">
        <v>2019</v>
      </c>
      <c r="C206" s="4" t="s">
        <v>97</v>
      </c>
      <c r="D206" s="4">
        <v>2437</v>
      </c>
      <c r="E206" s="4">
        <v>1180000126</v>
      </c>
      <c r="F206" s="4" t="s">
        <v>48</v>
      </c>
      <c r="G206" s="3">
        <v>10</v>
      </c>
      <c r="H206" s="4">
        <v>16.412008269682477</v>
      </c>
      <c r="I206" s="4">
        <v>13416666.619999999</v>
      </c>
      <c r="J206" s="3">
        <v>0</v>
      </c>
      <c r="K206" s="3">
        <v>1</v>
      </c>
      <c r="L206" s="3">
        <v>1</v>
      </c>
      <c r="M206" s="3">
        <v>5</v>
      </c>
      <c r="N206" s="3">
        <v>0</v>
      </c>
      <c r="O206" s="3">
        <v>23</v>
      </c>
      <c r="P206" s="3">
        <v>0</v>
      </c>
      <c r="Q206" s="4">
        <v>18.703581250416192</v>
      </c>
      <c r="R206" s="4">
        <v>8.0612966141974551E-2</v>
      </c>
      <c r="S206" s="4">
        <v>0.17469321326800341</v>
      </c>
      <c r="T206" s="4">
        <v>13450971</v>
      </c>
      <c r="U206" s="4">
        <v>9730349</v>
      </c>
      <c r="V206" s="4">
        <v>132697313</v>
      </c>
      <c r="W206" s="4">
        <v>10697124</v>
      </c>
      <c r="X206" s="3">
        <f t="shared" si="0"/>
        <v>0</v>
      </c>
      <c r="Y206" s="3">
        <v>0</v>
      </c>
      <c r="Z206" s="3">
        <v>0</v>
      </c>
      <c r="AA206" s="3">
        <v>1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0</v>
      </c>
    </row>
    <row r="207" spans="1:40" ht="15.75" customHeight="1" x14ac:dyDescent="0.25">
      <c r="A207" s="3">
        <v>49</v>
      </c>
      <c r="B207" s="3">
        <v>2020</v>
      </c>
      <c r="C207" s="4" t="s">
        <v>97</v>
      </c>
      <c r="D207" s="4">
        <v>2437</v>
      </c>
      <c r="E207" s="4">
        <v>1180000126</v>
      </c>
      <c r="F207" s="4" t="s">
        <v>48</v>
      </c>
      <c r="G207" s="3">
        <v>10</v>
      </c>
      <c r="H207" s="4">
        <v>17.014183675514957</v>
      </c>
      <c r="I207" s="4">
        <v>24500000</v>
      </c>
      <c r="J207" s="3">
        <v>0</v>
      </c>
      <c r="K207" s="3">
        <v>1</v>
      </c>
      <c r="L207" s="3">
        <v>1</v>
      </c>
      <c r="M207" s="3">
        <v>4</v>
      </c>
      <c r="N207" s="3">
        <v>0</v>
      </c>
      <c r="O207" s="3">
        <v>23</v>
      </c>
      <c r="P207" s="3">
        <v>0</v>
      </c>
      <c r="Q207" s="4">
        <v>18.68671058198883</v>
      </c>
      <c r="R207" s="4">
        <v>4.8580735426830515E-2</v>
      </c>
      <c r="S207" s="4">
        <v>0.43685030845840206</v>
      </c>
      <c r="T207" s="4">
        <v>15314809</v>
      </c>
      <c r="U207" s="4">
        <v>41684283</v>
      </c>
      <c r="V207" s="4">
        <v>130477399</v>
      </c>
      <c r="W207" s="4">
        <v>6338688</v>
      </c>
      <c r="X207" s="3" t="str">
        <f t="shared" si="0"/>
        <v/>
      </c>
      <c r="Y207" s="3">
        <v>0</v>
      </c>
      <c r="Z207" s="3">
        <v>0</v>
      </c>
      <c r="AA207" s="3">
        <v>1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1</v>
      </c>
    </row>
    <row r="208" spans="1:40" ht="15.75" customHeight="1" x14ac:dyDescent="0.25">
      <c r="A208" s="3">
        <v>50</v>
      </c>
      <c r="B208" s="3">
        <v>2016</v>
      </c>
      <c r="C208" s="4" t="s">
        <v>98</v>
      </c>
      <c r="D208" s="4">
        <v>2461</v>
      </c>
      <c r="E208" s="4">
        <v>83878892000155</v>
      </c>
      <c r="F208" s="4" t="s">
        <v>48</v>
      </c>
      <c r="G208" s="3">
        <v>10</v>
      </c>
      <c r="H208" s="4">
        <v>13.291125418064528</v>
      </c>
      <c r="I208" s="4">
        <v>591919.19999999995</v>
      </c>
      <c r="J208" s="3">
        <v>0</v>
      </c>
      <c r="K208" s="3">
        <v>1</v>
      </c>
      <c r="L208" s="3">
        <v>1</v>
      </c>
      <c r="M208" s="3">
        <v>6</v>
      </c>
      <c r="N208" s="3">
        <v>0</v>
      </c>
      <c r="O208" s="3">
        <v>30</v>
      </c>
      <c r="P208" s="3">
        <v>0</v>
      </c>
      <c r="Q208" s="4">
        <v>14.551106409288996</v>
      </c>
      <c r="R208" s="4">
        <v>-4.7045010722543698E-3</v>
      </c>
      <c r="S208" s="4">
        <v>5.2148701913285172E-3</v>
      </c>
      <c r="T208" s="4">
        <v>4365</v>
      </c>
      <c r="U208" s="4">
        <v>6517</v>
      </c>
      <c r="V208" s="4">
        <v>2086725</v>
      </c>
      <c r="W208" s="4">
        <v>-9817</v>
      </c>
      <c r="X208" s="3">
        <f t="shared" si="0"/>
        <v>0</v>
      </c>
      <c r="Y208" s="3">
        <v>0</v>
      </c>
      <c r="Z208" s="3">
        <v>0</v>
      </c>
      <c r="AA208" s="3">
        <v>1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0</v>
      </c>
      <c r="AN208" s="3">
        <v>0</v>
      </c>
    </row>
    <row r="209" spans="1:40" ht="15.75" customHeight="1" x14ac:dyDescent="0.25">
      <c r="A209" s="3">
        <v>50</v>
      </c>
      <c r="B209" s="3">
        <v>2017</v>
      </c>
      <c r="C209" s="4" t="s">
        <v>98</v>
      </c>
      <c r="D209" s="4">
        <v>2461</v>
      </c>
      <c r="E209" s="4">
        <v>83878892000155</v>
      </c>
      <c r="F209" s="4" t="s">
        <v>48</v>
      </c>
      <c r="G209" s="3">
        <v>10</v>
      </c>
      <c r="H209" s="4">
        <v>13.389669258103281</v>
      </c>
      <c r="I209" s="4">
        <v>653220</v>
      </c>
      <c r="J209" s="3">
        <v>0</v>
      </c>
      <c r="K209" s="3">
        <v>1</v>
      </c>
      <c r="L209" s="3">
        <v>1</v>
      </c>
      <c r="M209" s="3">
        <v>5</v>
      </c>
      <c r="N209" s="3">
        <v>0</v>
      </c>
      <c r="O209" s="3">
        <v>28</v>
      </c>
      <c r="P209" s="3">
        <v>0</v>
      </c>
      <c r="Q209" s="4">
        <v>14.44019901007176</v>
      </c>
      <c r="R209" s="4">
        <v>3.5597944812343123E-2</v>
      </c>
      <c r="S209" s="4">
        <v>1.3613797770905258E-2</v>
      </c>
      <c r="T209" s="4">
        <v>18927</v>
      </c>
      <c r="U209" s="4">
        <v>6499</v>
      </c>
      <c r="V209" s="4">
        <v>1867664</v>
      </c>
      <c r="W209" s="4">
        <v>66485</v>
      </c>
      <c r="X209" s="3">
        <f t="shared" si="0"/>
        <v>0</v>
      </c>
      <c r="Y209" s="3">
        <v>0</v>
      </c>
      <c r="Z209" s="3">
        <v>0</v>
      </c>
      <c r="AA209" s="3">
        <v>1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1</v>
      </c>
      <c r="AL209" s="3">
        <v>0</v>
      </c>
      <c r="AM209" s="3">
        <v>0</v>
      </c>
      <c r="AN209" s="3">
        <v>0</v>
      </c>
    </row>
    <row r="210" spans="1:40" ht="15.75" customHeight="1" x14ac:dyDescent="0.25">
      <c r="A210" s="3">
        <v>50</v>
      </c>
      <c r="B210" s="3">
        <v>2018</v>
      </c>
      <c r="C210" s="4" t="s">
        <v>98</v>
      </c>
      <c r="D210" s="4">
        <v>2461</v>
      </c>
      <c r="E210" s="4">
        <v>83878892000155</v>
      </c>
      <c r="F210" s="4" t="s">
        <v>48</v>
      </c>
      <c r="G210" s="3">
        <v>10</v>
      </c>
      <c r="H210" s="4">
        <v>13.389669258103281</v>
      </c>
      <c r="I210" s="4">
        <v>653220</v>
      </c>
      <c r="J210" s="3">
        <v>0</v>
      </c>
      <c r="K210" s="3">
        <v>1</v>
      </c>
      <c r="L210" s="3">
        <v>1</v>
      </c>
      <c r="M210" s="3">
        <v>5</v>
      </c>
      <c r="N210" s="3">
        <v>0</v>
      </c>
      <c r="O210" s="3">
        <v>28</v>
      </c>
      <c r="P210" s="3">
        <v>0</v>
      </c>
      <c r="Q210" s="4">
        <v>14.430262589546844</v>
      </c>
      <c r="R210" s="4">
        <v>8.9245175476071248E-2</v>
      </c>
      <c r="S210" s="4">
        <v>2.6142143783413133E-2</v>
      </c>
      <c r="T210" s="4">
        <v>41717</v>
      </c>
      <c r="U210" s="4">
        <v>6625</v>
      </c>
      <c r="V210" s="4">
        <v>1849198</v>
      </c>
      <c r="W210" s="4">
        <v>165032</v>
      </c>
      <c r="X210" s="3">
        <f t="shared" si="0"/>
        <v>0</v>
      </c>
      <c r="Y210" s="3">
        <v>0</v>
      </c>
      <c r="Z210" s="3">
        <v>0</v>
      </c>
      <c r="AA210" s="3">
        <v>1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1</v>
      </c>
      <c r="AM210" s="3">
        <v>0</v>
      </c>
      <c r="AN210" s="3">
        <v>0</v>
      </c>
    </row>
    <row r="211" spans="1:40" ht="15.75" customHeight="1" x14ac:dyDescent="0.25">
      <c r="A211" s="3">
        <v>50</v>
      </c>
      <c r="B211" s="3">
        <v>2019</v>
      </c>
      <c r="C211" s="4" t="s">
        <v>98</v>
      </c>
      <c r="D211" s="4">
        <v>2461</v>
      </c>
      <c r="E211" s="4">
        <v>83878892000155</v>
      </c>
      <c r="F211" s="4" t="s">
        <v>48</v>
      </c>
      <c r="G211" s="3">
        <v>10</v>
      </c>
      <c r="H211" s="4">
        <v>13.389669258103281</v>
      </c>
      <c r="I211" s="4">
        <v>653220</v>
      </c>
      <c r="J211" s="3">
        <v>0</v>
      </c>
      <c r="K211" s="3">
        <v>1</v>
      </c>
      <c r="L211" s="3">
        <v>1</v>
      </c>
      <c r="M211" s="3">
        <v>5</v>
      </c>
      <c r="N211" s="3">
        <v>0</v>
      </c>
      <c r="O211" s="3">
        <v>27</v>
      </c>
      <c r="P211" s="3">
        <v>0</v>
      </c>
      <c r="Q211" s="4">
        <v>14.215083005064304</v>
      </c>
      <c r="R211" s="4">
        <v>0.1901672962545945</v>
      </c>
      <c r="S211" s="4">
        <v>5.6257196448198647E-2</v>
      </c>
      <c r="T211" s="4">
        <v>79525</v>
      </c>
      <c r="U211" s="4">
        <v>4365</v>
      </c>
      <c r="V211" s="4">
        <v>1491187</v>
      </c>
      <c r="W211" s="4">
        <v>283575</v>
      </c>
      <c r="X211" s="3">
        <f t="shared" si="0"/>
        <v>0</v>
      </c>
      <c r="Y211" s="3">
        <v>0</v>
      </c>
      <c r="Z211" s="3">
        <v>0</v>
      </c>
      <c r="AA211" s="3">
        <v>1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1</v>
      </c>
      <c r="AN211" s="3">
        <v>0</v>
      </c>
    </row>
    <row r="212" spans="1:40" ht="15.75" customHeight="1" x14ac:dyDescent="0.25">
      <c r="A212" s="3">
        <v>50</v>
      </c>
      <c r="B212" s="3">
        <v>2020</v>
      </c>
      <c r="C212" s="4" t="s">
        <v>98</v>
      </c>
      <c r="D212" s="4">
        <v>2461</v>
      </c>
      <c r="E212" s="4">
        <v>83878892000155</v>
      </c>
      <c r="F212" s="4" t="s">
        <v>48</v>
      </c>
      <c r="G212" s="3">
        <v>10</v>
      </c>
      <c r="H212" s="4">
        <v>13.389669258103281</v>
      </c>
      <c r="I212" s="4">
        <v>653220</v>
      </c>
      <c r="J212" s="3">
        <v>0</v>
      </c>
      <c r="K212" s="3">
        <v>1</v>
      </c>
      <c r="L212" s="3">
        <v>1</v>
      </c>
      <c r="M212" s="3">
        <v>5</v>
      </c>
      <c r="N212" s="3">
        <v>0</v>
      </c>
      <c r="O212" s="3">
        <v>27</v>
      </c>
      <c r="P212" s="3">
        <v>0</v>
      </c>
      <c r="Q212" s="4">
        <v>14.573383585865141</v>
      </c>
      <c r="R212" s="4">
        <v>0.24308805272262274</v>
      </c>
      <c r="S212" s="4">
        <v>6.987331592097043E-2</v>
      </c>
      <c r="T212" s="4">
        <v>144163</v>
      </c>
      <c r="U212" s="4">
        <v>4928</v>
      </c>
      <c r="V212" s="4">
        <v>2133733</v>
      </c>
      <c r="W212" s="4">
        <v>518685</v>
      </c>
      <c r="X212" s="3" t="str">
        <f t="shared" si="0"/>
        <v/>
      </c>
      <c r="Y212" s="3">
        <v>0</v>
      </c>
      <c r="Z212" s="3">
        <v>0</v>
      </c>
      <c r="AA212" s="3">
        <v>1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</row>
    <row r="213" spans="1:40" ht="15.75" customHeight="1" x14ac:dyDescent="0.25">
      <c r="A213" s="3">
        <v>51</v>
      </c>
      <c r="B213" s="3">
        <v>2016</v>
      </c>
      <c r="C213" s="4" t="s">
        <v>99</v>
      </c>
      <c r="D213" s="4">
        <v>21857</v>
      </c>
      <c r="E213" s="4">
        <v>2555926000179</v>
      </c>
      <c r="F213" s="4" t="s">
        <v>53</v>
      </c>
      <c r="G213" s="3">
        <v>1</v>
      </c>
      <c r="H213" s="4">
        <v>12.2019957462586</v>
      </c>
      <c r="I213" s="4">
        <v>199186.28</v>
      </c>
      <c r="J213" s="3">
        <v>0</v>
      </c>
      <c r="K213" s="3">
        <v>1</v>
      </c>
      <c r="L213" s="3">
        <v>0</v>
      </c>
      <c r="M213" s="3">
        <v>0</v>
      </c>
      <c r="N213" s="3">
        <v>0</v>
      </c>
      <c r="O213" s="3">
        <v>6</v>
      </c>
      <c r="P213" s="3">
        <v>0</v>
      </c>
      <c r="Q213" s="4">
        <v>13.142705075062244</v>
      </c>
      <c r="R213" s="4">
        <v>4.0072169563134628</v>
      </c>
      <c r="S213" s="4">
        <v>0.65129391014648963</v>
      </c>
      <c r="T213" s="4">
        <v>258327</v>
      </c>
      <c r="U213" s="4">
        <v>74012</v>
      </c>
      <c r="V213" s="4">
        <v>510275</v>
      </c>
      <c r="W213" s="4">
        <v>127339</v>
      </c>
      <c r="X213" s="3">
        <f t="shared" si="0"/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1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1</v>
      </c>
      <c r="AK213" s="3">
        <v>0</v>
      </c>
      <c r="AL213" s="3">
        <v>0</v>
      </c>
      <c r="AM213" s="3">
        <v>0</v>
      </c>
      <c r="AN213" s="3">
        <v>0</v>
      </c>
    </row>
    <row r="214" spans="1:40" ht="15.75" customHeight="1" x14ac:dyDescent="0.25">
      <c r="A214" s="3">
        <v>51</v>
      </c>
      <c r="B214" s="3">
        <v>2017</v>
      </c>
      <c r="C214" s="4" t="s">
        <v>99</v>
      </c>
      <c r="D214" s="4">
        <v>21857</v>
      </c>
      <c r="E214" s="4">
        <v>2555926000179</v>
      </c>
      <c r="F214" s="4" t="s">
        <v>53</v>
      </c>
      <c r="G214" s="3">
        <v>1</v>
      </c>
      <c r="H214" s="4">
        <v>12.670783448701529</v>
      </c>
      <c r="I214" s="4">
        <v>318310.77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7</v>
      </c>
      <c r="P214" s="3">
        <v>0</v>
      </c>
      <c r="Q214" s="4">
        <v>12.924753548263263</v>
      </c>
      <c r="R214" s="4">
        <v>3.3925987780377502</v>
      </c>
      <c r="S214" s="4">
        <v>0.54446136787337485</v>
      </c>
      <c r="T214" s="4">
        <v>164274</v>
      </c>
      <c r="U214" s="4">
        <v>59143</v>
      </c>
      <c r="V214" s="4">
        <v>410345</v>
      </c>
      <c r="W214" s="4">
        <v>120953</v>
      </c>
      <c r="X214" s="3">
        <f t="shared" si="0"/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1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1</v>
      </c>
      <c r="AL214" s="3">
        <v>0</v>
      </c>
      <c r="AM214" s="3">
        <v>0</v>
      </c>
      <c r="AN214" s="3">
        <v>0</v>
      </c>
    </row>
    <row r="215" spans="1:40" ht="15.75" customHeight="1" x14ac:dyDescent="0.25">
      <c r="A215" s="3">
        <v>51</v>
      </c>
      <c r="B215" s="3">
        <v>2018</v>
      </c>
      <c r="C215" s="4" t="s">
        <v>99</v>
      </c>
      <c r="D215" s="4">
        <v>21857</v>
      </c>
      <c r="E215" s="4">
        <v>2555926000179</v>
      </c>
      <c r="F215" s="4" t="s">
        <v>53</v>
      </c>
      <c r="G215" s="3">
        <v>1</v>
      </c>
      <c r="H215" s="4">
        <v>12.739068121914046</v>
      </c>
      <c r="I215" s="4">
        <v>340805.81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7</v>
      </c>
      <c r="P215" s="3">
        <v>0</v>
      </c>
      <c r="Q215" s="4">
        <v>12.565553150200307</v>
      </c>
      <c r="R215" s="4">
        <v>2.0569966041826704</v>
      </c>
      <c r="S215" s="4">
        <v>0.38045211976950755</v>
      </c>
      <c r="T215" s="4">
        <v>106548</v>
      </c>
      <c r="U215" s="4">
        <v>2458</v>
      </c>
      <c r="V215" s="4">
        <v>286517</v>
      </c>
      <c r="W215" s="4">
        <v>139289</v>
      </c>
      <c r="X215" s="3" t="str">
        <f t="shared" si="0"/>
        <v/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1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1</v>
      </c>
      <c r="AM215" s="3">
        <v>0</v>
      </c>
      <c r="AN215" s="3">
        <v>0</v>
      </c>
    </row>
    <row r="216" spans="1:40" ht="15.75" customHeight="1" x14ac:dyDescent="0.25">
      <c r="A216" s="3">
        <v>52</v>
      </c>
      <c r="B216" s="3">
        <v>2016</v>
      </c>
      <c r="C216" s="4" t="s">
        <v>100</v>
      </c>
      <c r="D216" s="4">
        <v>2577</v>
      </c>
      <c r="E216" s="4">
        <v>60933603000178</v>
      </c>
      <c r="F216" s="4" t="s">
        <v>48</v>
      </c>
      <c r="G216" s="3">
        <v>10</v>
      </c>
      <c r="H216" s="4">
        <v>13.126213316867577</v>
      </c>
      <c r="I216" s="4">
        <v>501928.68</v>
      </c>
      <c r="J216" s="3">
        <v>0</v>
      </c>
      <c r="K216" s="3">
        <v>1</v>
      </c>
      <c r="L216" s="3">
        <v>0</v>
      </c>
      <c r="M216" s="3">
        <v>0</v>
      </c>
      <c r="N216" s="3">
        <v>0</v>
      </c>
      <c r="O216" s="3">
        <v>23</v>
      </c>
      <c r="P216" s="3">
        <v>0</v>
      </c>
      <c r="Q216" s="4">
        <v>16.250565768129217</v>
      </c>
      <c r="R216" s="4">
        <v>2.6724159149662037E-2</v>
      </c>
      <c r="S216" s="4">
        <v>0.3727001276841862</v>
      </c>
      <c r="T216" s="4">
        <v>852390</v>
      </c>
      <c r="U216" s="4">
        <v>3402522</v>
      </c>
      <c r="V216" s="4">
        <v>11416449</v>
      </c>
      <c r="W216" s="4">
        <v>305095</v>
      </c>
      <c r="X216" s="3">
        <f t="shared" si="0"/>
        <v>1</v>
      </c>
      <c r="Y216" s="3">
        <v>0</v>
      </c>
      <c r="Z216" s="3">
        <v>0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  <c r="AN216" s="3">
        <v>0</v>
      </c>
    </row>
    <row r="217" spans="1:40" ht="15.75" customHeight="1" x14ac:dyDescent="0.25">
      <c r="A217" s="3">
        <v>52</v>
      </c>
      <c r="B217" s="3">
        <v>2017</v>
      </c>
      <c r="C217" s="4" t="s">
        <v>100</v>
      </c>
      <c r="D217" s="4">
        <v>2577</v>
      </c>
      <c r="E217" s="4">
        <v>60933603000178</v>
      </c>
      <c r="F217" s="4" t="s">
        <v>48</v>
      </c>
      <c r="G217" s="3">
        <v>10</v>
      </c>
      <c r="H217" s="4">
        <v>11.975606222317401</v>
      </c>
      <c r="I217" s="4">
        <v>158832.62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23</v>
      </c>
      <c r="P217" s="3">
        <v>0</v>
      </c>
      <c r="Q217" s="4">
        <v>16.225292808955555</v>
      </c>
      <c r="R217" s="4">
        <v>-1.5139688256886717E-2</v>
      </c>
      <c r="S217" s="4">
        <v>0.36086409271244391</v>
      </c>
      <c r="T217" s="4">
        <v>741110</v>
      </c>
      <c r="U217" s="4">
        <v>3275862</v>
      </c>
      <c r="V217" s="4">
        <v>11131537</v>
      </c>
      <c r="W217" s="4">
        <v>-168528</v>
      </c>
      <c r="X217" s="3">
        <f t="shared" si="0"/>
        <v>0</v>
      </c>
      <c r="Y217" s="3">
        <v>0</v>
      </c>
      <c r="Z217" s="3">
        <v>0</v>
      </c>
      <c r="AA217" s="3">
        <v>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1</v>
      </c>
      <c r="AL217" s="3">
        <v>0</v>
      </c>
      <c r="AM217" s="3">
        <v>0</v>
      </c>
      <c r="AN217" s="3">
        <v>0</v>
      </c>
    </row>
    <row r="218" spans="1:40" ht="15.75" customHeight="1" x14ac:dyDescent="0.25">
      <c r="A218" s="3">
        <v>52</v>
      </c>
      <c r="B218" s="3">
        <v>2018</v>
      </c>
      <c r="C218" s="4" t="s">
        <v>100</v>
      </c>
      <c r="D218" s="4">
        <v>2577</v>
      </c>
      <c r="E218" s="4">
        <v>60933603000178</v>
      </c>
      <c r="F218" s="4" t="s">
        <v>48</v>
      </c>
      <c r="G218" s="3">
        <v>10</v>
      </c>
      <c r="H218" s="4">
        <v>12.027684940983294</v>
      </c>
      <c r="I218" s="4">
        <v>167323.6</v>
      </c>
      <c r="J218" s="3">
        <v>0</v>
      </c>
      <c r="K218" s="3">
        <v>0</v>
      </c>
      <c r="L218" s="3">
        <v>1</v>
      </c>
      <c r="M218" s="3">
        <v>3</v>
      </c>
      <c r="N218" s="3">
        <v>0</v>
      </c>
      <c r="O218" s="3">
        <v>17</v>
      </c>
      <c r="P218" s="3">
        <v>0</v>
      </c>
      <c r="Q218" s="4">
        <v>16.150223964709841</v>
      </c>
      <c r="R218" s="4">
        <v>2.8512371084104003E-2</v>
      </c>
      <c r="S218" s="4">
        <v>0.31224848690262919</v>
      </c>
      <c r="T218" s="4">
        <v>884398</v>
      </c>
      <c r="U218" s="4">
        <v>2340036</v>
      </c>
      <c r="V218" s="4">
        <v>10326500</v>
      </c>
      <c r="W218" s="4">
        <v>294433</v>
      </c>
      <c r="X218" s="3">
        <f t="shared" si="0"/>
        <v>0</v>
      </c>
      <c r="Y218" s="3">
        <v>0</v>
      </c>
      <c r="Z218" s="3">
        <v>0</v>
      </c>
      <c r="AA218" s="3">
        <v>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1</v>
      </c>
      <c r="AM218" s="3">
        <v>0</v>
      </c>
      <c r="AN218" s="3">
        <v>0</v>
      </c>
    </row>
    <row r="219" spans="1:40" ht="15.75" customHeight="1" x14ac:dyDescent="0.25">
      <c r="A219" s="3">
        <v>52</v>
      </c>
      <c r="B219" s="3">
        <v>2019</v>
      </c>
      <c r="C219" s="4" t="s">
        <v>100</v>
      </c>
      <c r="D219" s="4">
        <v>2577</v>
      </c>
      <c r="E219" s="4">
        <v>60933603000178</v>
      </c>
      <c r="F219" s="4" t="s">
        <v>48</v>
      </c>
      <c r="G219" s="3">
        <v>10</v>
      </c>
      <c r="H219" s="4">
        <v>11.49860592802227</v>
      </c>
      <c r="I219" s="4">
        <v>98578.25</v>
      </c>
      <c r="J219" s="3">
        <v>0</v>
      </c>
      <c r="K219" s="3">
        <v>1</v>
      </c>
      <c r="L219" s="3">
        <v>1</v>
      </c>
      <c r="M219" s="3">
        <v>3</v>
      </c>
      <c r="N219" s="3">
        <v>0</v>
      </c>
      <c r="O219" s="3">
        <v>17</v>
      </c>
      <c r="P219" s="3">
        <v>0</v>
      </c>
      <c r="Q219" s="4">
        <v>16.375036620526515</v>
      </c>
      <c r="R219" s="4">
        <v>8.9949115554837825E-2</v>
      </c>
      <c r="S219" s="4">
        <v>0.13992464474007416</v>
      </c>
      <c r="T219" s="4">
        <v>956792</v>
      </c>
      <c r="U219" s="4">
        <v>852390</v>
      </c>
      <c r="V219" s="4">
        <v>12929688</v>
      </c>
      <c r="W219" s="4">
        <v>1163014</v>
      </c>
      <c r="X219" s="3" t="str">
        <f t="shared" si="0"/>
        <v/>
      </c>
      <c r="Y219" s="3">
        <v>0</v>
      </c>
      <c r="Z219" s="3">
        <v>0</v>
      </c>
      <c r="AA219" s="3">
        <v>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1</v>
      </c>
      <c r="AN219" s="3">
        <v>0</v>
      </c>
    </row>
    <row r="220" spans="1:40" ht="15.75" customHeight="1" x14ac:dyDescent="0.25">
      <c r="A220" s="3">
        <v>53</v>
      </c>
      <c r="B220" s="3">
        <v>2016</v>
      </c>
      <c r="C220" s="4" t="s">
        <v>101</v>
      </c>
      <c r="D220" s="4">
        <v>21792</v>
      </c>
      <c r="E220" s="4">
        <v>9358105000191</v>
      </c>
      <c r="F220" s="4" t="s">
        <v>43</v>
      </c>
      <c r="G220" s="3">
        <v>6</v>
      </c>
      <c r="H220" s="4">
        <v>14.672051285432655</v>
      </c>
      <c r="I220" s="4">
        <v>2355000</v>
      </c>
      <c r="J220" s="3">
        <v>0</v>
      </c>
      <c r="K220" s="3">
        <v>1</v>
      </c>
      <c r="L220" s="3">
        <v>1</v>
      </c>
      <c r="M220" s="3">
        <v>6</v>
      </c>
      <c r="N220" s="3">
        <v>0</v>
      </c>
      <c r="O220" s="3">
        <v>21</v>
      </c>
      <c r="P220" s="3">
        <v>0</v>
      </c>
      <c r="Q220" s="4">
        <v>15.407576650295066</v>
      </c>
      <c r="R220" s="4">
        <v>8.5812971073716273</v>
      </c>
      <c r="S220" s="4">
        <v>0.62666225197099401</v>
      </c>
      <c r="T220" s="4">
        <v>1223944</v>
      </c>
      <c r="U220" s="4">
        <v>1855406</v>
      </c>
      <c r="V220" s="4">
        <v>4913891</v>
      </c>
      <c r="W220" s="4">
        <v>572628</v>
      </c>
      <c r="X220" s="3" t="str">
        <f t="shared" si="0"/>
        <v/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1</v>
      </c>
      <c r="AK220" s="3">
        <v>0</v>
      </c>
      <c r="AL220" s="3">
        <v>0</v>
      </c>
      <c r="AM220" s="3">
        <v>0</v>
      </c>
      <c r="AN220" s="3">
        <v>0</v>
      </c>
    </row>
    <row r="221" spans="1:40" ht="15.75" customHeight="1" x14ac:dyDescent="0.25">
      <c r="A221" s="3">
        <v>54</v>
      </c>
      <c r="B221" s="3">
        <v>2016</v>
      </c>
      <c r="C221" s="4" t="s">
        <v>102</v>
      </c>
      <c r="D221" s="4">
        <v>14826</v>
      </c>
      <c r="E221" s="4">
        <v>47508411000156</v>
      </c>
      <c r="F221" s="4" t="s">
        <v>79</v>
      </c>
      <c r="G221" s="3">
        <v>4</v>
      </c>
      <c r="H221" s="4">
        <v>15.424948470398375</v>
      </c>
      <c r="I221" s="4">
        <v>5000000</v>
      </c>
      <c r="J221" s="3">
        <v>0</v>
      </c>
      <c r="K221" s="3">
        <v>1</v>
      </c>
      <c r="L221" s="3">
        <v>1</v>
      </c>
      <c r="M221" s="3">
        <v>3</v>
      </c>
      <c r="N221" s="3">
        <v>0</v>
      </c>
      <c r="O221" s="3">
        <v>23</v>
      </c>
      <c r="P221" s="3">
        <v>0</v>
      </c>
      <c r="Q221" s="4">
        <v>16.979296416514515</v>
      </c>
      <c r="R221" s="4">
        <v>-2.0371935756551142E-2</v>
      </c>
      <c r="S221" s="4">
        <v>0.58326289095519868</v>
      </c>
      <c r="T221" s="4">
        <v>9510000</v>
      </c>
      <c r="U221" s="4">
        <v>4290000</v>
      </c>
      <c r="V221" s="4">
        <v>23660000</v>
      </c>
      <c r="W221" s="4">
        <v>-482000</v>
      </c>
      <c r="X221" s="3">
        <f t="shared" si="0"/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</row>
    <row r="222" spans="1:40" ht="15.75" customHeight="1" x14ac:dyDescent="0.25">
      <c r="A222" s="3">
        <v>54</v>
      </c>
      <c r="B222" s="3">
        <v>2017</v>
      </c>
      <c r="C222" s="4" t="s">
        <v>102</v>
      </c>
      <c r="D222" s="4">
        <v>14826</v>
      </c>
      <c r="E222" s="4">
        <v>47508411000156</v>
      </c>
      <c r="F222" s="4" t="s">
        <v>79</v>
      </c>
      <c r="G222" s="3">
        <v>4</v>
      </c>
      <c r="H222" s="4">
        <v>15.73264181749561</v>
      </c>
      <c r="I222" s="4">
        <v>6801418.9500000002</v>
      </c>
      <c r="J222" s="3">
        <v>0</v>
      </c>
      <c r="K222" s="3">
        <v>1</v>
      </c>
      <c r="L222" s="3">
        <v>1</v>
      </c>
      <c r="M222" s="3">
        <v>3</v>
      </c>
      <c r="N222" s="3">
        <v>0</v>
      </c>
      <c r="O222" s="3">
        <v>14</v>
      </c>
      <c r="P222" s="3">
        <v>0</v>
      </c>
      <c r="Q222" s="4">
        <v>16.950047794395449</v>
      </c>
      <c r="R222" s="4">
        <v>2.6938811036643747E-2</v>
      </c>
      <c r="S222" s="4">
        <v>0.55030899120898247</v>
      </c>
      <c r="T222" s="4">
        <v>8162000</v>
      </c>
      <c r="U222" s="4">
        <v>4483000</v>
      </c>
      <c r="V222" s="4">
        <v>22978000</v>
      </c>
      <c r="W222" s="4">
        <v>619000</v>
      </c>
      <c r="X222" s="3">
        <f t="shared" si="0"/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1</v>
      </c>
      <c r="AL222" s="3">
        <v>0</v>
      </c>
      <c r="AM222" s="3">
        <v>0</v>
      </c>
      <c r="AN222" s="3">
        <v>0</v>
      </c>
    </row>
    <row r="223" spans="1:40" ht="15.75" customHeight="1" x14ac:dyDescent="0.25">
      <c r="A223" s="3">
        <v>54</v>
      </c>
      <c r="B223" s="3">
        <v>2018</v>
      </c>
      <c r="C223" s="4" t="s">
        <v>102</v>
      </c>
      <c r="D223" s="4">
        <v>14826</v>
      </c>
      <c r="E223" s="4">
        <v>47508411000156</v>
      </c>
      <c r="F223" s="4" t="s">
        <v>79</v>
      </c>
      <c r="G223" s="3">
        <v>4</v>
      </c>
      <c r="H223" s="4">
        <v>15.813449190874834</v>
      </c>
      <c r="I223" s="4">
        <v>7373840.2300000004</v>
      </c>
      <c r="J223" s="3">
        <v>0</v>
      </c>
      <c r="K223" s="3">
        <v>1</v>
      </c>
      <c r="L223" s="3">
        <v>1</v>
      </c>
      <c r="M223" s="3">
        <v>3</v>
      </c>
      <c r="N223" s="3">
        <v>0</v>
      </c>
      <c r="O223" s="3">
        <v>14</v>
      </c>
      <c r="P223" s="3">
        <v>0</v>
      </c>
      <c r="Q223" s="4">
        <v>17.025628141158574</v>
      </c>
      <c r="R223" s="4">
        <v>4.8139778871761761E-2</v>
      </c>
      <c r="S223" s="4">
        <v>0.55278024372528445</v>
      </c>
      <c r="T223" s="4">
        <v>8523000</v>
      </c>
      <c r="U223" s="4">
        <v>5176000</v>
      </c>
      <c r="V223" s="4">
        <v>24782000</v>
      </c>
      <c r="W223" s="4">
        <v>1193000</v>
      </c>
      <c r="X223" s="3">
        <f t="shared" si="0"/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1</v>
      </c>
      <c r="AM223" s="3">
        <v>0</v>
      </c>
      <c r="AN223" s="3">
        <v>0</v>
      </c>
    </row>
    <row r="224" spans="1:40" ht="15.75" customHeight="1" x14ac:dyDescent="0.25">
      <c r="A224" s="3">
        <v>54</v>
      </c>
      <c r="B224" s="3">
        <v>2019</v>
      </c>
      <c r="C224" s="4" t="s">
        <v>102</v>
      </c>
      <c r="D224" s="4">
        <v>14826</v>
      </c>
      <c r="E224" s="4">
        <v>47508411000156</v>
      </c>
      <c r="F224" s="4" t="s">
        <v>79</v>
      </c>
      <c r="G224" s="3">
        <v>4</v>
      </c>
      <c r="H224" s="4">
        <v>16.014669757156685</v>
      </c>
      <c r="I224" s="4">
        <v>9017428.4499999993</v>
      </c>
      <c r="J224" s="3">
        <v>0</v>
      </c>
      <c r="K224" s="3">
        <v>1</v>
      </c>
      <c r="L224" s="3">
        <v>1</v>
      </c>
      <c r="M224" s="3">
        <v>3</v>
      </c>
      <c r="N224" s="3">
        <v>0</v>
      </c>
      <c r="O224" s="3">
        <v>19</v>
      </c>
      <c r="P224" s="3">
        <v>0</v>
      </c>
      <c r="Q224" s="4">
        <v>17.205309894674059</v>
      </c>
      <c r="R224" s="4">
        <v>2.6635198921105867E-2</v>
      </c>
      <c r="S224" s="4">
        <v>0.63142279163857051</v>
      </c>
      <c r="T224" s="4">
        <v>9218000</v>
      </c>
      <c r="U224" s="4">
        <v>9510000</v>
      </c>
      <c r="V224" s="4">
        <v>29660000</v>
      </c>
      <c r="W224" s="4">
        <v>790000</v>
      </c>
      <c r="X224" s="3">
        <f t="shared" si="0"/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1</v>
      </c>
      <c r="AN224" s="3">
        <v>0</v>
      </c>
    </row>
    <row r="225" spans="1:40" ht="15.75" customHeight="1" x14ac:dyDescent="0.25">
      <c r="A225" s="3">
        <v>54</v>
      </c>
      <c r="B225" s="3">
        <v>2020</v>
      </c>
      <c r="C225" s="4" t="s">
        <v>102</v>
      </c>
      <c r="D225" s="4">
        <v>14826</v>
      </c>
      <c r="E225" s="4">
        <v>47508411000156</v>
      </c>
      <c r="F225" s="4" t="s">
        <v>79</v>
      </c>
      <c r="G225" s="3">
        <v>4</v>
      </c>
      <c r="H225" s="4">
        <v>15.733670382424672</v>
      </c>
      <c r="I225" s="4">
        <v>6808418.25</v>
      </c>
      <c r="J225" s="3">
        <v>0</v>
      </c>
      <c r="K225" s="3">
        <v>1</v>
      </c>
      <c r="L225" s="3">
        <v>1</v>
      </c>
      <c r="M225" s="3">
        <v>4</v>
      </c>
      <c r="N225" s="3">
        <v>0</v>
      </c>
      <c r="O225" s="3">
        <v>17</v>
      </c>
      <c r="P225" s="3">
        <v>0</v>
      </c>
      <c r="Q225" s="4">
        <v>17.420247243965783</v>
      </c>
      <c r="R225" s="4">
        <v>5.925704340258893E-2</v>
      </c>
      <c r="S225" s="4">
        <v>0.62756989013379749</v>
      </c>
      <c r="T225" s="4">
        <v>8617000</v>
      </c>
      <c r="U225" s="4">
        <v>14460000</v>
      </c>
      <c r="V225" s="4">
        <v>36772000</v>
      </c>
      <c r="W225" s="4">
        <v>2179000</v>
      </c>
      <c r="X225" s="3" t="str">
        <f t="shared" si="0"/>
        <v/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1</v>
      </c>
    </row>
    <row r="226" spans="1:40" ht="15.75" customHeight="1" x14ac:dyDescent="0.25">
      <c r="A226" s="3">
        <v>55</v>
      </c>
      <c r="B226" s="3">
        <v>2016</v>
      </c>
      <c r="C226" s="4" t="s">
        <v>103</v>
      </c>
      <c r="D226" s="4">
        <v>16861</v>
      </c>
      <c r="E226" s="4">
        <v>82508433000117</v>
      </c>
      <c r="F226" s="4" t="s">
        <v>48</v>
      </c>
      <c r="G226" s="3">
        <v>10</v>
      </c>
      <c r="H226" s="4">
        <v>12.225875272826354</v>
      </c>
      <c r="I226" s="4">
        <v>204000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22</v>
      </c>
      <c r="P226" s="3">
        <v>1</v>
      </c>
      <c r="Q226" s="4">
        <v>14.87971288987867</v>
      </c>
      <c r="R226" s="4">
        <v>9.7891135011381643E-3</v>
      </c>
      <c r="S226" s="4">
        <v>0.53802001431072211</v>
      </c>
      <c r="T226" s="4">
        <v>256900</v>
      </c>
      <c r="U226" s="4">
        <v>1302565</v>
      </c>
      <c r="V226" s="4">
        <v>2898526</v>
      </c>
      <c r="W226" s="4">
        <v>28374</v>
      </c>
      <c r="X226" s="3">
        <f t="shared" si="0"/>
        <v>1</v>
      </c>
      <c r="Y226" s="3">
        <v>0</v>
      </c>
      <c r="Z226" s="3">
        <v>0</v>
      </c>
      <c r="AA226" s="3">
        <v>1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</v>
      </c>
      <c r="AK226" s="3">
        <v>0</v>
      </c>
      <c r="AL226" s="3">
        <v>0</v>
      </c>
      <c r="AM226" s="3">
        <v>0</v>
      </c>
      <c r="AN226" s="3">
        <v>0</v>
      </c>
    </row>
    <row r="227" spans="1:40" ht="15.75" customHeight="1" x14ac:dyDescent="0.25">
      <c r="A227" s="3">
        <v>55</v>
      </c>
      <c r="B227" s="3">
        <v>2017</v>
      </c>
      <c r="C227" s="4" t="s">
        <v>103</v>
      </c>
      <c r="D227" s="4">
        <v>16861</v>
      </c>
      <c r="E227" s="4">
        <v>82508433000117</v>
      </c>
      <c r="F227" s="4" t="s">
        <v>48</v>
      </c>
      <c r="G227" s="3">
        <v>10</v>
      </c>
      <c r="H227" s="4">
        <v>12.230438375431927</v>
      </c>
      <c r="I227" s="4">
        <v>204933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21</v>
      </c>
      <c r="P227" s="3">
        <v>1</v>
      </c>
      <c r="Q227" s="4">
        <v>14.986828860310942</v>
      </c>
      <c r="R227" s="4">
        <v>-8.8269854440598556E-3</v>
      </c>
      <c r="S227" s="4">
        <v>0.59498804026851049</v>
      </c>
      <c r="T227" s="4">
        <v>391702</v>
      </c>
      <c r="U227" s="4">
        <v>1527874</v>
      </c>
      <c r="V227" s="4">
        <v>3226243</v>
      </c>
      <c r="W227" s="4">
        <v>-28478</v>
      </c>
      <c r="X227" s="3">
        <f t="shared" si="0"/>
        <v>1</v>
      </c>
      <c r="Y227" s="3">
        <v>0</v>
      </c>
      <c r="Z227" s="3">
        <v>0</v>
      </c>
      <c r="AA227" s="3">
        <v>1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0</v>
      </c>
    </row>
    <row r="228" spans="1:40" ht="15.75" customHeight="1" x14ac:dyDescent="0.25">
      <c r="A228" s="3">
        <v>55</v>
      </c>
      <c r="B228" s="3">
        <v>2018</v>
      </c>
      <c r="C228" s="4" t="s">
        <v>103</v>
      </c>
      <c r="D228" s="4">
        <v>16861</v>
      </c>
      <c r="E228" s="4">
        <v>82508433000117</v>
      </c>
      <c r="F228" s="4" t="s">
        <v>48</v>
      </c>
      <c r="G228" s="3">
        <v>10</v>
      </c>
      <c r="H228" s="4">
        <v>12.289250433699182</v>
      </c>
      <c r="I228" s="4">
        <v>217347</v>
      </c>
      <c r="J228" s="3">
        <v>0</v>
      </c>
      <c r="K228" s="3">
        <v>0</v>
      </c>
      <c r="L228" s="3">
        <v>1</v>
      </c>
      <c r="M228" s="3">
        <v>3</v>
      </c>
      <c r="N228" s="3">
        <v>0</v>
      </c>
      <c r="O228" s="3">
        <v>22</v>
      </c>
      <c r="P228" s="3">
        <v>0</v>
      </c>
      <c r="Q228" s="4">
        <v>15.017550295119182</v>
      </c>
      <c r="R228" s="4">
        <v>-3.5836707850200308E-2</v>
      </c>
      <c r="S228" s="4">
        <v>3.2765075914606284E-2</v>
      </c>
      <c r="T228" s="4">
        <v>106548</v>
      </c>
      <c r="U228" s="4">
        <v>2458</v>
      </c>
      <c r="V228" s="4">
        <v>3326896</v>
      </c>
      <c r="W228" s="4">
        <v>-119225</v>
      </c>
      <c r="X228" s="3">
        <f t="shared" si="0"/>
        <v>0</v>
      </c>
      <c r="Y228" s="3">
        <v>0</v>
      </c>
      <c r="Z228" s="3">
        <v>0</v>
      </c>
      <c r="AA228" s="3">
        <v>1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1</v>
      </c>
      <c r="AM228" s="3">
        <v>0</v>
      </c>
      <c r="AN228" s="3">
        <v>0</v>
      </c>
    </row>
    <row r="229" spans="1:40" ht="15.75" customHeight="1" x14ac:dyDescent="0.25">
      <c r="A229" s="3">
        <v>55</v>
      </c>
      <c r="B229" s="3">
        <v>2019</v>
      </c>
      <c r="C229" s="4" t="s">
        <v>103</v>
      </c>
      <c r="D229" s="4">
        <v>16861</v>
      </c>
      <c r="E229" s="4">
        <v>82508433000117</v>
      </c>
      <c r="F229" s="4" t="s">
        <v>48</v>
      </c>
      <c r="G229" s="3">
        <v>10</v>
      </c>
      <c r="H229" s="4">
        <v>12.289250433699182</v>
      </c>
      <c r="I229" s="4">
        <v>217347</v>
      </c>
      <c r="J229" s="3">
        <v>0</v>
      </c>
      <c r="K229" s="3">
        <v>0</v>
      </c>
      <c r="L229" s="3">
        <v>1</v>
      </c>
      <c r="M229" s="3">
        <v>3</v>
      </c>
      <c r="N229" s="3">
        <v>0</v>
      </c>
      <c r="O229" s="3">
        <v>22</v>
      </c>
      <c r="P229" s="3">
        <v>0</v>
      </c>
      <c r="Q229" s="4">
        <v>15.084995222079989</v>
      </c>
      <c r="R229" s="4">
        <v>3.3628939218627162E-2</v>
      </c>
      <c r="S229" s="4">
        <v>0.18582541588719134</v>
      </c>
      <c r="T229" s="4">
        <v>404456</v>
      </c>
      <c r="U229" s="4">
        <v>256900</v>
      </c>
      <c r="V229" s="4">
        <v>3559018</v>
      </c>
      <c r="W229" s="4">
        <v>119686</v>
      </c>
      <c r="X229" s="3">
        <f t="shared" si="0"/>
        <v>0</v>
      </c>
      <c r="Y229" s="3">
        <v>0</v>
      </c>
      <c r="Z229" s="3">
        <v>0</v>
      </c>
      <c r="AA229" s="3">
        <v>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1</v>
      </c>
      <c r="AN229" s="3">
        <v>0</v>
      </c>
    </row>
    <row r="230" spans="1:40" ht="15.75" customHeight="1" x14ac:dyDescent="0.25">
      <c r="A230" s="3">
        <v>55</v>
      </c>
      <c r="B230" s="3">
        <v>2020</v>
      </c>
      <c r="C230" s="4" t="s">
        <v>103</v>
      </c>
      <c r="D230" s="4">
        <v>16861</v>
      </c>
      <c r="E230" s="4">
        <v>82508433000117</v>
      </c>
      <c r="F230" s="4" t="s">
        <v>48</v>
      </c>
      <c r="G230" s="3">
        <v>10</v>
      </c>
      <c r="H230" s="4">
        <v>12.289250433699182</v>
      </c>
      <c r="I230" s="4">
        <v>217347</v>
      </c>
      <c r="J230" s="3">
        <v>0</v>
      </c>
      <c r="K230" s="3">
        <v>0</v>
      </c>
      <c r="L230" s="3">
        <v>1</v>
      </c>
      <c r="M230" s="3">
        <v>3</v>
      </c>
      <c r="N230" s="3">
        <v>0</v>
      </c>
      <c r="O230" s="3">
        <v>21</v>
      </c>
      <c r="P230" s="3">
        <v>0</v>
      </c>
      <c r="Q230" s="4">
        <v>15.141912654029039</v>
      </c>
      <c r="R230" s="4">
        <v>2.9861997354188388E-2</v>
      </c>
      <c r="S230" s="4">
        <v>0.64852829383373012</v>
      </c>
      <c r="T230" s="4">
        <v>571202</v>
      </c>
      <c r="U230" s="4">
        <v>1872105</v>
      </c>
      <c r="V230" s="4">
        <v>3767464</v>
      </c>
      <c r="W230" s="4">
        <v>112504</v>
      </c>
      <c r="X230" s="3" t="str">
        <f t="shared" si="0"/>
        <v/>
      </c>
      <c r="Y230" s="3">
        <v>0</v>
      </c>
      <c r="Z230" s="3">
        <v>0</v>
      </c>
      <c r="AA230" s="3">
        <v>1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1</v>
      </c>
    </row>
    <row r="231" spans="1:40" ht="15.75" customHeight="1" x14ac:dyDescent="0.25">
      <c r="A231" s="3">
        <v>56</v>
      </c>
      <c r="B231" s="3">
        <v>2016</v>
      </c>
      <c r="C231" s="4" t="s">
        <v>104</v>
      </c>
      <c r="D231" s="4">
        <v>21393</v>
      </c>
      <c r="E231" s="4">
        <v>8560444000193</v>
      </c>
      <c r="F231" s="4" t="s">
        <v>48</v>
      </c>
      <c r="G231" s="3">
        <v>10</v>
      </c>
      <c r="H231" s="4">
        <v>11.397514613458901</v>
      </c>
      <c r="I231" s="4">
        <v>89100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22</v>
      </c>
      <c r="P231" s="3">
        <v>0</v>
      </c>
      <c r="Q231" s="4">
        <v>14.495197048563668</v>
      </c>
      <c r="R231" s="4">
        <v>0.73179749845306674</v>
      </c>
      <c r="S231" s="4">
        <v>1.963191349944432</v>
      </c>
      <c r="T231" s="4">
        <v>293081</v>
      </c>
      <c r="U231" s="4">
        <v>3580804</v>
      </c>
      <c r="V231" s="4">
        <v>1973259</v>
      </c>
      <c r="W231" s="4">
        <v>1444026</v>
      </c>
      <c r="X231" s="3">
        <f t="shared" si="0"/>
        <v>0</v>
      </c>
      <c r="Y231" s="3">
        <v>0</v>
      </c>
      <c r="Z231" s="3">
        <v>0</v>
      </c>
      <c r="AA231" s="3">
        <v>1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</row>
    <row r="232" spans="1:40" ht="15.75" customHeight="1" x14ac:dyDescent="0.25">
      <c r="A232" s="3">
        <v>56</v>
      </c>
      <c r="B232" s="3">
        <v>2017</v>
      </c>
      <c r="C232" s="4" t="s">
        <v>104</v>
      </c>
      <c r="D232" s="4">
        <v>21393</v>
      </c>
      <c r="E232" s="4">
        <v>8560444000193</v>
      </c>
      <c r="F232" s="4" t="s">
        <v>48</v>
      </c>
      <c r="G232" s="3">
        <v>10</v>
      </c>
      <c r="H232" s="4">
        <v>11.397514613458901</v>
      </c>
      <c r="I232" s="4">
        <v>89100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22</v>
      </c>
      <c r="P232" s="3">
        <v>0</v>
      </c>
      <c r="Q232" s="4">
        <v>13.82799233546633</v>
      </c>
      <c r="R232" s="4">
        <v>0.12322035237418029</v>
      </c>
      <c r="S232" s="4">
        <v>2.7542269100102712</v>
      </c>
      <c r="T232" s="4">
        <v>2062</v>
      </c>
      <c r="U232" s="4">
        <v>2786758</v>
      </c>
      <c r="V232" s="4">
        <v>1012560</v>
      </c>
      <c r="W232" s="4">
        <v>124768</v>
      </c>
      <c r="X232" s="3">
        <f t="shared" si="0"/>
        <v>0</v>
      </c>
      <c r="Y232" s="3">
        <v>0</v>
      </c>
      <c r="Z232" s="3">
        <v>0</v>
      </c>
      <c r="AA232" s="3">
        <v>1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1</v>
      </c>
      <c r="AL232" s="3">
        <v>0</v>
      </c>
      <c r="AM232" s="3">
        <v>0</v>
      </c>
      <c r="AN232" s="3">
        <v>0</v>
      </c>
    </row>
    <row r="233" spans="1:40" ht="15.75" customHeight="1" x14ac:dyDescent="0.25">
      <c r="A233" s="3">
        <v>56</v>
      </c>
      <c r="B233" s="3">
        <v>2018</v>
      </c>
      <c r="C233" s="4" t="s">
        <v>104</v>
      </c>
      <c r="D233" s="4">
        <v>21393</v>
      </c>
      <c r="E233" s="4">
        <v>8560444000193</v>
      </c>
      <c r="F233" s="4" t="s">
        <v>48</v>
      </c>
      <c r="G233" s="3">
        <v>10</v>
      </c>
      <c r="H233" s="4">
        <v>11.419977263497563</v>
      </c>
      <c r="I233" s="4">
        <v>91124.07</v>
      </c>
      <c r="J233" s="3">
        <v>0</v>
      </c>
      <c r="K233" s="3">
        <v>0</v>
      </c>
      <c r="L233" s="3">
        <v>1</v>
      </c>
      <c r="M233" s="3">
        <v>3</v>
      </c>
      <c r="N233" s="3">
        <v>0</v>
      </c>
      <c r="O233" s="3">
        <v>14</v>
      </c>
      <c r="P233" s="3">
        <v>0</v>
      </c>
      <c r="Q233" s="4">
        <v>13.885360262265126</v>
      </c>
      <c r="R233" s="4">
        <v>5.8288968029938069E-2</v>
      </c>
      <c r="S233" s="4">
        <v>2.5990644819260931</v>
      </c>
      <c r="T233" s="4">
        <v>486</v>
      </c>
      <c r="U233" s="4">
        <v>2786613</v>
      </c>
      <c r="V233" s="4">
        <v>1072347</v>
      </c>
      <c r="W233" s="4">
        <v>62506</v>
      </c>
      <c r="X233" s="3">
        <f t="shared" si="0"/>
        <v>0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1</v>
      </c>
      <c r="AM233" s="3">
        <v>0</v>
      </c>
      <c r="AN233" s="3">
        <v>0</v>
      </c>
    </row>
    <row r="234" spans="1:40" ht="15.75" customHeight="1" x14ac:dyDescent="0.25">
      <c r="A234" s="3">
        <v>56</v>
      </c>
      <c r="B234" s="3">
        <v>2019</v>
      </c>
      <c r="C234" s="4" t="s">
        <v>104</v>
      </c>
      <c r="D234" s="4">
        <v>21393</v>
      </c>
      <c r="E234" s="4">
        <v>8560444000193</v>
      </c>
      <c r="F234" s="4" t="s">
        <v>48</v>
      </c>
      <c r="G234" s="3">
        <v>10</v>
      </c>
      <c r="H234" s="4">
        <v>11.464242655038124</v>
      </c>
      <c r="I234" s="4">
        <v>95248.320000000007</v>
      </c>
      <c r="J234" s="3">
        <v>0</v>
      </c>
      <c r="K234" s="3">
        <v>0</v>
      </c>
      <c r="L234" s="3">
        <v>1</v>
      </c>
      <c r="M234" s="3">
        <v>3</v>
      </c>
      <c r="N234" s="3">
        <v>0</v>
      </c>
      <c r="O234" s="3">
        <v>14</v>
      </c>
      <c r="P234" s="3">
        <v>0</v>
      </c>
      <c r="Q234" s="4">
        <v>13.936041813801777</v>
      </c>
      <c r="R234" s="4">
        <v>6.3755212322355551E-2</v>
      </c>
      <c r="S234" s="4">
        <v>0.26043971435055174</v>
      </c>
      <c r="T234" s="4">
        <v>720</v>
      </c>
      <c r="U234" s="4">
        <v>293081</v>
      </c>
      <c r="V234" s="4">
        <v>1128096</v>
      </c>
      <c r="W234" s="4">
        <v>71922</v>
      </c>
      <c r="X234" s="3">
        <f t="shared" si="0"/>
        <v>0</v>
      </c>
      <c r="Y234" s="3">
        <v>0</v>
      </c>
      <c r="Z234" s="3">
        <v>0</v>
      </c>
      <c r="AA234" s="3">
        <v>1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1</v>
      </c>
      <c r="AN234" s="3">
        <v>0</v>
      </c>
    </row>
    <row r="235" spans="1:40" ht="15.75" customHeight="1" x14ac:dyDescent="0.25">
      <c r="A235" s="3">
        <v>56</v>
      </c>
      <c r="B235" s="3">
        <v>2020</v>
      </c>
      <c r="C235" s="4" t="s">
        <v>104</v>
      </c>
      <c r="D235" s="4">
        <v>21393</v>
      </c>
      <c r="E235" s="4">
        <v>8560444000193</v>
      </c>
      <c r="F235" s="4" t="s">
        <v>48</v>
      </c>
      <c r="G235" s="3">
        <v>10</v>
      </c>
      <c r="H235" s="4">
        <v>11.493165924745787</v>
      </c>
      <c r="I235" s="4">
        <v>98043.44</v>
      </c>
      <c r="J235" s="3">
        <v>0</v>
      </c>
      <c r="K235" s="3">
        <v>0</v>
      </c>
      <c r="L235" s="3">
        <v>1</v>
      </c>
      <c r="M235" s="3">
        <v>3</v>
      </c>
      <c r="N235" s="3">
        <v>0</v>
      </c>
      <c r="O235" s="3">
        <v>13</v>
      </c>
      <c r="P235" s="3">
        <v>0</v>
      </c>
      <c r="Q235" s="4">
        <v>14.194123005590775</v>
      </c>
      <c r="R235" s="4">
        <v>0.11397719716460869</v>
      </c>
      <c r="S235" s="4">
        <v>2.8403219433291538E-2</v>
      </c>
      <c r="T235" s="4">
        <v>40816</v>
      </c>
      <c r="U235" s="4">
        <v>660</v>
      </c>
      <c r="V235" s="4">
        <v>1460257</v>
      </c>
      <c r="W235" s="4">
        <v>166436</v>
      </c>
      <c r="X235" s="3" t="str">
        <f t="shared" si="0"/>
        <v/>
      </c>
      <c r="Y235" s="3">
        <v>0</v>
      </c>
      <c r="Z235" s="3">
        <v>0</v>
      </c>
      <c r="AA235" s="3">
        <v>1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1</v>
      </c>
    </row>
    <row r="236" spans="1:40" ht="15.75" customHeight="1" x14ac:dyDescent="0.25">
      <c r="A236" s="3">
        <v>57</v>
      </c>
      <c r="B236" s="3">
        <v>2016</v>
      </c>
      <c r="C236" s="4" t="s">
        <v>105</v>
      </c>
      <c r="D236" s="4">
        <v>16616</v>
      </c>
      <c r="E236" s="4">
        <v>33938119000169</v>
      </c>
      <c r="F236" s="4" t="s">
        <v>48</v>
      </c>
      <c r="G236" s="3">
        <v>10</v>
      </c>
      <c r="H236" s="4">
        <v>12.720813594397534</v>
      </c>
      <c r="I236" s="4">
        <v>334641</v>
      </c>
      <c r="J236" s="3">
        <v>0</v>
      </c>
      <c r="K236" s="3">
        <v>1</v>
      </c>
      <c r="L236" s="3">
        <v>0</v>
      </c>
      <c r="M236" s="3">
        <v>0</v>
      </c>
      <c r="N236" s="3">
        <v>0</v>
      </c>
      <c r="O236" s="3">
        <v>29</v>
      </c>
      <c r="P236" s="3">
        <v>0</v>
      </c>
      <c r="Q236" s="4">
        <v>14.847820637778248</v>
      </c>
      <c r="R236" s="4">
        <v>0.10354388034524124</v>
      </c>
      <c r="S236" s="4">
        <v>0.55196997803062031</v>
      </c>
      <c r="T236" s="4">
        <v>857475</v>
      </c>
      <c r="U236" s="4">
        <v>692205</v>
      </c>
      <c r="V236" s="4">
        <v>2807544</v>
      </c>
      <c r="W236" s="4">
        <v>290704</v>
      </c>
      <c r="X236" s="3">
        <f t="shared" si="0"/>
        <v>0</v>
      </c>
      <c r="Y236" s="3">
        <v>0</v>
      </c>
      <c r="Z236" s="3">
        <v>0</v>
      </c>
      <c r="AA236" s="3">
        <v>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0</v>
      </c>
      <c r="AN236" s="3">
        <v>0</v>
      </c>
    </row>
    <row r="237" spans="1:40" ht="15.75" customHeight="1" x14ac:dyDescent="0.25">
      <c r="A237" s="3">
        <v>57</v>
      </c>
      <c r="B237" s="3">
        <v>2017</v>
      </c>
      <c r="C237" s="4" t="s">
        <v>105</v>
      </c>
      <c r="D237" s="4">
        <v>16616</v>
      </c>
      <c r="E237" s="4">
        <v>33938119000169</v>
      </c>
      <c r="F237" s="4" t="s">
        <v>48</v>
      </c>
      <c r="G237" s="3">
        <v>10</v>
      </c>
      <c r="H237" s="4">
        <v>12.959844447906553</v>
      </c>
      <c r="I237" s="4">
        <v>425000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27</v>
      </c>
      <c r="P237" s="3">
        <v>0</v>
      </c>
      <c r="Q237" s="4">
        <v>14.947059110345288</v>
      </c>
      <c r="R237" s="4">
        <v>0.10928947825060459</v>
      </c>
      <c r="S237" s="4">
        <v>0.56654315787300824</v>
      </c>
      <c r="T237" s="4">
        <v>887274</v>
      </c>
      <c r="U237" s="4">
        <v>869267</v>
      </c>
      <c r="V237" s="4">
        <v>3100454</v>
      </c>
      <c r="W237" s="4">
        <v>338847</v>
      </c>
      <c r="X237" s="3">
        <f t="shared" si="0"/>
        <v>0</v>
      </c>
      <c r="Y237" s="3">
        <v>0</v>
      </c>
      <c r="Z237" s="3">
        <v>0</v>
      </c>
      <c r="AA237" s="3">
        <v>1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1</v>
      </c>
      <c r="AL237" s="3">
        <v>0</v>
      </c>
      <c r="AM237" s="3">
        <v>0</v>
      </c>
      <c r="AN237" s="3">
        <v>0</v>
      </c>
    </row>
    <row r="238" spans="1:40" ht="15.75" customHeight="1" x14ac:dyDescent="0.25">
      <c r="A238" s="3">
        <v>57</v>
      </c>
      <c r="B238" s="3">
        <v>2018</v>
      </c>
      <c r="C238" s="4" t="s">
        <v>105</v>
      </c>
      <c r="D238" s="4">
        <v>16616</v>
      </c>
      <c r="E238" s="4">
        <v>33938119000169</v>
      </c>
      <c r="F238" s="4" t="s">
        <v>48</v>
      </c>
      <c r="G238" s="3">
        <v>10</v>
      </c>
      <c r="H238" s="4">
        <v>12.959844447906553</v>
      </c>
      <c r="I238" s="4">
        <v>425000</v>
      </c>
      <c r="J238" s="3">
        <v>0</v>
      </c>
      <c r="K238" s="3">
        <v>1</v>
      </c>
      <c r="L238" s="3">
        <v>0</v>
      </c>
      <c r="M238" s="3">
        <v>0</v>
      </c>
      <c r="N238" s="3">
        <v>0</v>
      </c>
      <c r="O238" s="3">
        <v>26</v>
      </c>
      <c r="P238" s="3">
        <v>0</v>
      </c>
      <c r="Q238" s="4">
        <v>14.996387698897429</v>
      </c>
      <c r="R238" s="4">
        <v>5.3146385118643759E-2</v>
      </c>
      <c r="S238" s="4">
        <v>0.60293347414827936</v>
      </c>
      <c r="T238" s="4">
        <v>852300</v>
      </c>
      <c r="U238" s="4">
        <v>1111593</v>
      </c>
      <c r="V238" s="4">
        <v>3257230</v>
      </c>
      <c r="W238" s="4">
        <v>173110</v>
      </c>
      <c r="X238" s="3">
        <f t="shared" si="0"/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1</v>
      </c>
      <c r="AM238" s="3">
        <v>0</v>
      </c>
      <c r="AN238" s="3">
        <v>0</v>
      </c>
    </row>
    <row r="239" spans="1:40" ht="15.75" customHeight="1" x14ac:dyDescent="0.25">
      <c r="A239" s="3">
        <v>57</v>
      </c>
      <c r="B239" s="3">
        <v>2019</v>
      </c>
      <c r="C239" s="4" t="s">
        <v>105</v>
      </c>
      <c r="D239" s="4">
        <v>16616</v>
      </c>
      <c r="E239" s="4">
        <v>33938119000169</v>
      </c>
      <c r="F239" s="4" t="s">
        <v>48</v>
      </c>
      <c r="G239" s="3">
        <v>10</v>
      </c>
      <c r="H239" s="4">
        <v>12.959844447906553</v>
      </c>
      <c r="I239" s="4">
        <v>425000</v>
      </c>
      <c r="J239" s="3">
        <v>0</v>
      </c>
      <c r="K239" s="3">
        <v>1</v>
      </c>
      <c r="L239" s="3">
        <v>1</v>
      </c>
      <c r="M239" s="3">
        <v>3</v>
      </c>
      <c r="N239" s="3">
        <v>0</v>
      </c>
      <c r="O239" s="3">
        <v>27</v>
      </c>
      <c r="P239" s="3">
        <v>0</v>
      </c>
      <c r="Q239" s="4">
        <v>14.992787066166029</v>
      </c>
      <c r="R239" s="4">
        <v>0.11490228231320498</v>
      </c>
      <c r="S239" s="4">
        <v>0.56370298407991559</v>
      </c>
      <c r="T239" s="4">
        <v>972036</v>
      </c>
      <c r="U239" s="4">
        <v>857475</v>
      </c>
      <c r="V239" s="4">
        <v>3245523</v>
      </c>
      <c r="W239" s="4">
        <v>372918</v>
      </c>
      <c r="X239" s="3">
        <f t="shared" si="0"/>
        <v>0</v>
      </c>
      <c r="Y239" s="3">
        <v>0</v>
      </c>
      <c r="Z239" s="3">
        <v>0</v>
      </c>
      <c r="AA239" s="3">
        <v>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</row>
    <row r="240" spans="1:40" ht="15.75" customHeight="1" x14ac:dyDescent="0.25">
      <c r="A240" s="3">
        <v>57</v>
      </c>
      <c r="B240" s="3">
        <v>2020</v>
      </c>
      <c r="C240" s="4" t="s">
        <v>105</v>
      </c>
      <c r="D240" s="4">
        <v>16616</v>
      </c>
      <c r="E240" s="4">
        <v>33938119000169</v>
      </c>
      <c r="F240" s="4" t="s">
        <v>48</v>
      </c>
      <c r="G240" s="3">
        <v>10</v>
      </c>
      <c r="H240" s="4">
        <v>13.222208712374044</v>
      </c>
      <c r="I240" s="4">
        <v>552500</v>
      </c>
      <c r="J240" s="3">
        <v>0</v>
      </c>
      <c r="K240" s="3">
        <v>1</v>
      </c>
      <c r="L240" s="3">
        <v>1</v>
      </c>
      <c r="M240" s="3">
        <v>3</v>
      </c>
      <c r="N240" s="3">
        <v>0</v>
      </c>
      <c r="O240" s="3">
        <v>28</v>
      </c>
      <c r="P240" s="3">
        <v>0</v>
      </c>
      <c r="Q240" s="4">
        <v>15.042875422211401</v>
      </c>
      <c r="R240" s="4">
        <v>0.10318044584385677</v>
      </c>
      <c r="S240" s="4">
        <v>0.65004985015646677</v>
      </c>
      <c r="T240" s="4">
        <v>1023006</v>
      </c>
      <c r="U240" s="4">
        <v>1195111</v>
      </c>
      <c r="V240" s="4">
        <v>3412226</v>
      </c>
      <c r="W240" s="4">
        <v>352075</v>
      </c>
      <c r="X240" s="3" t="str">
        <f t="shared" si="0"/>
        <v/>
      </c>
      <c r="Y240" s="3">
        <v>0</v>
      </c>
      <c r="Z240" s="3">
        <v>0</v>
      </c>
      <c r="AA240" s="3">
        <v>1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1</v>
      </c>
    </row>
    <row r="241" spans="1:40" ht="15.75" customHeight="1" x14ac:dyDescent="0.25">
      <c r="A241" s="3">
        <v>58</v>
      </c>
      <c r="B241" s="3">
        <v>2016</v>
      </c>
      <c r="C241" s="4" t="s">
        <v>106</v>
      </c>
      <c r="D241" s="4">
        <v>14524</v>
      </c>
      <c r="E241" s="4">
        <v>15139629000194</v>
      </c>
      <c r="F241" s="4" t="s">
        <v>48</v>
      </c>
      <c r="G241" s="3">
        <v>10</v>
      </c>
      <c r="H241" s="4">
        <v>13.399692037776617</v>
      </c>
      <c r="I241" s="4">
        <v>659800</v>
      </c>
      <c r="J241" s="3">
        <v>0</v>
      </c>
      <c r="K241" s="3">
        <v>1</v>
      </c>
      <c r="L241" s="3">
        <v>0</v>
      </c>
      <c r="M241" s="3">
        <v>0</v>
      </c>
      <c r="N241" s="3">
        <v>0</v>
      </c>
      <c r="O241" s="3">
        <v>19</v>
      </c>
      <c r="P241" s="3">
        <v>0</v>
      </c>
      <c r="Q241" s="4">
        <v>16.169727867905131</v>
      </c>
      <c r="R241" s="4">
        <v>2.4660955429328568E-2</v>
      </c>
      <c r="S241" s="4">
        <v>0.71930289070610842</v>
      </c>
      <c r="T241" s="4">
        <v>3031962</v>
      </c>
      <c r="U241" s="4">
        <v>4542214</v>
      </c>
      <c r="V241" s="4">
        <v>10529884</v>
      </c>
      <c r="W241" s="4">
        <v>259677</v>
      </c>
      <c r="X241" s="3">
        <f t="shared" si="0"/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0</v>
      </c>
      <c r="AN241" s="3">
        <v>0</v>
      </c>
    </row>
    <row r="242" spans="1:40" ht="15.75" customHeight="1" x14ac:dyDescent="0.25">
      <c r="A242" s="3">
        <v>58</v>
      </c>
      <c r="B242" s="3">
        <v>2017</v>
      </c>
      <c r="C242" s="4" t="s">
        <v>106</v>
      </c>
      <c r="D242" s="4">
        <v>14524</v>
      </c>
      <c r="E242" s="4">
        <v>15139629000194</v>
      </c>
      <c r="F242" s="4" t="s">
        <v>48</v>
      </c>
      <c r="G242" s="3">
        <v>10</v>
      </c>
      <c r="H242" s="4">
        <v>14.327247444404287</v>
      </c>
      <c r="I242" s="4">
        <v>1668186.13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 s="3">
        <v>17</v>
      </c>
      <c r="P242" s="3">
        <v>1</v>
      </c>
      <c r="Q242" s="4">
        <v>16.345524089019321</v>
      </c>
      <c r="R242" s="4">
        <v>1.410296075826714E-2</v>
      </c>
      <c r="S242" s="4">
        <v>0.7478278075680781</v>
      </c>
      <c r="T242" s="4">
        <v>3927324</v>
      </c>
      <c r="U242" s="4">
        <v>5460664</v>
      </c>
      <c r="V242" s="4">
        <v>12553676</v>
      </c>
      <c r="W242" s="4">
        <v>177044</v>
      </c>
      <c r="X242" s="3">
        <f t="shared" si="0"/>
        <v>0</v>
      </c>
      <c r="Y242" s="3">
        <v>0</v>
      </c>
      <c r="Z242" s="3">
        <v>0</v>
      </c>
      <c r="AA242" s="3">
        <v>1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1</v>
      </c>
      <c r="AL242" s="3">
        <v>0</v>
      </c>
      <c r="AM242" s="3">
        <v>0</v>
      </c>
      <c r="AN242" s="3">
        <v>0</v>
      </c>
    </row>
    <row r="243" spans="1:40" ht="15.75" customHeight="1" x14ac:dyDescent="0.25">
      <c r="A243" s="3">
        <v>58</v>
      </c>
      <c r="B243" s="3">
        <v>2018</v>
      </c>
      <c r="C243" s="4" t="s">
        <v>106</v>
      </c>
      <c r="D243" s="4">
        <v>14524</v>
      </c>
      <c r="E243" s="4">
        <v>15139629000194</v>
      </c>
      <c r="F243" s="4" t="s">
        <v>48</v>
      </c>
      <c r="G243" s="3">
        <v>10</v>
      </c>
      <c r="H243" s="4">
        <v>14.716805005548279</v>
      </c>
      <c r="I243" s="4">
        <v>2462789</v>
      </c>
      <c r="J243" s="3">
        <v>0</v>
      </c>
      <c r="K243" s="3">
        <v>1</v>
      </c>
      <c r="L243" s="3">
        <v>0</v>
      </c>
      <c r="M243" s="3">
        <v>0</v>
      </c>
      <c r="N243" s="3">
        <v>0</v>
      </c>
      <c r="O243" s="3">
        <v>20</v>
      </c>
      <c r="P243" s="3">
        <v>1</v>
      </c>
      <c r="Q243" s="4">
        <v>16.491764988676291</v>
      </c>
      <c r="R243" s="4">
        <v>4.3945776097090779E-2</v>
      </c>
      <c r="S243" s="4">
        <v>0.64178952148181978</v>
      </c>
      <c r="T243" s="4">
        <v>2715489</v>
      </c>
      <c r="U243" s="4">
        <v>6610076</v>
      </c>
      <c r="V243" s="4">
        <v>14530566</v>
      </c>
      <c r="W243" s="4">
        <v>638557</v>
      </c>
      <c r="X243" s="3">
        <f t="shared" si="0"/>
        <v>0</v>
      </c>
      <c r="Y243" s="3">
        <v>0</v>
      </c>
      <c r="Z243" s="3">
        <v>0</v>
      </c>
      <c r="AA243" s="3">
        <v>1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1</v>
      </c>
      <c r="AM243" s="3">
        <v>0</v>
      </c>
      <c r="AN243" s="3">
        <v>0</v>
      </c>
    </row>
    <row r="244" spans="1:40" ht="15.75" customHeight="1" x14ac:dyDescent="0.25">
      <c r="A244" s="3">
        <v>58</v>
      </c>
      <c r="B244" s="3">
        <v>2019</v>
      </c>
      <c r="C244" s="4" t="s">
        <v>106</v>
      </c>
      <c r="D244" s="4">
        <v>14524</v>
      </c>
      <c r="E244" s="4">
        <v>15139629000194</v>
      </c>
      <c r="F244" s="4" t="s">
        <v>48</v>
      </c>
      <c r="G244" s="3">
        <v>10</v>
      </c>
      <c r="H244" s="4">
        <v>14.716805005548279</v>
      </c>
      <c r="I244" s="4">
        <v>2462789</v>
      </c>
      <c r="J244" s="3">
        <v>0</v>
      </c>
      <c r="K244" s="3">
        <v>1</v>
      </c>
      <c r="L244" s="3">
        <v>0</v>
      </c>
      <c r="M244" s="3">
        <v>0</v>
      </c>
      <c r="N244" s="3">
        <v>0</v>
      </c>
      <c r="O244" s="3">
        <v>18</v>
      </c>
      <c r="P244" s="3">
        <v>1</v>
      </c>
      <c r="Q244" s="4">
        <v>16.757075991397308</v>
      </c>
      <c r="R244" s="4">
        <v>5.3284368974321636E-2</v>
      </c>
      <c r="S244" s="4">
        <v>0.36176774820338425</v>
      </c>
      <c r="T244" s="4">
        <v>3821902</v>
      </c>
      <c r="U244" s="4">
        <v>3031962</v>
      </c>
      <c r="V244" s="4">
        <v>18945481</v>
      </c>
      <c r="W244" s="4">
        <v>1009498</v>
      </c>
      <c r="X244" s="3">
        <f t="shared" si="0"/>
        <v>0</v>
      </c>
      <c r="Y244" s="3">
        <v>0</v>
      </c>
      <c r="Z244" s="3">
        <v>0</v>
      </c>
      <c r="AA244" s="3">
        <v>1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1</v>
      </c>
      <c r="AN244" s="3">
        <v>0</v>
      </c>
    </row>
    <row r="245" spans="1:40" ht="15.75" customHeight="1" x14ac:dyDescent="0.25">
      <c r="A245" s="3">
        <v>58</v>
      </c>
      <c r="B245" s="3">
        <v>2020</v>
      </c>
      <c r="C245" s="4" t="s">
        <v>106</v>
      </c>
      <c r="D245" s="4">
        <v>14524</v>
      </c>
      <c r="E245" s="4">
        <v>15139629000194</v>
      </c>
      <c r="F245" s="4" t="s">
        <v>48</v>
      </c>
      <c r="G245" s="3">
        <v>10</v>
      </c>
      <c r="H245" s="4">
        <v>14.716805005548279</v>
      </c>
      <c r="I245" s="4">
        <v>2462789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22</v>
      </c>
      <c r="P245" s="3">
        <v>0</v>
      </c>
      <c r="Q245" s="4">
        <v>16.856263997165787</v>
      </c>
      <c r="R245" s="4">
        <v>5.8266813249844653E-2</v>
      </c>
      <c r="S245" s="4">
        <v>0.70799674967735771</v>
      </c>
      <c r="T245" s="4">
        <v>3475000</v>
      </c>
      <c r="U245" s="4">
        <v>11337000</v>
      </c>
      <c r="V245" s="4">
        <v>20921000</v>
      </c>
      <c r="W245" s="4">
        <v>1219000</v>
      </c>
      <c r="X245" s="3" t="str">
        <f t="shared" si="0"/>
        <v/>
      </c>
      <c r="Y245" s="3">
        <v>0</v>
      </c>
      <c r="Z245" s="3">
        <v>0</v>
      </c>
      <c r="AA245" s="3">
        <v>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1</v>
      </c>
    </row>
    <row r="246" spans="1:40" ht="15.75" customHeight="1" x14ac:dyDescent="0.25">
      <c r="A246" s="3">
        <v>59</v>
      </c>
      <c r="B246" s="3">
        <v>2016</v>
      </c>
      <c r="C246" s="4" t="s">
        <v>107</v>
      </c>
      <c r="D246" s="4">
        <v>14451</v>
      </c>
      <c r="E246" s="4">
        <v>70698000111</v>
      </c>
      <c r="F246" s="4" t="s">
        <v>48</v>
      </c>
      <c r="G246" s="3">
        <v>10</v>
      </c>
      <c r="H246" s="4">
        <v>13.815510557964274</v>
      </c>
      <c r="I246" s="4">
        <v>1000000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21</v>
      </c>
      <c r="P246" s="3">
        <v>0</v>
      </c>
      <c r="Q246" s="4">
        <v>13.520860263748748</v>
      </c>
      <c r="R246" s="4">
        <v>0.15387786120151667</v>
      </c>
      <c r="S246" s="4">
        <v>0.16706677837570758</v>
      </c>
      <c r="T246" s="4">
        <v>16333</v>
      </c>
      <c r="U246" s="4">
        <v>108097</v>
      </c>
      <c r="V246" s="4">
        <v>744792</v>
      </c>
      <c r="W246" s="4">
        <v>114607</v>
      </c>
      <c r="X246" s="3">
        <f t="shared" si="0"/>
        <v>0</v>
      </c>
      <c r="Y246" s="3">
        <v>0</v>
      </c>
      <c r="Z246" s="3">
        <v>0</v>
      </c>
      <c r="AA246" s="3">
        <v>1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0</v>
      </c>
      <c r="AN246" s="3">
        <v>0</v>
      </c>
    </row>
    <row r="247" spans="1:40" ht="15.75" customHeight="1" x14ac:dyDescent="0.25">
      <c r="A247" s="3">
        <v>59</v>
      </c>
      <c r="B247" s="3">
        <v>2017</v>
      </c>
      <c r="C247" s="4" t="s">
        <v>107</v>
      </c>
      <c r="D247" s="4">
        <v>14451</v>
      </c>
      <c r="E247" s="4">
        <v>70698000111</v>
      </c>
      <c r="F247" s="4" t="s">
        <v>48</v>
      </c>
      <c r="G247" s="3">
        <v>10</v>
      </c>
      <c r="H247" s="4">
        <v>13.815510557964274</v>
      </c>
      <c r="I247" s="4">
        <v>1000000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23</v>
      </c>
      <c r="P247" s="3">
        <v>0</v>
      </c>
      <c r="Q247" s="4">
        <v>13.533813207948622</v>
      </c>
      <c r="R247" s="4">
        <v>0.20156606609392685</v>
      </c>
      <c r="S247" s="4">
        <v>0.16106385403882295</v>
      </c>
      <c r="T247" s="4">
        <v>24157</v>
      </c>
      <c r="U247" s="4">
        <v>97366</v>
      </c>
      <c r="V247" s="4">
        <v>754502</v>
      </c>
      <c r="W247" s="4">
        <v>152082</v>
      </c>
      <c r="X247" s="3">
        <f t="shared" si="0"/>
        <v>0</v>
      </c>
      <c r="Y247" s="3">
        <v>0</v>
      </c>
      <c r="Z247" s="3">
        <v>0</v>
      </c>
      <c r="AA247" s="3">
        <v>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1</v>
      </c>
      <c r="AL247" s="3">
        <v>0</v>
      </c>
      <c r="AM247" s="3">
        <v>0</v>
      </c>
      <c r="AN247" s="3">
        <v>0</v>
      </c>
    </row>
    <row r="248" spans="1:40" ht="15.75" customHeight="1" x14ac:dyDescent="0.25">
      <c r="A248" s="3">
        <v>59</v>
      </c>
      <c r="B248" s="3">
        <v>2018</v>
      </c>
      <c r="C248" s="4" t="s">
        <v>107</v>
      </c>
      <c r="D248" s="4">
        <v>14451</v>
      </c>
      <c r="E248" s="4">
        <v>70698000111</v>
      </c>
      <c r="F248" s="4" t="s">
        <v>48</v>
      </c>
      <c r="G248" s="3">
        <v>10</v>
      </c>
      <c r="H248" s="4">
        <v>14.089848390764418</v>
      </c>
      <c r="I248" s="4">
        <v>1315659.2</v>
      </c>
      <c r="J248" s="3">
        <v>0</v>
      </c>
      <c r="K248" s="3">
        <v>0</v>
      </c>
      <c r="L248" s="3">
        <v>1</v>
      </c>
      <c r="M248" s="3">
        <v>3</v>
      </c>
      <c r="N248" s="3">
        <v>0</v>
      </c>
      <c r="O248" s="3">
        <v>22</v>
      </c>
      <c r="P248" s="3">
        <v>0</v>
      </c>
      <c r="Q248" s="4">
        <v>13.474902982604066</v>
      </c>
      <c r="R248" s="4">
        <v>0.12648276909148676</v>
      </c>
      <c r="S248" s="4">
        <v>0.17463568655125974</v>
      </c>
      <c r="T248" s="4">
        <v>27443</v>
      </c>
      <c r="U248" s="4">
        <v>96782</v>
      </c>
      <c r="V248" s="4">
        <v>711338</v>
      </c>
      <c r="W248" s="4">
        <v>89972</v>
      </c>
      <c r="X248" s="3">
        <f t="shared" si="0"/>
        <v>0</v>
      </c>
      <c r="Y248" s="3">
        <v>0</v>
      </c>
      <c r="Z248" s="3">
        <v>0</v>
      </c>
      <c r="AA248" s="3">
        <v>1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1</v>
      </c>
      <c r="AM248" s="3">
        <v>0</v>
      </c>
      <c r="AN248" s="3">
        <v>0</v>
      </c>
    </row>
    <row r="249" spans="1:40" ht="15.75" customHeight="1" x14ac:dyDescent="0.25">
      <c r="A249" s="3">
        <v>59</v>
      </c>
      <c r="B249" s="3">
        <v>2019</v>
      </c>
      <c r="C249" s="4" t="s">
        <v>107</v>
      </c>
      <c r="D249" s="4">
        <v>14451</v>
      </c>
      <c r="E249" s="4">
        <v>70698000111</v>
      </c>
      <c r="F249" s="4" t="s">
        <v>48</v>
      </c>
      <c r="G249" s="3">
        <v>10</v>
      </c>
      <c r="H249" s="4">
        <v>9.7699561599116063</v>
      </c>
      <c r="I249" s="4">
        <v>17500</v>
      </c>
      <c r="J249" s="3">
        <v>0</v>
      </c>
      <c r="K249" s="3">
        <v>0</v>
      </c>
      <c r="L249" s="3">
        <v>1</v>
      </c>
      <c r="M249" s="3">
        <v>3</v>
      </c>
      <c r="N249" s="3">
        <v>0</v>
      </c>
      <c r="O249" s="3">
        <v>23</v>
      </c>
      <c r="P249" s="3">
        <v>0</v>
      </c>
      <c r="Q249" s="4">
        <v>13.86239891484411</v>
      </c>
      <c r="R249" s="4">
        <v>0.11359201530527049</v>
      </c>
      <c r="S249" s="4">
        <v>8.5467149488790611E-2</v>
      </c>
      <c r="T249" s="4">
        <v>73237</v>
      </c>
      <c r="U249" s="4">
        <v>16333</v>
      </c>
      <c r="V249" s="4">
        <v>1048005</v>
      </c>
      <c r="W249" s="4">
        <v>119045</v>
      </c>
      <c r="X249" s="3">
        <f t="shared" si="0"/>
        <v>0</v>
      </c>
      <c r="Y249" s="3">
        <v>0</v>
      </c>
      <c r="Z249" s="3">
        <v>0</v>
      </c>
      <c r="AA249" s="3">
        <v>1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1</v>
      </c>
      <c r="AN249" s="3">
        <v>0</v>
      </c>
    </row>
    <row r="250" spans="1:40" ht="15.75" customHeight="1" x14ac:dyDescent="0.25">
      <c r="A250" s="3">
        <v>59</v>
      </c>
      <c r="B250" s="3">
        <v>2020</v>
      </c>
      <c r="C250" s="4" t="s">
        <v>107</v>
      </c>
      <c r="D250" s="4">
        <v>14451</v>
      </c>
      <c r="E250" s="4">
        <v>70698000111</v>
      </c>
      <c r="F250" s="4" t="s">
        <v>48</v>
      </c>
      <c r="G250" s="3">
        <v>10</v>
      </c>
      <c r="H250" s="4">
        <v>12.727244561350309</v>
      </c>
      <c r="I250" s="4">
        <v>336800</v>
      </c>
      <c r="J250" s="3">
        <v>0</v>
      </c>
      <c r="K250" s="3">
        <v>0</v>
      </c>
      <c r="L250" s="3">
        <v>1</v>
      </c>
      <c r="M250" s="3">
        <v>5</v>
      </c>
      <c r="N250" s="3">
        <v>0</v>
      </c>
      <c r="O250" s="3">
        <v>22</v>
      </c>
      <c r="P250" s="3">
        <v>0</v>
      </c>
      <c r="Q250" s="4">
        <v>14.155118587130584</v>
      </c>
      <c r="R250" s="4">
        <v>0.30804608668346628</v>
      </c>
      <c r="S250" s="4">
        <v>0.51668296072976516</v>
      </c>
      <c r="T250" s="4">
        <v>639968</v>
      </c>
      <c r="U250" s="4">
        <v>85660</v>
      </c>
      <c r="V250" s="4">
        <v>1404397</v>
      </c>
      <c r="W250" s="4">
        <v>432619</v>
      </c>
      <c r="X250" s="3" t="str">
        <f t="shared" si="0"/>
        <v/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1</v>
      </c>
    </row>
    <row r="251" spans="1:40" ht="15.75" customHeight="1" x14ac:dyDescent="0.25">
      <c r="A251" s="3">
        <v>60</v>
      </c>
      <c r="B251" s="3">
        <v>2016</v>
      </c>
      <c r="C251" s="4" t="s">
        <v>108</v>
      </c>
      <c r="D251" s="4">
        <v>2453</v>
      </c>
      <c r="E251" s="4">
        <v>17155730000164</v>
      </c>
      <c r="F251" s="4" t="s">
        <v>48</v>
      </c>
      <c r="G251" s="3">
        <v>10</v>
      </c>
      <c r="H251" s="4">
        <v>14.266649869563613</v>
      </c>
      <c r="I251" s="4">
        <v>1570100</v>
      </c>
      <c r="J251" s="3">
        <v>0</v>
      </c>
      <c r="K251" s="3">
        <v>1</v>
      </c>
      <c r="L251" s="3">
        <v>0</v>
      </c>
      <c r="M251" s="3">
        <v>0</v>
      </c>
      <c r="N251" s="3">
        <v>0</v>
      </c>
      <c r="O251" s="3">
        <v>46</v>
      </c>
      <c r="P251" s="3">
        <v>0</v>
      </c>
      <c r="Q251" s="4">
        <v>16.551163798918271</v>
      </c>
      <c r="R251" s="4">
        <v>2.1682104705160823E-2</v>
      </c>
      <c r="S251" s="4">
        <v>0.16145020695127754</v>
      </c>
      <c r="T251" s="4">
        <v>1749445</v>
      </c>
      <c r="U251" s="4">
        <v>740087</v>
      </c>
      <c r="V251" s="4">
        <v>15419813</v>
      </c>
      <c r="W251" s="4">
        <v>334334</v>
      </c>
      <c r="X251" s="3">
        <f t="shared" si="0"/>
        <v>0</v>
      </c>
      <c r="Y251" s="3">
        <v>0</v>
      </c>
      <c r="Z251" s="3">
        <v>0</v>
      </c>
      <c r="AA251" s="3">
        <v>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</v>
      </c>
      <c r="AK251" s="3">
        <v>0</v>
      </c>
      <c r="AL251" s="3">
        <v>0</v>
      </c>
      <c r="AM251" s="3">
        <v>0</v>
      </c>
      <c r="AN251" s="3">
        <v>0</v>
      </c>
    </row>
    <row r="252" spans="1:40" ht="15.75" customHeight="1" x14ac:dyDescent="0.25">
      <c r="A252" s="3">
        <v>60</v>
      </c>
      <c r="B252" s="3">
        <v>2017</v>
      </c>
      <c r="C252" s="4" t="s">
        <v>108</v>
      </c>
      <c r="D252" s="4">
        <v>2453</v>
      </c>
      <c r="E252" s="4">
        <v>17155730000164</v>
      </c>
      <c r="F252" s="4" t="s">
        <v>48</v>
      </c>
      <c r="G252" s="3">
        <v>10</v>
      </c>
      <c r="H252" s="4">
        <v>14.266649869563613</v>
      </c>
      <c r="I252" s="4">
        <v>1570100</v>
      </c>
      <c r="J252" s="3">
        <v>0</v>
      </c>
      <c r="K252" s="3">
        <v>1</v>
      </c>
      <c r="L252" s="3">
        <v>0</v>
      </c>
      <c r="M252" s="3">
        <v>0</v>
      </c>
      <c r="N252" s="3">
        <v>0</v>
      </c>
      <c r="O252" s="3">
        <v>32</v>
      </c>
      <c r="P252" s="3">
        <v>0</v>
      </c>
      <c r="Q252" s="4">
        <v>16.578613305270988</v>
      </c>
      <c r="R252" s="4">
        <v>6.315588762959698E-2</v>
      </c>
      <c r="S252" s="4">
        <v>9.6091966265003687E-2</v>
      </c>
      <c r="T252" s="4">
        <v>974190</v>
      </c>
      <c r="U252" s="4">
        <v>548766</v>
      </c>
      <c r="V252" s="4">
        <v>15848942</v>
      </c>
      <c r="W252" s="4">
        <v>1000954</v>
      </c>
      <c r="X252" s="3">
        <f t="shared" si="0"/>
        <v>0</v>
      </c>
      <c r="Y252" s="3">
        <v>0</v>
      </c>
      <c r="Z252" s="3">
        <v>0</v>
      </c>
      <c r="AA252" s="3">
        <v>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1</v>
      </c>
      <c r="AL252" s="3">
        <v>0</v>
      </c>
      <c r="AM252" s="3">
        <v>0</v>
      </c>
      <c r="AN252" s="3">
        <v>0</v>
      </c>
    </row>
    <row r="253" spans="1:40" ht="15.75" customHeight="1" x14ac:dyDescent="0.25">
      <c r="A253" s="3">
        <v>60</v>
      </c>
      <c r="B253" s="3">
        <v>2020</v>
      </c>
      <c r="C253" s="4" t="s">
        <v>108</v>
      </c>
      <c r="D253" s="4">
        <v>2453</v>
      </c>
      <c r="E253" s="4">
        <v>17155730000164</v>
      </c>
      <c r="F253" s="4" t="s">
        <v>48</v>
      </c>
      <c r="G253" s="3">
        <v>10</v>
      </c>
      <c r="H253" s="4">
        <v>15.84062790091351</v>
      </c>
      <c r="I253" s="4">
        <v>7577000</v>
      </c>
      <c r="J253" s="3">
        <v>0</v>
      </c>
      <c r="K253" s="3">
        <v>1</v>
      </c>
      <c r="L253" s="3">
        <v>1</v>
      </c>
      <c r="M253" s="3">
        <v>3</v>
      </c>
      <c r="N253" s="3">
        <v>0</v>
      </c>
      <c r="O253" s="3">
        <v>23</v>
      </c>
      <c r="P253" s="3">
        <v>0</v>
      </c>
      <c r="Q253" s="4">
        <v>16.814362111502124</v>
      </c>
      <c r="R253" s="4">
        <v>0.14275949791459014</v>
      </c>
      <c r="S253" s="4">
        <v>0.12908756109600192</v>
      </c>
      <c r="T253" s="4">
        <v>1649860</v>
      </c>
      <c r="U253" s="4">
        <v>939957</v>
      </c>
      <c r="V253" s="4">
        <v>20062483</v>
      </c>
      <c r="W253" s="4">
        <v>2864110</v>
      </c>
      <c r="X253" s="3" t="str">
        <f t="shared" si="0"/>
        <v/>
      </c>
      <c r="Y253" s="3">
        <v>0</v>
      </c>
      <c r="Z253" s="3">
        <v>0</v>
      </c>
      <c r="AA253" s="3">
        <v>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1</v>
      </c>
    </row>
    <row r="254" spans="1:40" ht="15.75" customHeight="1" x14ac:dyDescent="0.25">
      <c r="A254" s="3">
        <v>61</v>
      </c>
      <c r="B254" s="3">
        <v>2018</v>
      </c>
      <c r="C254" s="4" t="s">
        <v>109</v>
      </c>
      <c r="D254" s="4">
        <v>14362</v>
      </c>
      <c r="E254" s="4">
        <v>10835932000108</v>
      </c>
      <c r="F254" s="4" t="s">
        <v>48</v>
      </c>
      <c r="G254" s="3">
        <v>10</v>
      </c>
      <c r="H254" s="4">
        <v>13.580292856588654</v>
      </c>
      <c r="I254" s="4">
        <v>790398.76</v>
      </c>
      <c r="J254" s="3">
        <v>0</v>
      </c>
      <c r="K254" s="3">
        <v>1</v>
      </c>
      <c r="L254" s="3">
        <v>0</v>
      </c>
      <c r="M254" s="3">
        <v>0</v>
      </c>
      <c r="N254" s="3">
        <v>0</v>
      </c>
      <c r="O254" s="3">
        <v>17</v>
      </c>
      <c r="P254" s="3">
        <v>0</v>
      </c>
      <c r="Q254" s="4">
        <v>15.86493416076547</v>
      </c>
      <c r="R254" s="4">
        <v>1.4414256594222267E-2</v>
      </c>
      <c r="S254" s="4">
        <v>0.79474651973838861</v>
      </c>
      <c r="T254" s="4">
        <v>1704952</v>
      </c>
      <c r="U254" s="4">
        <v>4465003</v>
      </c>
      <c r="V254" s="4">
        <v>7763425</v>
      </c>
      <c r="W254" s="4">
        <v>111904</v>
      </c>
      <c r="X254" s="3">
        <f t="shared" si="0"/>
        <v>0</v>
      </c>
      <c r="Y254" s="3">
        <v>0</v>
      </c>
      <c r="Z254" s="3">
        <v>0</v>
      </c>
      <c r="AA254" s="3">
        <v>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1</v>
      </c>
      <c r="AM254" s="3">
        <v>0</v>
      </c>
      <c r="AN254" s="3">
        <v>0</v>
      </c>
    </row>
    <row r="255" spans="1:40" ht="15.75" customHeight="1" x14ac:dyDescent="0.25">
      <c r="A255" s="3">
        <v>61</v>
      </c>
      <c r="B255" s="3">
        <v>2019</v>
      </c>
      <c r="C255" s="4" t="s">
        <v>109</v>
      </c>
      <c r="D255" s="4">
        <v>14362</v>
      </c>
      <c r="E255" s="4">
        <v>10835932000108</v>
      </c>
      <c r="F255" s="4" t="s">
        <v>48</v>
      </c>
      <c r="G255" s="3">
        <v>10</v>
      </c>
      <c r="H255" s="4">
        <v>13.580292856588654</v>
      </c>
      <c r="I255" s="4">
        <v>790398.76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16</v>
      </c>
      <c r="P255" s="3">
        <v>0</v>
      </c>
      <c r="Q255" s="4">
        <v>15.887537680646737</v>
      </c>
      <c r="R255" s="4">
        <v>2.2833924198051001E-2</v>
      </c>
      <c r="S255" s="4">
        <v>0.49379415744101679</v>
      </c>
      <c r="T255" s="4">
        <v>2002034</v>
      </c>
      <c r="U255" s="4">
        <v>1919138</v>
      </c>
      <c r="V255" s="4">
        <v>7940904</v>
      </c>
      <c r="W255" s="4">
        <v>181322</v>
      </c>
      <c r="X255" s="3">
        <f t="shared" si="0"/>
        <v>0</v>
      </c>
      <c r="Y255" s="3">
        <v>0</v>
      </c>
      <c r="Z255" s="3">
        <v>0</v>
      </c>
      <c r="AA255" s="3">
        <v>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1</v>
      </c>
      <c r="AN255" s="3">
        <v>0</v>
      </c>
    </row>
    <row r="256" spans="1:40" ht="15.75" customHeight="1" x14ac:dyDescent="0.25">
      <c r="A256" s="3">
        <v>61</v>
      </c>
      <c r="B256" s="3">
        <v>2020</v>
      </c>
      <c r="C256" s="4" t="s">
        <v>109</v>
      </c>
      <c r="D256" s="4">
        <v>14362</v>
      </c>
      <c r="E256" s="4">
        <v>10835932000108</v>
      </c>
      <c r="F256" s="4" t="s">
        <v>48</v>
      </c>
      <c r="G256" s="3">
        <v>10</v>
      </c>
      <c r="H256" s="4">
        <v>14.36339320965012</v>
      </c>
      <c r="I256" s="4">
        <v>1729587</v>
      </c>
      <c r="J256" s="3">
        <v>0</v>
      </c>
      <c r="K256" s="3">
        <v>1</v>
      </c>
      <c r="L256" s="3">
        <v>0</v>
      </c>
      <c r="M256" s="3">
        <v>0</v>
      </c>
      <c r="N256" s="3">
        <v>0</v>
      </c>
      <c r="O256" s="3">
        <v>21</v>
      </c>
      <c r="P256" s="3">
        <v>0</v>
      </c>
      <c r="Q256" s="4">
        <v>16.251139424716083</v>
      </c>
      <c r="R256" s="4">
        <v>1.8996760920948964E-2</v>
      </c>
      <c r="S256" s="4">
        <v>0.85100236365228044</v>
      </c>
      <c r="T256" s="4">
        <v>2768000</v>
      </c>
      <c r="U256" s="4">
        <v>6953000</v>
      </c>
      <c r="V256" s="4">
        <v>11423000</v>
      </c>
      <c r="W256" s="4">
        <v>217000</v>
      </c>
      <c r="X256" s="3" t="str">
        <f t="shared" si="0"/>
        <v/>
      </c>
      <c r="Y256" s="3">
        <v>0</v>
      </c>
      <c r="Z256" s="3">
        <v>0</v>
      </c>
      <c r="AA256" s="3">
        <v>1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1</v>
      </c>
    </row>
    <row r="257" spans="1:40" ht="15.75" customHeight="1" x14ac:dyDescent="0.25">
      <c r="A257" s="3">
        <v>62</v>
      </c>
      <c r="B257" s="3">
        <v>2016</v>
      </c>
      <c r="C257" s="4" t="s">
        <v>110</v>
      </c>
      <c r="D257" s="4">
        <v>14869</v>
      </c>
      <c r="E257" s="4">
        <v>7047251000170</v>
      </c>
      <c r="F257" s="4" t="s">
        <v>48</v>
      </c>
      <c r="G257" s="3">
        <v>10</v>
      </c>
      <c r="H257" s="4">
        <v>11.443854018967809</v>
      </c>
      <c r="I257" s="4">
        <v>93326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31</v>
      </c>
      <c r="P257" s="3">
        <v>0</v>
      </c>
      <c r="Q257" s="4">
        <v>15.409604349176274</v>
      </c>
      <c r="R257" s="4">
        <v>7.9826924580588626E-2</v>
      </c>
      <c r="S257" s="4">
        <v>0.53015446199276384</v>
      </c>
      <c r="T257" s="4">
        <v>1507204</v>
      </c>
      <c r="U257" s="4">
        <v>1103205</v>
      </c>
      <c r="V257" s="4">
        <v>4923865</v>
      </c>
      <c r="W257" s="4">
        <v>393057</v>
      </c>
      <c r="X257" s="3">
        <f t="shared" ref="X257:X511" si="1">IF(C258=C257,IF(W258&lt;0,1,0),"")</f>
        <v>0</v>
      </c>
      <c r="Y257" s="3">
        <v>0</v>
      </c>
      <c r="Z257" s="3">
        <v>0</v>
      </c>
      <c r="AA257" s="3">
        <v>1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1</v>
      </c>
      <c r="AK257" s="3">
        <v>0</v>
      </c>
      <c r="AL257" s="3">
        <v>0</v>
      </c>
      <c r="AM257" s="3">
        <v>0</v>
      </c>
      <c r="AN257" s="3">
        <v>0</v>
      </c>
    </row>
    <row r="258" spans="1:40" ht="15.75" customHeight="1" x14ac:dyDescent="0.25">
      <c r="A258" s="3">
        <v>62</v>
      </c>
      <c r="B258" s="3">
        <v>2017</v>
      </c>
      <c r="C258" s="4" t="s">
        <v>110</v>
      </c>
      <c r="D258" s="4">
        <v>14869</v>
      </c>
      <c r="E258" s="4">
        <v>7047251000170</v>
      </c>
      <c r="F258" s="4" t="s">
        <v>48</v>
      </c>
      <c r="G258" s="3">
        <v>10</v>
      </c>
      <c r="H258" s="4">
        <v>13.363294979097047</v>
      </c>
      <c r="I258" s="4">
        <v>636217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33</v>
      </c>
      <c r="P258" s="3">
        <v>0</v>
      </c>
      <c r="Q258" s="4">
        <v>15.55598866255818</v>
      </c>
      <c r="R258" s="4">
        <v>7.6451544086842474E-2</v>
      </c>
      <c r="S258" s="4">
        <v>0.54686259883215427</v>
      </c>
      <c r="T258" s="4">
        <v>1932620</v>
      </c>
      <c r="U258" s="4">
        <v>1184534</v>
      </c>
      <c r="V258" s="4">
        <v>5700068</v>
      </c>
      <c r="W258" s="4">
        <v>435779</v>
      </c>
      <c r="X258" s="3">
        <f t="shared" si="1"/>
        <v>0</v>
      </c>
      <c r="Y258" s="3">
        <v>0</v>
      </c>
      <c r="Z258" s="3">
        <v>0</v>
      </c>
      <c r="AA258" s="3">
        <v>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0</v>
      </c>
      <c r="AN258" s="3">
        <v>0</v>
      </c>
    </row>
    <row r="259" spans="1:40" ht="15.75" customHeight="1" x14ac:dyDescent="0.25">
      <c r="A259" s="3">
        <v>62</v>
      </c>
      <c r="B259" s="3">
        <v>2019</v>
      </c>
      <c r="C259" s="4" t="s">
        <v>110</v>
      </c>
      <c r="D259" s="4">
        <v>14869</v>
      </c>
      <c r="E259" s="4">
        <v>7047251000170</v>
      </c>
      <c r="F259" s="4" t="s">
        <v>48</v>
      </c>
      <c r="G259" s="3">
        <v>10</v>
      </c>
      <c r="H259" s="4">
        <v>11.925169146549639</v>
      </c>
      <c r="I259" s="4">
        <v>151020.24</v>
      </c>
      <c r="J259" s="3">
        <v>0</v>
      </c>
      <c r="K259" s="3">
        <v>1</v>
      </c>
      <c r="L259" s="3">
        <v>0</v>
      </c>
      <c r="M259" s="3">
        <v>0</v>
      </c>
      <c r="N259" s="3">
        <v>0</v>
      </c>
      <c r="O259" s="3">
        <v>28</v>
      </c>
      <c r="P259" s="3">
        <v>0</v>
      </c>
      <c r="Q259" s="4">
        <v>15.974768550954375</v>
      </c>
      <c r="R259" s="4">
        <v>4.6730379542017926E-2</v>
      </c>
      <c r="S259" s="4">
        <v>0.41050440718934955</v>
      </c>
      <c r="T259" s="4">
        <v>2049696</v>
      </c>
      <c r="U259" s="4">
        <v>1507204</v>
      </c>
      <c r="V259" s="4">
        <v>8664706</v>
      </c>
      <c r="W259" s="4">
        <v>404905</v>
      </c>
      <c r="X259" s="3" t="str">
        <f t="shared" si="1"/>
        <v/>
      </c>
      <c r="Y259" s="3">
        <v>0</v>
      </c>
      <c r="Z259" s="3">
        <v>0</v>
      </c>
      <c r="AA259" s="3">
        <v>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1</v>
      </c>
      <c r="AN259" s="3">
        <v>0</v>
      </c>
    </row>
    <row r="260" spans="1:40" ht="15.75" customHeight="1" x14ac:dyDescent="0.25">
      <c r="A260" s="3">
        <v>63</v>
      </c>
      <c r="B260" s="3">
        <v>2016</v>
      </c>
      <c r="C260" s="4" t="s">
        <v>111</v>
      </c>
      <c r="D260" s="4">
        <v>18139</v>
      </c>
      <c r="E260" s="4">
        <v>8324196000181</v>
      </c>
      <c r="F260" s="4" t="s">
        <v>48</v>
      </c>
      <c r="G260" s="3">
        <v>10</v>
      </c>
      <c r="H260" s="4">
        <v>13.401810162774249</v>
      </c>
      <c r="I260" s="4">
        <v>661199.02</v>
      </c>
      <c r="J260" s="3">
        <v>0</v>
      </c>
      <c r="K260" s="3">
        <v>1</v>
      </c>
      <c r="L260" s="3">
        <v>0</v>
      </c>
      <c r="M260" s="3">
        <v>0</v>
      </c>
      <c r="N260" s="3">
        <v>0</v>
      </c>
      <c r="O260" s="3">
        <v>26</v>
      </c>
      <c r="P260" s="3">
        <v>0</v>
      </c>
      <c r="Q260" s="4">
        <v>14.692589664643853</v>
      </c>
      <c r="R260" s="4">
        <v>7.124351253895804E-2</v>
      </c>
      <c r="S260" s="4">
        <v>0.64842370712534969</v>
      </c>
      <c r="T260" s="4">
        <v>704843</v>
      </c>
      <c r="U260" s="4">
        <v>853882</v>
      </c>
      <c r="V260" s="4">
        <v>2403868</v>
      </c>
      <c r="W260" s="4">
        <v>171260</v>
      </c>
      <c r="X260" s="3">
        <f t="shared" si="1"/>
        <v>0</v>
      </c>
      <c r="Y260" s="3">
        <v>0</v>
      </c>
      <c r="Z260" s="3">
        <v>0</v>
      </c>
      <c r="AA260" s="3">
        <v>1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  <c r="AM260" s="3">
        <v>0</v>
      </c>
      <c r="AN260" s="3">
        <v>0</v>
      </c>
    </row>
    <row r="261" spans="1:40" ht="15.75" customHeight="1" x14ac:dyDescent="0.25">
      <c r="A261" s="3">
        <v>63</v>
      </c>
      <c r="B261" s="3">
        <v>2017</v>
      </c>
      <c r="C261" s="4" t="s">
        <v>111</v>
      </c>
      <c r="D261" s="4">
        <v>18139</v>
      </c>
      <c r="E261" s="4">
        <v>8324196000181</v>
      </c>
      <c r="F261" s="4" t="s">
        <v>48</v>
      </c>
      <c r="G261" s="3">
        <v>10</v>
      </c>
      <c r="H261" s="4">
        <v>14.204637590280784</v>
      </c>
      <c r="I261" s="4">
        <v>1475692</v>
      </c>
      <c r="J261" s="3">
        <v>0</v>
      </c>
      <c r="K261" s="3">
        <v>1</v>
      </c>
      <c r="L261" s="3">
        <v>0</v>
      </c>
      <c r="M261" s="3">
        <v>0</v>
      </c>
      <c r="N261" s="3">
        <v>0</v>
      </c>
      <c r="O261" s="3">
        <v>22</v>
      </c>
      <c r="P261" s="3">
        <v>0</v>
      </c>
      <c r="Q261" s="4">
        <v>14.868250970116295</v>
      </c>
      <c r="R261" s="4">
        <v>6.5705273054235347E-2</v>
      </c>
      <c r="S261" s="4">
        <v>0.70251611153822391</v>
      </c>
      <c r="T261" s="4">
        <v>899879</v>
      </c>
      <c r="U261" s="4">
        <v>1113176</v>
      </c>
      <c r="V261" s="4">
        <v>2865493</v>
      </c>
      <c r="W261" s="4">
        <v>188278</v>
      </c>
      <c r="X261" s="3">
        <f t="shared" si="1"/>
        <v>0</v>
      </c>
      <c r="Y261" s="3">
        <v>0</v>
      </c>
      <c r="Z261" s="3">
        <v>0</v>
      </c>
      <c r="AA261" s="3">
        <v>1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1</v>
      </c>
      <c r="AL261" s="3">
        <v>0</v>
      </c>
      <c r="AM261" s="3">
        <v>0</v>
      </c>
      <c r="AN261" s="3">
        <v>0</v>
      </c>
    </row>
    <row r="262" spans="1:40" ht="15.75" customHeight="1" x14ac:dyDescent="0.25">
      <c r="A262" s="3">
        <v>63</v>
      </c>
      <c r="B262" s="3">
        <v>2019</v>
      </c>
      <c r="C262" s="4" t="s">
        <v>111</v>
      </c>
      <c r="D262" s="4">
        <v>18139</v>
      </c>
      <c r="E262" s="4">
        <v>8324196000181</v>
      </c>
      <c r="F262" s="4" t="s">
        <v>48</v>
      </c>
      <c r="G262" s="3">
        <v>10</v>
      </c>
      <c r="H262" s="4">
        <v>13.171351769544346</v>
      </c>
      <c r="I262" s="4">
        <v>525104.07999999996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21</v>
      </c>
      <c r="P262" s="3">
        <v>0</v>
      </c>
      <c r="Q262" s="4">
        <v>15.217289659277204</v>
      </c>
      <c r="R262" s="4">
        <v>6.7230599684276943E-2</v>
      </c>
      <c r="S262" s="4">
        <v>0.30560889676377706</v>
      </c>
      <c r="T262" s="4">
        <v>536669</v>
      </c>
      <c r="U262" s="4">
        <v>704843</v>
      </c>
      <c r="V262" s="4">
        <v>4062421</v>
      </c>
      <c r="W262" s="4">
        <v>273119</v>
      </c>
      <c r="X262" s="3" t="str">
        <f t="shared" si="1"/>
        <v/>
      </c>
      <c r="Y262" s="3">
        <v>0</v>
      </c>
      <c r="Z262" s="3">
        <v>0</v>
      </c>
      <c r="AA262" s="3">
        <v>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1</v>
      </c>
      <c r="AN262" s="3">
        <v>0</v>
      </c>
    </row>
    <row r="263" spans="1:40" ht="15.75" customHeight="1" x14ac:dyDescent="0.25">
      <c r="A263" s="3">
        <v>64</v>
      </c>
      <c r="B263" s="3">
        <v>2016</v>
      </c>
      <c r="C263" s="4" t="s">
        <v>112</v>
      </c>
      <c r="D263" s="4">
        <v>16373</v>
      </c>
      <c r="E263" s="4">
        <v>33352394000104</v>
      </c>
      <c r="F263" s="4" t="s">
        <v>48</v>
      </c>
      <c r="G263" s="3">
        <v>10</v>
      </c>
      <c r="H263" s="4">
        <v>13.527828485512494</v>
      </c>
      <c r="I263" s="4">
        <v>750000</v>
      </c>
      <c r="J263" s="3">
        <v>0</v>
      </c>
      <c r="K263" s="3">
        <v>1</v>
      </c>
      <c r="L263" s="3">
        <v>1</v>
      </c>
      <c r="M263" s="3">
        <v>12</v>
      </c>
      <c r="N263" s="3">
        <v>0</v>
      </c>
      <c r="O263" s="3">
        <v>21</v>
      </c>
      <c r="P263" s="3">
        <v>0</v>
      </c>
      <c r="Q263" s="4">
        <v>16.42307722048816</v>
      </c>
      <c r="R263" s="4">
        <v>2.7954223794781071E-2</v>
      </c>
      <c r="S263" s="4">
        <v>0.57149402919062364</v>
      </c>
      <c r="T263" s="4">
        <v>1055958</v>
      </c>
      <c r="U263" s="4">
        <v>6696930</v>
      </c>
      <c r="V263" s="4">
        <v>13566000</v>
      </c>
      <c r="W263" s="4">
        <v>379227</v>
      </c>
      <c r="X263" s="3">
        <f t="shared" si="1"/>
        <v>0</v>
      </c>
      <c r="Y263" s="3">
        <v>0</v>
      </c>
      <c r="Z263" s="3">
        <v>0</v>
      </c>
      <c r="AA263" s="3">
        <v>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0</v>
      </c>
      <c r="AM263" s="3">
        <v>0</v>
      </c>
      <c r="AN263" s="3">
        <v>0</v>
      </c>
    </row>
    <row r="264" spans="1:40" ht="15.75" customHeight="1" x14ac:dyDescent="0.25">
      <c r="A264" s="3">
        <v>64</v>
      </c>
      <c r="B264" s="3">
        <v>2017</v>
      </c>
      <c r="C264" s="4" t="s">
        <v>112</v>
      </c>
      <c r="D264" s="4">
        <v>16373</v>
      </c>
      <c r="E264" s="4">
        <v>33352394000104</v>
      </c>
      <c r="F264" s="4" t="s">
        <v>48</v>
      </c>
      <c r="G264" s="3">
        <v>10</v>
      </c>
      <c r="H264" s="4">
        <v>13.527828485512494</v>
      </c>
      <c r="I264" s="4">
        <v>750000</v>
      </c>
      <c r="J264" s="3">
        <v>0</v>
      </c>
      <c r="K264" s="3">
        <v>1</v>
      </c>
      <c r="L264" s="3">
        <v>1</v>
      </c>
      <c r="M264" s="3">
        <v>2</v>
      </c>
      <c r="N264" s="3">
        <v>0</v>
      </c>
      <c r="O264" s="3">
        <v>16</v>
      </c>
      <c r="P264" s="3">
        <v>0</v>
      </c>
      <c r="Q264" s="4">
        <v>16.427717477188498</v>
      </c>
      <c r="R264" s="4">
        <v>2.0526893346411237E-2</v>
      </c>
      <c r="S264" s="4">
        <v>0.56270445229823018</v>
      </c>
      <c r="T264" s="4">
        <v>1315242</v>
      </c>
      <c r="U264" s="4">
        <v>6353911</v>
      </c>
      <c r="V264" s="4">
        <v>13629096</v>
      </c>
      <c r="W264" s="4">
        <v>279763</v>
      </c>
      <c r="X264" s="3">
        <f t="shared" si="1"/>
        <v>0</v>
      </c>
      <c r="Y264" s="3">
        <v>0</v>
      </c>
      <c r="Z264" s="3">
        <v>0</v>
      </c>
      <c r="AA264" s="3">
        <v>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</v>
      </c>
      <c r="AL264" s="3">
        <v>0</v>
      </c>
      <c r="AM264" s="3">
        <v>0</v>
      </c>
      <c r="AN264" s="3">
        <v>0</v>
      </c>
    </row>
    <row r="265" spans="1:40" ht="15.75" customHeight="1" x14ac:dyDescent="0.25">
      <c r="A265" s="3">
        <v>64</v>
      </c>
      <c r="B265" s="3">
        <v>2018</v>
      </c>
      <c r="C265" s="4" t="s">
        <v>112</v>
      </c>
      <c r="D265" s="4">
        <v>16373</v>
      </c>
      <c r="E265" s="4">
        <v>33352394000104</v>
      </c>
      <c r="F265" s="4" t="s">
        <v>48</v>
      </c>
      <c r="G265" s="3">
        <v>10</v>
      </c>
      <c r="H265" s="4">
        <v>13.527828485512494</v>
      </c>
      <c r="I265" s="4">
        <v>750000</v>
      </c>
      <c r="J265" s="3">
        <v>0</v>
      </c>
      <c r="K265" s="3">
        <v>1</v>
      </c>
      <c r="L265" s="3">
        <v>1</v>
      </c>
      <c r="M265" s="3">
        <v>2</v>
      </c>
      <c r="N265" s="3">
        <v>0</v>
      </c>
      <c r="O265" s="3">
        <v>23</v>
      </c>
      <c r="P265" s="3">
        <v>0</v>
      </c>
      <c r="Q265" s="4">
        <v>16.497738139925797</v>
      </c>
      <c r="R265" s="4">
        <v>5.6943541899676001E-2</v>
      </c>
      <c r="S265" s="4">
        <v>0.46482768500123034</v>
      </c>
      <c r="T265" s="4">
        <v>1350646</v>
      </c>
      <c r="U265" s="4">
        <v>5444028</v>
      </c>
      <c r="V265" s="4">
        <v>14617619</v>
      </c>
      <c r="W265" s="4">
        <v>832379</v>
      </c>
      <c r="X265" s="3" t="str">
        <f t="shared" si="1"/>
        <v/>
      </c>
      <c r="Y265" s="3">
        <v>0</v>
      </c>
      <c r="Z265" s="3">
        <v>0</v>
      </c>
      <c r="AA265" s="3">
        <v>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1</v>
      </c>
      <c r="AM265" s="3">
        <v>0</v>
      </c>
      <c r="AN265" s="3">
        <v>0</v>
      </c>
    </row>
    <row r="266" spans="1:40" ht="15.75" customHeight="1" x14ac:dyDescent="0.25">
      <c r="A266" s="3">
        <v>65</v>
      </c>
      <c r="B266" s="3">
        <v>2016</v>
      </c>
      <c r="C266" s="4" t="s">
        <v>113</v>
      </c>
      <c r="D266" s="4">
        <v>20648</v>
      </c>
      <c r="E266" s="4">
        <v>8467115000100</v>
      </c>
      <c r="F266" s="4" t="s">
        <v>48</v>
      </c>
      <c r="G266" s="3">
        <v>10</v>
      </c>
      <c r="H266" s="4">
        <v>12.314927050442256</v>
      </c>
      <c r="I266" s="4">
        <v>223000</v>
      </c>
      <c r="J266" s="3">
        <v>0</v>
      </c>
      <c r="K266" s="3">
        <v>1</v>
      </c>
      <c r="L266" s="3">
        <v>0</v>
      </c>
      <c r="M266" s="3">
        <v>0</v>
      </c>
      <c r="N266" s="3">
        <v>0</v>
      </c>
      <c r="O266" s="3">
        <v>32</v>
      </c>
      <c r="P266" s="3">
        <v>0</v>
      </c>
      <c r="Q266" s="4">
        <v>15.056942139530255</v>
      </c>
      <c r="R266" s="4">
        <v>-0.15233904068816528</v>
      </c>
      <c r="S266" s="4">
        <v>1.3571701029080809</v>
      </c>
      <c r="T266" s="4">
        <v>1881665</v>
      </c>
      <c r="U266" s="4">
        <v>2814909</v>
      </c>
      <c r="V266" s="4">
        <v>3460564</v>
      </c>
      <c r="W266" s="4">
        <v>-527179</v>
      </c>
      <c r="X266" s="3">
        <f t="shared" si="1"/>
        <v>1</v>
      </c>
      <c r="Y266" s="3">
        <v>0</v>
      </c>
      <c r="Z266" s="3">
        <v>0</v>
      </c>
      <c r="AA266" s="3">
        <v>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1</v>
      </c>
      <c r="AK266" s="3">
        <v>0</v>
      </c>
      <c r="AL266" s="3">
        <v>0</v>
      </c>
      <c r="AM266" s="3">
        <v>0</v>
      </c>
      <c r="AN266" s="3">
        <v>0</v>
      </c>
    </row>
    <row r="267" spans="1:40" ht="15.75" customHeight="1" x14ac:dyDescent="0.25">
      <c r="A267" s="3">
        <v>65</v>
      </c>
      <c r="B267" s="3">
        <v>2017</v>
      </c>
      <c r="C267" s="4" t="s">
        <v>113</v>
      </c>
      <c r="D267" s="4">
        <v>20648</v>
      </c>
      <c r="E267" s="4">
        <v>8467115000100</v>
      </c>
      <c r="F267" s="4" t="s">
        <v>48</v>
      </c>
      <c r="G267" s="3">
        <v>10</v>
      </c>
      <c r="H267" s="4">
        <v>11.18216774932753</v>
      </c>
      <c r="I267" s="4">
        <v>71837.919999999998</v>
      </c>
      <c r="J267" s="3">
        <v>0</v>
      </c>
      <c r="K267" s="3">
        <v>1</v>
      </c>
      <c r="L267" s="3">
        <v>0</v>
      </c>
      <c r="M267" s="3">
        <v>0</v>
      </c>
      <c r="N267" s="3">
        <v>0</v>
      </c>
      <c r="O267" s="3">
        <v>28</v>
      </c>
      <c r="P267" s="3">
        <v>0</v>
      </c>
      <c r="Q267" s="4">
        <v>15.156293561249583</v>
      </c>
      <c r="R267" s="4">
        <v>-2.2901150826719275E-2</v>
      </c>
      <c r="S267" s="4">
        <v>1.3245595605482419</v>
      </c>
      <c r="T267" s="4">
        <v>2225886</v>
      </c>
      <c r="U267" s="4">
        <v>2836627</v>
      </c>
      <c r="V267" s="4">
        <v>3822035</v>
      </c>
      <c r="W267" s="4">
        <v>-87529</v>
      </c>
      <c r="X267" s="3">
        <f t="shared" si="1"/>
        <v>1</v>
      </c>
      <c r="Y267" s="3">
        <v>0</v>
      </c>
      <c r="Z267" s="3">
        <v>0</v>
      </c>
      <c r="AA267" s="3">
        <v>1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</v>
      </c>
      <c r="AL267" s="3">
        <v>0</v>
      </c>
      <c r="AM267" s="3">
        <v>0</v>
      </c>
      <c r="AN267" s="3">
        <v>0</v>
      </c>
    </row>
    <row r="268" spans="1:40" ht="15.75" customHeight="1" x14ac:dyDescent="0.25">
      <c r="A268" s="3">
        <v>65</v>
      </c>
      <c r="B268" s="3">
        <v>2018</v>
      </c>
      <c r="C268" s="4" t="s">
        <v>113</v>
      </c>
      <c r="D268" s="4">
        <v>20648</v>
      </c>
      <c r="E268" s="4">
        <v>8467115000100</v>
      </c>
      <c r="F268" s="4" t="s">
        <v>48</v>
      </c>
      <c r="G268" s="3">
        <v>10</v>
      </c>
      <c r="H268" s="4">
        <v>11.468973577441046</v>
      </c>
      <c r="I268" s="4">
        <v>95700</v>
      </c>
      <c r="J268" s="3">
        <v>0</v>
      </c>
      <c r="K268" s="3">
        <v>1</v>
      </c>
      <c r="L268" s="3">
        <v>1</v>
      </c>
      <c r="M268" s="3">
        <v>10</v>
      </c>
      <c r="N268" s="3">
        <v>0</v>
      </c>
      <c r="O268" s="3">
        <v>19</v>
      </c>
      <c r="P268" s="3">
        <v>0</v>
      </c>
      <c r="Q268" s="4">
        <v>15.244202072390202</v>
      </c>
      <c r="R268" s="4">
        <v>-0.23706908429551654</v>
      </c>
      <c r="S268" s="4">
        <v>1.563697227690269</v>
      </c>
      <c r="T268" s="4">
        <v>3208767</v>
      </c>
      <c r="U268" s="4">
        <v>3316909</v>
      </c>
      <c r="V268" s="4">
        <v>4173235</v>
      </c>
      <c r="W268" s="4">
        <v>-989345</v>
      </c>
      <c r="X268" s="3">
        <f t="shared" si="1"/>
        <v>1</v>
      </c>
      <c r="Y268" s="3">
        <v>0</v>
      </c>
      <c r="Z268" s="3">
        <v>0</v>
      </c>
      <c r="AA268" s="3">
        <v>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1</v>
      </c>
      <c r="AM268" s="3">
        <v>0</v>
      </c>
      <c r="AN268" s="3">
        <v>0</v>
      </c>
    </row>
    <row r="269" spans="1:40" ht="15.75" customHeight="1" x14ac:dyDescent="0.25">
      <c r="A269" s="3">
        <v>65</v>
      </c>
      <c r="B269" s="3">
        <v>2019</v>
      </c>
      <c r="C269" s="4" t="s">
        <v>113</v>
      </c>
      <c r="D269" s="4">
        <v>20648</v>
      </c>
      <c r="E269" s="4">
        <v>8467115000100</v>
      </c>
      <c r="F269" s="4" t="s">
        <v>48</v>
      </c>
      <c r="G269" s="3">
        <v>10</v>
      </c>
      <c r="H269" s="4">
        <v>11.468973577441046</v>
      </c>
      <c r="I269" s="4">
        <v>95700</v>
      </c>
      <c r="J269" s="3">
        <v>0</v>
      </c>
      <c r="K269" s="3">
        <v>1</v>
      </c>
      <c r="L269" s="3">
        <v>1</v>
      </c>
      <c r="M269" s="3">
        <v>10</v>
      </c>
      <c r="N269" s="3">
        <v>0</v>
      </c>
      <c r="O269" s="3">
        <v>15</v>
      </c>
      <c r="P269" s="3">
        <v>0</v>
      </c>
      <c r="Q269" s="4">
        <v>15.238235927318923</v>
      </c>
      <c r="R269" s="4">
        <v>-0.26094617915148716</v>
      </c>
      <c r="S269" s="4">
        <v>1.5255549655036591</v>
      </c>
      <c r="T269" s="4">
        <v>4446964</v>
      </c>
      <c r="U269" s="4">
        <v>1881665</v>
      </c>
      <c r="V269" s="4">
        <v>4148411</v>
      </c>
      <c r="W269" s="4">
        <v>-1082512</v>
      </c>
      <c r="X269" s="3">
        <f t="shared" si="1"/>
        <v>1</v>
      </c>
      <c r="Y269" s="3">
        <v>0</v>
      </c>
      <c r="Z269" s="3">
        <v>0</v>
      </c>
      <c r="AA269" s="3">
        <v>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1</v>
      </c>
      <c r="AN269" s="3">
        <v>0</v>
      </c>
    </row>
    <row r="270" spans="1:40" ht="15.75" customHeight="1" x14ac:dyDescent="0.25">
      <c r="A270" s="3">
        <v>65</v>
      </c>
      <c r="B270" s="3">
        <v>2020</v>
      </c>
      <c r="C270" s="4" t="s">
        <v>113</v>
      </c>
      <c r="D270" s="4">
        <v>20648</v>
      </c>
      <c r="E270" s="4">
        <v>8467115000100</v>
      </c>
      <c r="F270" s="4" t="s">
        <v>48</v>
      </c>
      <c r="G270" s="3">
        <v>10</v>
      </c>
      <c r="H270" s="4">
        <v>13.761687751266768</v>
      </c>
      <c r="I270" s="4">
        <v>947600</v>
      </c>
      <c r="J270" s="3">
        <v>0</v>
      </c>
      <c r="K270" s="3">
        <v>1</v>
      </c>
      <c r="L270" s="3">
        <v>1</v>
      </c>
      <c r="M270" s="3">
        <v>10</v>
      </c>
      <c r="N270" s="3">
        <v>0</v>
      </c>
      <c r="O270" s="3">
        <v>19</v>
      </c>
      <c r="P270" s="3">
        <v>0</v>
      </c>
      <c r="Q270" s="4">
        <v>15.205514031812958</v>
      </c>
      <c r="R270" s="4">
        <v>-0.40422240952620064</v>
      </c>
      <c r="S270" s="4">
        <v>2.4304081034874407</v>
      </c>
      <c r="T270" s="4">
        <v>2161791</v>
      </c>
      <c r="U270" s="4">
        <v>7595967</v>
      </c>
      <c r="V270" s="4">
        <v>4014864</v>
      </c>
      <c r="W270" s="4">
        <v>-1622898</v>
      </c>
      <c r="X270" s="3" t="str">
        <f t="shared" si="1"/>
        <v/>
      </c>
      <c r="Y270" s="3">
        <v>0</v>
      </c>
      <c r="Z270" s="3">
        <v>0</v>
      </c>
      <c r="AA270" s="3">
        <v>1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1</v>
      </c>
    </row>
    <row r="271" spans="1:40" ht="15.75" customHeight="1" x14ac:dyDescent="0.25">
      <c r="A271" s="3">
        <v>66</v>
      </c>
      <c r="B271" s="3">
        <v>2016</v>
      </c>
      <c r="C271" s="4" t="s">
        <v>114</v>
      </c>
      <c r="D271" s="4">
        <v>3204</v>
      </c>
      <c r="E271" s="4">
        <v>92715812000131</v>
      </c>
      <c r="F271" s="4" t="s">
        <v>48</v>
      </c>
      <c r="G271" s="3">
        <v>10</v>
      </c>
      <c r="H271" s="4">
        <v>12.495378399098053</v>
      </c>
      <c r="I271" s="4">
        <v>267100</v>
      </c>
      <c r="J271" s="3">
        <v>0</v>
      </c>
      <c r="K271" s="3">
        <v>1</v>
      </c>
      <c r="L271" s="3">
        <v>0</v>
      </c>
      <c r="M271" s="3">
        <v>0</v>
      </c>
      <c r="N271" s="3">
        <v>0</v>
      </c>
      <c r="O271" s="3">
        <v>33</v>
      </c>
      <c r="P271" s="3">
        <v>0</v>
      </c>
      <c r="Q271" s="4">
        <v>15.222830817486912</v>
      </c>
      <c r="R271" s="4">
        <v>0.22614035663210277</v>
      </c>
      <c r="S271" s="4">
        <v>0.46591524981432042</v>
      </c>
      <c r="T271" s="4">
        <v>269696</v>
      </c>
      <c r="U271" s="4">
        <v>1633565</v>
      </c>
      <c r="V271" s="4">
        <v>4084994</v>
      </c>
      <c r="W271" s="4">
        <v>923782</v>
      </c>
      <c r="X271" s="3">
        <f t="shared" si="1"/>
        <v>0</v>
      </c>
      <c r="Y271" s="3">
        <v>0</v>
      </c>
      <c r="Z271" s="3">
        <v>0</v>
      </c>
      <c r="AA271" s="3">
        <v>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1</v>
      </c>
      <c r="AK271" s="3">
        <v>0</v>
      </c>
      <c r="AL271" s="3">
        <v>0</v>
      </c>
      <c r="AM271" s="3">
        <v>0</v>
      </c>
      <c r="AN271" s="3">
        <v>0</v>
      </c>
    </row>
    <row r="272" spans="1:40" ht="15.75" customHeight="1" x14ac:dyDescent="0.25">
      <c r="A272" s="3">
        <v>66</v>
      </c>
      <c r="B272" s="3">
        <v>2017</v>
      </c>
      <c r="C272" s="4" t="s">
        <v>114</v>
      </c>
      <c r="D272" s="4">
        <v>3204</v>
      </c>
      <c r="E272" s="4">
        <v>92715812000131</v>
      </c>
      <c r="F272" s="4" t="s">
        <v>48</v>
      </c>
      <c r="G272" s="3">
        <v>10</v>
      </c>
      <c r="H272" s="4">
        <v>13.147792655175632</v>
      </c>
      <c r="I272" s="4">
        <v>512877.68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28</v>
      </c>
      <c r="P272" s="3">
        <v>0</v>
      </c>
      <c r="Q272" s="4">
        <v>15.351199449198665</v>
      </c>
      <c r="R272" s="4">
        <v>8.5064260621755858E-2</v>
      </c>
      <c r="S272" s="4">
        <v>0.49956141899578943</v>
      </c>
      <c r="T272" s="4">
        <v>778330</v>
      </c>
      <c r="U272" s="4">
        <v>1541895</v>
      </c>
      <c r="V272" s="4">
        <v>4644524</v>
      </c>
      <c r="W272" s="4">
        <v>395083</v>
      </c>
      <c r="X272" s="3">
        <f t="shared" si="1"/>
        <v>0</v>
      </c>
      <c r="Y272" s="3">
        <v>0</v>
      </c>
      <c r="Z272" s="3">
        <v>0</v>
      </c>
      <c r="AA272" s="3">
        <v>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</v>
      </c>
      <c r="AL272" s="3">
        <v>0</v>
      </c>
      <c r="AM272" s="3">
        <v>0</v>
      </c>
      <c r="AN272" s="3">
        <v>0</v>
      </c>
    </row>
    <row r="273" spans="1:40" ht="15.75" customHeight="1" x14ac:dyDescent="0.25">
      <c r="A273" s="3">
        <v>66</v>
      </c>
      <c r="B273" s="3">
        <v>2018</v>
      </c>
      <c r="C273" s="4" t="s">
        <v>114</v>
      </c>
      <c r="D273" s="4">
        <v>3204</v>
      </c>
      <c r="E273" s="4">
        <v>92715812000131</v>
      </c>
      <c r="F273" s="4" t="s">
        <v>48</v>
      </c>
      <c r="G273" s="3">
        <v>10</v>
      </c>
      <c r="H273" s="4">
        <v>11.51119396679208</v>
      </c>
      <c r="I273" s="4">
        <v>99827</v>
      </c>
      <c r="J273" s="3">
        <v>0</v>
      </c>
      <c r="K273" s="3">
        <v>1</v>
      </c>
      <c r="L273" s="3">
        <v>1</v>
      </c>
      <c r="M273" s="3">
        <v>10</v>
      </c>
      <c r="N273" s="3">
        <v>0</v>
      </c>
      <c r="O273" s="3">
        <v>18</v>
      </c>
      <c r="P273" s="3">
        <v>0</v>
      </c>
      <c r="Q273" s="4">
        <v>15.425472533053551</v>
      </c>
      <c r="R273" s="4">
        <v>3.4659031735564221E-2</v>
      </c>
      <c r="S273" s="4">
        <v>0.52573261096533197</v>
      </c>
      <c r="T273" s="4">
        <v>658344</v>
      </c>
      <c r="U273" s="4">
        <v>1971697</v>
      </c>
      <c r="V273" s="4">
        <v>5002621</v>
      </c>
      <c r="W273" s="4">
        <v>173386</v>
      </c>
      <c r="X273" s="3">
        <f t="shared" si="1"/>
        <v>0</v>
      </c>
      <c r="Y273" s="3">
        <v>0</v>
      </c>
      <c r="Z273" s="3">
        <v>0</v>
      </c>
      <c r="AA273" s="3">
        <v>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</row>
    <row r="274" spans="1:40" ht="15.75" customHeight="1" x14ac:dyDescent="0.25">
      <c r="A274" s="3">
        <v>66</v>
      </c>
      <c r="B274" s="3">
        <v>2019</v>
      </c>
      <c r="C274" s="4" t="s">
        <v>114</v>
      </c>
      <c r="D274" s="4">
        <v>3204</v>
      </c>
      <c r="E274" s="4">
        <v>92715812000131</v>
      </c>
      <c r="F274" s="4" t="s">
        <v>48</v>
      </c>
      <c r="G274" s="3">
        <v>10</v>
      </c>
      <c r="H274" s="4">
        <v>11.973680204795224</v>
      </c>
      <c r="I274" s="4">
        <v>158527</v>
      </c>
      <c r="J274" s="3">
        <v>0</v>
      </c>
      <c r="K274" s="3">
        <v>1</v>
      </c>
      <c r="L274" s="3">
        <v>1</v>
      </c>
      <c r="M274" s="3">
        <v>10</v>
      </c>
      <c r="N274" s="3">
        <v>0</v>
      </c>
      <c r="O274" s="3">
        <v>15</v>
      </c>
      <c r="P274" s="3">
        <v>0</v>
      </c>
      <c r="Q274" s="4">
        <v>15.441810110561747</v>
      </c>
      <c r="R274" s="4">
        <v>7.6937705099858936E-2</v>
      </c>
      <c r="S274" s="4">
        <v>0.15958492223142354</v>
      </c>
      <c r="T274" s="4">
        <v>541797</v>
      </c>
      <c r="U274" s="4">
        <v>269696</v>
      </c>
      <c r="V274" s="4">
        <v>5085023</v>
      </c>
      <c r="W274" s="4">
        <v>391230</v>
      </c>
      <c r="X274" s="3">
        <f t="shared" si="1"/>
        <v>0</v>
      </c>
      <c r="Y274" s="3">
        <v>0</v>
      </c>
      <c r="Z274" s="3">
        <v>0</v>
      </c>
      <c r="AA274" s="3">
        <v>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1</v>
      </c>
      <c r="AN274" s="3">
        <v>0</v>
      </c>
    </row>
    <row r="275" spans="1:40" ht="15.75" customHeight="1" x14ac:dyDescent="0.25">
      <c r="A275" s="3">
        <v>66</v>
      </c>
      <c r="B275" s="3">
        <v>2020</v>
      </c>
      <c r="C275" s="4" t="s">
        <v>114</v>
      </c>
      <c r="D275" s="4">
        <v>3204</v>
      </c>
      <c r="E275" s="4">
        <v>92715812000131</v>
      </c>
      <c r="F275" s="4" t="s">
        <v>48</v>
      </c>
      <c r="G275" s="3">
        <v>10</v>
      </c>
      <c r="H275" s="4">
        <v>12.495378399098053</v>
      </c>
      <c r="I275" s="4">
        <v>267100</v>
      </c>
      <c r="J275" s="3">
        <v>0</v>
      </c>
      <c r="K275" s="3">
        <v>1</v>
      </c>
      <c r="L275" s="3">
        <v>1</v>
      </c>
      <c r="M275" s="3">
        <v>10</v>
      </c>
      <c r="N275" s="3">
        <v>0</v>
      </c>
      <c r="O275" s="3">
        <v>16</v>
      </c>
      <c r="P275" s="3">
        <v>0</v>
      </c>
      <c r="Q275" s="4">
        <v>15.528979963296566</v>
      </c>
      <c r="R275" s="4">
        <v>5.02680429986282E-2</v>
      </c>
      <c r="S275" s="4">
        <v>0.54261048268647527</v>
      </c>
      <c r="T275" s="4">
        <v>537870</v>
      </c>
      <c r="U275" s="4">
        <v>2472629</v>
      </c>
      <c r="V275" s="4">
        <v>5548177</v>
      </c>
      <c r="W275" s="4">
        <v>278896</v>
      </c>
      <c r="X275" s="3" t="str">
        <f t="shared" si="1"/>
        <v/>
      </c>
      <c r="Y275" s="3">
        <v>0</v>
      </c>
      <c r="Z275" s="3">
        <v>0</v>
      </c>
      <c r="AA275" s="3">
        <v>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1</v>
      </c>
    </row>
    <row r="276" spans="1:40" ht="15.75" customHeight="1" x14ac:dyDescent="0.25">
      <c r="A276" s="3">
        <v>67</v>
      </c>
      <c r="B276" s="3">
        <v>2016</v>
      </c>
      <c r="C276" s="4" t="s">
        <v>115</v>
      </c>
      <c r="D276" s="4">
        <v>3069</v>
      </c>
      <c r="E276" s="4">
        <v>15141799000103</v>
      </c>
      <c r="F276" s="4" t="s">
        <v>81</v>
      </c>
      <c r="G276" s="3">
        <v>5</v>
      </c>
      <c r="H276" s="4">
        <v>12.904207367601158</v>
      </c>
      <c r="I276" s="4">
        <v>402000</v>
      </c>
      <c r="J276" s="3">
        <v>0</v>
      </c>
      <c r="K276" s="3">
        <v>1</v>
      </c>
      <c r="L276" s="3">
        <v>1</v>
      </c>
      <c r="M276" s="3">
        <v>3</v>
      </c>
      <c r="N276" s="3">
        <v>0</v>
      </c>
      <c r="O276" s="3">
        <v>20</v>
      </c>
      <c r="P276" s="3">
        <v>0</v>
      </c>
      <c r="Q276" s="4">
        <v>14.317418537472697</v>
      </c>
      <c r="R276" s="4">
        <v>4.2170388710976045E-2</v>
      </c>
      <c r="S276" s="4">
        <v>0.18137989066936261</v>
      </c>
      <c r="T276" s="4">
        <v>173239</v>
      </c>
      <c r="U276" s="4">
        <v>126377</v>
      </c>
      <c r="V276" s="4">
        <v>1651870</v>
      </c>
      <c r="W276" s="4">
        <v>69660</v>
      </c>
      <c r="X276" s="3">
        <f t="shared" si="1"/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1</v>
      </c>
      <c r="AH276" s="3">
        <v>0</v>
      </c>
      <c r="AI276" s="3">
        <v>0</v>
      </c>
      <c r="AJ276" s="3">
        <v>1</v>
      </c>
      <c r="AK276" s="3">
        <v>0</v>
      </c>
      <c r="AL276" s="3">
        <v>0</v>
      </c>
      <c r="AM276" s="3">
        <v>0</v>
      </c>
      <c r="AN276" s="3">
        <v>0</v>
      </c>
    </row>
    <row r="277" spans="1:40" ht="15.75" customHeight="1" x14ac:dyDescent="0.25">
      <c r="A277" s="3">
        <v>67</v>
      </c>
      <c r="B277" s="3">
        <v>2017</v>
      </c>
      <c r="C277" s="4" t="s">
        <v>115</v>
      </c>
      <c r="D277" s="4">
        <v>3069</v>
      </c>
      <c r="E277" s="4">
        <v>15141799000103</v>
      </c>
      <c r="F277" s="4" t="s">
        <v>81</v>
      </c>
      <c r="G277" s="3">
        <v>5</v>
      </c>
      <c r="H277" s="4">
        <v>13.910820737768599</v>
      </c>
      <c r="I277" s="4">
        <v>1100000</v>
      </c>
      <c r="J277" s="3">
        <v>0</v>
      </c>
      <c r="K277" s="3">
        <v>1</v>
      </c>
      <c r="L277" s="3">
        <v>1</v>
      </c>
      <c r="M277" s="3">
        <v>3</v>
      </c>
      <c r="N277" s="3">
        <v>0</v>
      </c>
      <c r="O277" s="3">
        <v>21</v>
      </c>
      <c r="P277" s="3">
        <v>0</v>
      </c>
      <c r="Q277" s="4">
        <v>14.43105505157744</v>
      </c>
      <c r="R277" s="4">
        <v>0.14581361068243615</v>
      </c>
      <c r="S277" s="4">
        <v>0.18026178712073071</v>
      </c>
      <c r="T277" s="4">
        <v>168891</v>
      </c>
      <c r="U277" s="4">
        <v>164713</v>
      </c>
      <c r="V277" s="4">
        <v>1850664</v>
      </c>
      <c r="W277" s="4">
        <v>269852</v>
      </c>
      <c r="X277" s="3">
        <f t="shared" si="1"/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1</v>
      </c>
      <c r="AH277" s="3">
        <v>0</v>
      </c>
      <c r="AI277" s="3">
        <v>0</v>
      </c>
      <c r="AJ277" s="3">
        <v>0</v>
      </c>
      <c r="AK277" s="3">
        <v>1</v>
      </c>
      <c r="AL277" s="3">
        <v>0</v>
      </c>
      <c r="AM277" s="3">
        <v>0</v>
      </c>
      <c r="AN277" s="3">
        <v>0</v>
      </c>
    </row>
    <row r="278" spans="1:40" ht="15.75" customHeight="1" x14ac:dyDescent="0.25">
      <c r="A278" s="3">
        <v>67</v>
      </c>
      <c r="B278" s="3">
        <v>2018</v>
      </c>
      <c r="C278" s="4" t="s">
        <v>115</v>
      </c>
      <c r="D278" s="4">
        <v>3069</v>
      </c>
      <c r="E278" s="4">
        <v>15141799000103</v>
      </c>
      <c r="F278" s="4" t="s">
        <v>81</v>
      </c>
      <c r="G278" s="3">
        <v>5</v>
      </c>
      <c r="H278" s="4">
        <v>13.910820737768599</v>
      </c>
      <c r="I278" s="4">
        <v>1100000</v>
      </c>
      <c r="J278" s="3">
        <v>0</v>
      </c>
      <c r="K278" s="3">
        <v>1</v>
      </c>
      <c r="L278" s="3">
        <v>1</v>
      </c>
      <c r="M278" s="3">
        <v>3</v>
      </c>
      <c r="N278" s="3">
        <v>0</v>
      </c>
      <c r="O278" s="3">
        <v>21</v>
      </c>
      <c r="P278" s="3">
        <v>0</v>
      </c>
      <c r="Q278" s="4">
        <v>14.645268634606888</v>
      </c>
      <c r="R278" s="4">
        <v>0.13468416287066615</v>
      </c>
      <c r="S278" s="4">
        <v>0.23964219605681178</v>
      </c>
      <c r="T278" s="4">
        <v>224150</v>
      </c>
      <c r="U278" s="4">
        <v>325293</v>
      </c>
      <c r="V278" s="4">
        <v>2292764</v>
      </c>
      <c r="W278" s="4">
        <v>308799</v>
      </c>
      <c r="X278" s="3">
        <f t="shared" si="1"/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1</v>
      </c>
      <c r="AH278" s="3">
        <v>0</v>
      </c>
      <c r="AI278" s="3">
        <v>0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</row>
    <row r="279" spans="1:40" ht="15.75" customHeight="1" x14ac:dyDescent="0.25">
      <c r="A279" s="3">
        <v>67</v>
      </c>
      <c r="B279" s="3">
        <v>2019</v>
      </c>
      <c r="C279" s="4" t="s">
        <v>115</v>
      </c>
      <c r="D279" s="4">
        <v>3069</v>
      </c>
      <c r="E279" s="4">
        <v>15141799000103</v>
      </c>
      <c r="F279" s="4" t="s">
        <v>81</v>
      </c>
      <c r="G279" s="3">
        <v>5</v>
      </c>
      <c r="H279" s="4">
        <v>13.910820737768599</v>
      </c>
      <c r="I279" s="4">
        <v>1100000</v>
      </c>
      <c r="J279" s="3">
        <v>0</v>
      </c>
      <c r="K279" s="3">
        <v>1</v>
      </c>
      <c r="L279" s="3">
        <v>1</v>
      </c>
      <c r="M279" s="3">
        <v>3</v>
      </c>
      <c r="N279" s="3">
        <v>0</v>
      </c>
      <c r="O279" s="3">
        <v>23</v>
      </c>
      <c r="P279" s="3">
        <v>0</v>
      </c>
      <c r="Q279" s="4">
        <v>14.691467509455588</v>
      </c>
      <c r="R279" s="4">
        <v>9.2111685460266907E-2</v>
      </c>
      <c r="S279" s="4">
        <v>0.16494195334611597</v>
      </c>
      <c r="T279" s="4">
        <v>222815</v>
      </c>
      <c r="U279" s="4">
        <v>173239</v>
      </c>
      <c r="V279" s="4">
        <v>2401172</v>
      </c>
      <c r="W279" s="4">
        <v>221176</v>
      </c>
      <c r="X279" s="3">
        <f t="shared" si="1"/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1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1</v>
      </c>
      <c r="AN279" s="3">
        <v>0</v>
      </c>
    </row>
    <row r="280" spans="1:40" ht="15.75" customHeight="1" x14ac:dyDescent="0.25">
      <c r="A280" s="3">
        <v>67</v>
      </c>
      <c r="B280" s="3">
        <v>2020</v>
      </c>
      <c r="C280" s="4" t="s">
        <v>115</v>
      </c>
      <c r="D280" s="4">
        <v>3069</v>
      </c>
      <c r="E280" s="4">
        <v>15141799000103</v>
      </c>
      <c r="F280" s="4" t="s">
        <v>81</v>
      </c>
      <c r="G280" s="3">
        <v>5</v>
      </c>
      <c r="H280" s="4">
        <v>14.020082723693049</v>
      </c>
      <c r="I280" s="4">
        <v>1227000</v>
      </c>
      <c r="J280" s="3">
        <v>0</v>
      </c>
      <c r="K280" s="3">
        <v>1</v>
      </c>
      <c r="L280" s="3">
        <v>1</v>
      </c>
      <c r="M280" s="3">
        <v>3</v>
      </c>
      <c r="N280" s="3">
        <v>0</v>
      </c>
      <c r="O280" s="3">
        <v>23</v>
      </c>
      <c r="P280" s="3">
        <v>0</v>
      </c>
      <c r="Q280" s="4">
        <v>14.721262754026638</v>
      </c>
      <c r="R280" s="4">
        <v>2.8204473132745194E-2</v>
      </c>
      <c r="S280" s="4">
        <v>0.28628801451375058</v>
      </c>
      <c r="T280" s="4">
        <v>371784</v>
      </c>
      <c r="U280" s="4">
        <v>336433</v>
      </c>
      <c r="V280" s="4">
        <v>2473792</v>
      </c>
      <c r="W280" s="4">
        <v>69772</v>
      </c>
      <c r="X280" s="3" t="str">
        <f t="shared" si="1"/>
        <v/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1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1</v>
      </c>
    </row>
    <row r="281" spans="1:40" ht="15.75" customHeight="1" x14ac:dyDescent="0.25">
      <c r="A281" s="3">
        <v>68</v>
      </c>
      <c r="B281" s="3">
        <v>2016</v>
      </c>
      <c r="C281" s="4" t="s">
        <v>116</v>
      </c>
      <c r="D281" s="4">
        <v>3077</v>
      </c>
      <c r="E281" s="4">
        <v>17245234000100</v>
      </c>
      <c r="F281" s="4" t="s">
        <v>55</v>
      </c>
      <c r="G281" s="3">
        <v>3</v>
      </c>
      <c r="H281" s="4">
        <v>12.429216196844383</v>
      </c>
      <c r="I281" s="4">
        <v>250000</v>
      </c>
      <c r="J281" s="3">
        <v>0</v>
      </c>
      <c r="K281" s="3">
        <v>1</v>
      </c>
      <c r="L281" s="3">
        <v>0</v>
      </c>
      <c r="M281" s="3">
        <v>0</v>
      </c>
      <c r="N281" s="3">
        <v>0</v>
      </c>
      <c r="O281" s="3">
        <v>15</v>
      </c>
      <c r="P281" s="3">
        <v>0</v>
      </c>
      <c r="Q281" s="4">
        <v>12.901454826614684</v>
      </c>
      <c r="R281" s="4">
        <v>-0.34990708290200678</v>
      </c>
      <c r="S281" s="4">
        <v>0.85314359121465722</v>
      </c>
      <c r="T281" s="4">
        <v>222996</v>
      </c>
      <c r="U281" s="4">
        <v>119025</v>
      </c>
      <c r="V281" s="4">
        <v>400895</v>
      </c>
      <c r="W281" s="4">
        <v>-140276</v>
      </c>
      <c r="X281" s="3">
        <f t="shared" si="1"/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1</v>
      </c>
      <c r="AF281" s="3">
        <v>0</v>
      </c>
      <c r="AG281" s="3">
        <v>0</v>
      </c>
      <c r="AH281" s="3">
        <v>0</v>
      </c>
      <c r="AI281" s="3">
        <v>0</v>
      </c>
      <c r="AJ281" s="3">
        <v>1</v>
      </c>
      <c r="AK281" s="3">
        <v>0</v>
      </c>
      <c r="AL281" s="3">
        <v>0</v>
      </c>
      <c r="AM281" s="3">
        <v>0</v>
      </c>
      <c r="AN281" s="3">
        <v>0</v>
      </c>
    </row>
    <row r="282" spans="1:40" ht="15.75" customHeight="1" x14ac:dyDescent="0.25">
      <c r="A282" s="3">
        <v>68</v>
      </c>
      <c r="B282" s="3">
        <v>2017</v>
      </c>
      <c r="C282" s="4" t="s">
        <v>116</v>
      </c>
      <c r="D282" s="4">
        <v>3077</v>
      </c>
      <c r="E282" s="4">
        <v>17245234000100</v>
      </c>
      <c r="F282" s="4" t="s">
        <v>55</v>
      </c>
      <c r="G282" s="3">
        <v>3</v>
      </c>
      <c r="H282" s="4">
        <v>12.429216196844383</v>
      </c>
      <c r="I282" s="4">
        <v>250000</v>
      </c>
      <c r="J282" s="3">
        <v>0</v>
      </c>
      <c r="K282" s="3">
        <v>1</v>
      </c>
      <c r="L282" s="3">
        <v>0</v>
      </c>
      <c r="M282" s="3">
        <v>0</v>
      </c>
      <c r="N282" s="3">
        <v>0</v>
      </c>
      <c r="O282" s="3">
        <v>14</v>
      </c>
      <c r="P282" s="3">
        <v>0</v>
      </c>
      <c r="Q282" s="4">
        <v>13.057726718118033</v>
      </c>
      <c r="R282" s="4">
        <v>0.17645251587355773</v>
      </c>
      <c r="S282" s="4">
        <v>0.69793729091281487</v>
      </c>
      <c r="T282" s="4">
        <v>207433</v>
      </c>
      <c r="U282" s="4">
        <v>119693</v>
      </c>
      <c r="V282" s="4">
        <v>468704</v>
      </c>
      <c r="W282" s="4">
        <v>82704</v>
      </c>
      <c r="X282" s="3">
        <f t="shared" si="1"/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1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</v>
      </c>
      <c r="AL282" s="3">
        <v>0</v>
      </c>
      <c r="AM282" s="3">
        <v>0</v>
      </c>
      <c r="AN282" s="3">
        <v>0</v>
      </c>
    </row>
    <row r="283" spans="1:40" ht="15.75" customHeight="1" x14ac:dyDescent="0.25">
      <c r="A283" s="3">
        <v>68</v>
      </c>
      <c r="B283" s="3">
        <v>2018</v>
      </c>
      <c r="C283" s="4" t="s">
        <v>116</v>
      </c>
      <c r="D283" s="4">
        <v>3077</v>
      </c>
      <c r="E283" s="4">
        <v>17245234000100</v>
      </c>
      <c r="F283" s="4" t="s">
        <v>55</v>
      </c>
      <c r="G283" s="3">
        <v>3</v>
      </c>
      <c r="H283" s="4">
        <v>12.429216196844383</v>
      </c>
      <c r="I283" s="4">
        <v>250000</v>
      </c>
      <c r="J283" s="3">
        <v>0</v>
      </c>
      <c r="K283" s="3">
        <v>1</v>
      </c>
      <c r="L283" s="3">
        <v>0</v>
      </c>
      <c r="M283" s="3">
        <v>0</v>
      </c>
      <c r="N283" s="3">
        <v>0</v>
      </c>
      <c r="O283" s="3">
        <v>14</v>
      </c>
      <c r="P283" s="3">
        <v>0</v>
      </c>
      <c r="Q283" s="4">
        <v>13.204814873922899</v>
      </c>
      <c r="R283" s="4">
        <v>8.9523788475670066E-2</v>
      </c>
      <c r="S283" s="4">
        <v>0.64973028124787047</v>
      </c>
      <c r="T283" s="4">
        <v>219999</v>
      </c>
      <c r="U283" s="4">
        <v>132787</v>
      </c>
      <c r="V283" s="4">
        <v>542973</v>
      </c>
      <c r="W283" s="4">
        <v>48609</v>
      </c>
      <c r="X283" s="3">
        <f t="shared" si="1"/>
        <v>1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1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1</v>
      </c>
      <c r="AM283" s="3">
        <v>0</v>
      </c>
      <c r="AN283" s="3">
        <v>0</v>
      </c>
    </row>
    <row r="284" spans="1:40" ht="15.75" customHeight="1" x14ac:dyDescent="0.25">
      <c r="A284" s="3">
        <v>68</v>
      </c>
      <c r="B284" s="3">
        <v>2019</v>
      </c>
      <c r="C284" s="4" t="s">
        <v>116</v>
      </c>
      <c r="D284" s="4">
        <v>3077</v>
      </c>
      <c r="E284" s="4">
        <v>17245234000100</v>
      </c>
      <c r="F284" s="4" t="s">
        <v>55</v>
      </c>
      <c r="G284" s="3">
        <v>3</v>
      </c>
      <c r="H284" s="4">
        <v>12.29074829683513</v>
      </c>
      <c r="I284" s="4">
        <v>217672.8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14</v>
      </c>
      <c r="P284" s="3">
        <v>0</v>
      </c>
      <c r="Q284" s="4">
        <v>13.203513779050621</v>
      </c>
      <c r="R284" s="4">
        <v>-3.2369662915132213E-2</v>
      </c>
      <c r="S284" s="4">
        <v>0.82516915099019483</v>
      </c>
      <c r="T284" s="4">
        <v>224466</v>
      </c>
      <c r="U284" s="4">
        <v>222996</v>
      </c>
      <c r="V284" s="4">
        <v>542267</v>
      </c>
      <c r="W284" s="4">
        <v>-17553</v>
      </c>
      <c r="X284" s="3">
        <f t="shared" si="1"/>
        <v>1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1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1</v>
      </c>
      <c r="AN284" s="3">
        <v>0</v>
      </c>
    </row>
    <row r="285" spans="1:40" ht="15.75" customHeight="1" x14ac:dyDescent="0.25">
      <c r="A285" s="3">
        <v>68</v>
      </c>
      <c r="B285" s="3">
        <v>2020</v>
      </c>
      <c r="C285" s="4" t="s">
        <v>116</v>
      </c>
      <c r="D285" s="4">
        <v>3077</v>
      </c>
      <c r="E285" s="4">
        <v>17245234000100</v>
      </c>
      <c r="F285" s="4" t="s">
        <v>55</v>
      </c>
      <c r="G285" s="3">
        <v>3</v>
      </c>
      <c r="H285" s="4">
        <v>12.144135218612092</v>
      </c>
      <c r="I285" s="4">
        <v>187988.34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10</v>
      </c>
      <c r="P285" s="3">
        <v>0</v>
      </c>
      <c r="Q285" s="4">
        <v>13.144392935014238</v>
      </c>
      <c r="R285" s="4">
        <v>-8.1164149728937637E-2</v>
      </c>
      <c r="S285" s="4">
        <v>0.74341908333773532</v>
      </c>
      <c r="T285" s="4">
        <v>229485</v>
      </c>
      <c r="U285" s="4">
        <v>150504</v>
      </c>
      <c r="V285" s="4">
        <v>511137</v>
      </c>
      <c r="W285" s="4">
        <v>-41486</v>
      </c>
      <c r="X285" s="3" t="str">
        <f t="shared" si="1"/>
        <v/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1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1</v>
      </c>
    </row>
    <row r="286" spans="1:40" ht="15.75" customHeight="1" x14ac:dyDescent="0.25">
      <c r="A286" s="3">
        <v>69</v>
      </c>
      <c r="B286" s="3">
        <v>2016</v>
      </c>
      <c r="C286" s="4" t="s">
        <v>117</v>
      </c>
      <c r="D286" s="4">
        <v>15636</v>
      </c>
      <c r="E286" s="4">
        <v>61856571000117</v>
      </c>
      <c r="F286" s="4" t="s">
        <v>48</v>
      </c>
      <c r="G286" s="3">
        <v>10</v>
      </c>
      <c r="H286" s="4">
        <v>13.717015311215174</v>
      </c>
      <c r="I286" s="4">
        <v>906200</v>
      </c>
      <c r="J286" s="3">
        <v>0</v>
      </c>
      <c r="K286" s="3">
        <v>1</v>
      </c>
      <c r="L286" s="3">
        <v>1</v>
      </c>
      <c r="M286" s="3">
        <v>5</v>
      </c>
      <c r="N286" s="3">
        <v>0</v>
      </c>
      <c r="O286" s="3">
        <v>23</v>
      </c>
      <c r="P286" s="3">
        <v>0</v>
      </c>
      <c r="Q286" s="4">
        <v>15.975240008022727</v>
      </c>
      <c r="R286" s="4">
        <v>0.10394747042033077</v>
      </c>
      <c r="S286" s="4">
        <v>0.70114071256987132</v>
      </c>
      <c r="T286" s="4">
        <v>1985145</v>
      </c>
      <c r="U286" s="4">
        <v>4092898</v>
      </c>
      <c r="V286" s="4">
        <v>8668792</v>
      </c>
      <c r="W286" s="4">
        <v>901099</v>
      </c>
      <c r="X286" s="3">
        <f t="shared" si="1"/>
        <v>0</v>
      </c>
      <c r="Y286" s="3">
        <v>0</v>
      </c>
      <c r="Z286" s="3">
        <v>0</v>
      </c>
      <c r="AA286" s="3">
        <v>1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1</v>
      </c>
      <c r="AK286" s="3">
        <v>0</v>
      </c>
      <c r="AL286" s="3">
        <v>0</v>
      </c>
      <c r="AM286" s="3">
        <v>0</v>
      </c>
      <c r="AN286" s="3">
        <v>0</v>
      </c>
    </row>
    <row r="287" spans="1:40" ht="15.75" customHeight="1" x14ac:dyDescent="0.25">
      <c r="A287" s="3">
        <v>69</v>
      </c>
      <c r="B287" s="3">
        <v>2017</v>
      </c>
      <c r="C287" s="4" t="s">
        <v>117</v>
      </c>
      <c r="D287" s="4">
        <v>15636</v>
      </c>
      <c r="E287" s="4">
        <v>61856571000117</v>
      </c>
      <c r="F287" s="4" t="s">
        <v>48</v>
      </c>
      <c r="G287" s="3">
        <v>10</v>
      </c>
      <c r="H287" s="4">
        <v>13.443286783635912</v>
      </c>
      <c r="I287" s="4">
        <v>689200</v>
      </c>
      <c r="J287" s="3">
        <v>0</v>
      </c>
      <c r="K287" s="3">
        <v>1</v>
      </c>
      <c r="L287" s="3">
        <v>1</v>
      </c>
      <c r="M287" s="3">
        <v>2</v>
      </c>
      <c r="N287" s="3">
        <v>0</v>
      </c>
      <c r="O287" s="3">
        <v>23</v>
      </c>
      <c r="P287" s="3">
        <v>0</v>
      </c>
      <c r="Q287" s="4">
        <v>15.97498307647961</v>
      </c>
      <c r="R287" s="4">
        <v>7.3860981830748393E-2</v>
      </c>
      <c r="S287" s="4">
        <v>0.76725692359083442</v>
      </c>
      <c r="T287" s="4">
        <v>3126675</v>
      </c>
      <c r="U287" s="4">
        <v>3522807</v>
      </c>
      <c r="V287" s="4">
        <v>8666565</v>
      </c>
      <c r="W287" s="4">
        <v>640121</v>
      </c>
      <c r="X287" s="3">
        <f t="shared" si="1"/>
        <v>0</v>
      </c>
      <c r="Y287" s="3">
        <v>0</v>
      </c>
      <c r="Z287" s="3">
        <v>0</v>
      </c>
      <c r="AA287" s="3">
        <v>1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</v>
      </c>
      <c r="AL287" s="3">
        <v>0</v>
      </c>
      <c r="AM287" s="3">
        <v>0</v>
      </c>
      <c r="AN287" s="3">
        <v>0</v>
      </c>
    </row>
    <row r="288" spans="1:40" ht="15.75" customHeight="1" x14ac:dyDescent="0.25">
      <c r="A288" s="3">
        <v>69</v>
      </c>
      <c r="B288" s="3">
        <v>2018</v>
      </c>
      <c r="C288" s="4" t="s">
        <v>117</v>
      </c>
      <c r="D288" s="4">
        <v>15636</v>
      </c>
      <c r="E288" s="4">
        <v>61856571000117</v>
      </c>
      <c r="F288" s="4" t="s">
        <v>48</v>
      </c>
      <c r="G288" s="3">
        <v>10</v>
      </c>
      <c r="H288" s="4">
        <v>13.386725644534494</v>
      </c>
      <c r="I288" s="4">
        <v>651300</v>
      </c>
      <c r="J288" s="3">
        <v>0</v>
      </c>
      <c r="K288" s="3">
        <v>1</v>
      </c>
      <c r="L288" s="3">
        <v>1</v>
      </c>
      <c r="M288" s="3">
        <v>5</v>
      </c>
      <c r="N288" s="3">
        <v>0</v>
      </c>
      <c r="O288" s="3">
        <v>21</v>
      </c>
      <c r="P288" s="3">
        <v>0</v>
      </c>
      <c r="Q288" s="4">
        <v>15.939038001817929</v>
      </c>
      <c r="R288" s="4">
        <v>0.16020820094115515</v>
      </c>
      <c r="S288" s="4">
        <v>0.67450524048758831</v>
      </c>
      <c r="T288" s="4">
        <v>1915210</v>
      </c>
      <c r="U288" s="4">
        <v>3724043</v>
      </c>
      <c r="V288" s="4">
        <v>8360577</v>
      </c>
      <c r="W288" s="4">
        <v>1339433</v>
      </c>
      <c r="X288" s="3">
        <f t="shared" si="1"/>
        <v>0</v>
      </c>
      <c r="Y288" s="3">
        <v>0</v>
      </c>
      <c r="Z288" s="3">
        <v>0</v>
      </c>
      <c r="AA288" s="3">
        <v>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1</v>
      </c>
      <c r="AM288" s="3">
        <v>0</v>
      </c>
      <c r="AN288" s="3">
        <v>0</v>
      </c>
    </row>
    <row r="289" spans="1:40" ht="15.75" customHeight="1" x14ac:dyDescent="0.25">
      <c r="A289" s="3">
        <v>69</v>
      </c>
      <c r="B289" s="3">
        <v>2020</v>
      </c>
      <c r="C289" s="4" t="s">
        <v>117</v>
      </c>
      <c r="D289" s="4">
        <v>15636</v>
      </c>
      <c r="E289" s="4">
        <v>61856571000117</v>
      </c>
      <c r="F289" s="4" t="s">
        <v>48</v>
      </c>
      <c r="G289" s="3">
        <v>10</v>
      </c>
      <c r="H289" s="4">
        <v>13.365309556014719</v>
      </c>
      <c r="I289" s="4">
        <v>637500</v>
      </c>
      <c r="J289" s="3">
        <v>0</v>
      </c>
      <c r="K289" s="3">
        <v>1</v>
      </c>
      <c r="L289" s="3">
        <v>1</v>
      </c>
      <c r="M289" s="3">
        <v>2</v>
      </c>
      <c r="N289" s="3">
        <v>0</v>
      </c>
      <c r="O289" s="3">
        <v>26</v>
      </c>
      <c r="P289" s="3">
        <v>0</v>
      </c>
      <c r="Q289" s="4">
        <v>16.177956122062422</v>
      </c>
      <c r="R289" s="4">
        <v>0.10837577202501224</v>
      </c>
      <c r="S289" s="4">
        <v>0.94442324132014632</v>
      </c>
      <c r="T289" s="4">
        <v>3610145</v>
      </c>
      <c r="U289" s="4">
        <v>6416687</v>
      </c>
      <c r="V289" s="4">
        <v>10616884</v>
      </c>
      <c r="W289" s="4">
        <v>1150613</v>
      </c>
      <c r="X289" s="3" t="str">
        <f t="shared" si="1"/>
        <v/>
      </c>
      <c r="Y289" s="3">
        <v>0</v>
      </c>
      <c r="Z289" s="3">
        <v>0</v>
      </c>
      <c r="AA289" s="3">
        <v>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1</v>
      </c>
    </row>
    <row r="290" spans="1:40" ht="15.75" customHeight="1" x14ac:dyDescent="0.25">
      <c r="A290" s="3">
        <v>70</v>
      </c>
      <c r="B290" s="3">
        <v>2016</v>
      </c>
      <c r="C290" s="4" t="s">
        <v>118</v>
      </c>
      <c r="D290" s="4">
        <v>14761</v>
      </c>
      <c r="E290" s="4">
        <v>78876950000171</v>
      </c>
      <c r="F290" s="4" t="s">
        <v>55</v>
      </c>
      <c r="G290" s="3">
        <v>3</v>
      </c>
      <c r="H290" s="4">
        <v>12.358793732547838</v>
      </c>
      <c r="I290" s="4">
        <v>233000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12</v>
      </c>
      <c r="P290" s="3">
        <v>0</v>
      </c>
      <c r="Q290" s="4">
        <v>14.239654786654251</v>
      </c>
      <c r="R290" s="4">
        <v>0.13048442630352253</v>
      </c>
      <c r="S290" s="4">
        <v>0.20864931995534855</v>
      </c>
      <c r="T290" s="4">
        <v>274850</v>
      </c>
      <c r="U290" s="4">
        <v>44025</v>
      </c>
      <c r="V290" s="4">
        <v>1528282</v>
      </c>
      <c r="W290" s="4">
        <v>199417</v>
      </c>
      <c r="X290" s="3">
        <f t="shared" si="1"/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0</v>
      </c>
      <c r="AM290" s="3">
        <v>0</v>
      </c>
      <c r="AN290" s="3">
        <v>0</v>
      </c>
    </row>
    <row r="291" spans="1:40" ht="15.75" customHeight="1" x14ac:dyDescent="0.25">
      <c r="A291" s="3">
        <v>70</v>
      </c>
      <c r="B291" s="3">
        <v>2017</v>
      </c>
      <c r="C291" s="4" t="s">
        <v>118</v>
      </c>
      <c r="D291" s="4">
        <v>14761</v>
      </c>
      <c r="E291" s="4">
        <v>78876950000171</v>
      </c>
      <c r="F291" s="4" t="s">
        <v>55</v>
      </c>
      <c r="G291" s="3">
        <v>3</v>
      </c>
      <c r="H291" s="4">
        <v>12.345834587905333</v>
      </c>
      <c r="I291" s="4">
        <v>230000</v>
      </c>
      <c r="J291" s="3">
        <v>0</v>
      </c>
      <c r="K291" s="3">
        <v>1</v>
      </c>
      <c r="L291" s="3">
        <v>0</v>
      </c>
      <c r="M291" s="3">
        <v>0</v>
      </c>
      <c r="N291" s="3">
        <v>0</v>
      </c>
      <c r="O291" s="3">
        <v>12</v>
      </c>
      <c r="P291" s="3">
        <v>0</v>
      </c>
      <c r="Q291" s="4">
        <v>14.24707541825866</v>
      </c>
      <c r="R291" s="4">
        <v>0.17132363208879853</v>
      </c>
      <c r="S291" s="4">
        <v>0.19923359951677799</v>
      </c>
      <c r="T291" s="4">
        <v>287944</v>
      </c>
      <c r="U291" s="4">
        <v>18809</v>
      </c>
      <c r="V291" s="4">
        <v>1539665</v>
      </c>
      <c r="W291" s="4">
        <v>263781</v>
      </c>
      <c r="X291" s="3">
        <f t="shared" si="1"/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1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</v>
      </c>
      <c r="AL291" s="3">
        <v>0</v>
      </c>
      <c r="AM291" s="3">
        <v>0</v>
      </c>
      <c r="AN291" s="3">
        <v>0</v>
      </c>
    </row>
    <row r="292" spans="1:40" ht="15.75" customHeight="1" x14ac:dyDescent="0.25">
      <c r="A292" s="3">
        <v>70</v>
      </c>
      <c r="B292" s="3">
        <v>2018</v>
      </c>
      <c r="C292" s="4" t="s">
        <v>118</v>
      </c>
      <c r="D292" s="4">
        <v>14761</v>
      </c>
      <c r="E292" s="4">
        <v>78876950000171</v>
      </c>
      <c r="F292" s="4" t="s">
        <v>55</v>
      </c>
      <c r="G292" s="3">
        <v>3</v>
      </c>
      <c r="H292" s="4">
        <v>12.345834587905333</v>
      </c>
      <c r="I292" s="4">
        <v>230000</v>
      </c>
      <c r="J292" s="3">
        <v>0</v>
      </c>
      <c r="K292" s="3">
        <v>1</v>
      </c>
      <c r="L292" s="3">
        <v>1</v>
      </c>
      <c r="M292" s="3">
        <v>3</v>
      </c>
      <c r="N292" s="3">
        <v>0</v>
      </c>
      <c r="O292" s="3">
        <v>12</v>
      </c>
      <c r="P292" s="3">
        <v>0</v>
      </c>
      <c r="Q292" s="4">
        <v>14.349656731521604</v>
      </c>
      <c r="R292" s="4">
        <v>0.14039581685952623</v>
      </c>
      <c r="S292" s="4">
        <v>0.22621162714222995</v>
      </c>
      <c r="T292" s="4">
        <v>366820</v>
      </c>
      <c r="U292" s="4">
        <v>19095</v>
      </c>
      <c r="V292" s="4">
        <v>1705991</v>
      </c>
      <c r="W292" s="4">
        <v>239514</v>
      </c>
      <c r="X292" s="3">
        <f t="shared" si="1"/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1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1</v>
      </c>
      <c r="AM292" s="3">
        <v>0</v>
      </c>
      <c r="AN292" s="3">
        <v>0</v>
      </c>
    </row>
    <row r="293" spans="1:40" ht="15.75" customHeight="1" x14ac:dyDescent="0.25">
      <c r="A293" s="3">
        <v>70</v>
      </c>
      <c r="B293" s="3">
        <v>2019</v>
      </c>
      <c r="C293" s="4" t="s">
        <v>118</v>
      </c>
      <c r="D293" s="4">
        <v>14761</v>
      </c>
      <c r="E293" s="4">
        <v>78876950000171</v>
      </c>
      <c r="F293" s="4" t="s">
        <v>55</v>
      </c>
      <c r="G293" s="3">
        <v>3</v>
      </c>
      <c r="H293" s="4">
        <v>12.345834587905333</v>
      </c>
      <c r="I293" s="4">
        <v>230000</v>
      </c>
      <c r="J293" s="3">
        <v>0</v>
      </c>
      <c r="K293" s="3">
        <v>1</v>
      </c>
      <c r="L293" s="3">
        <v>1</v>
      </c>
      <c r="M293" s="3">
        <v>3</v>
      </c>
      <c r="N293" s="3">
        <v>0</v>
      </c>
      <c r="O293" s="3">
        <v>12</v>
      </c>
      <c r="P293" s="3">
        <v>0</v>
      </c>
      <c r="Q293" s="4">
        <v>14.410926380030876</v>
      </c>
      <c r="R293" s="4">
        <v>0.11837235394492732</v>
      </c>
      <c r="S293" s="4">
        <v>0.33197815617617304</v>
      </c>
      <c r="T293" s="4">
        <v>327287</v>
      </c>
      <c r="U293" s="4">
        <v>274850</v>
      </c>
      <c r="V293" s="4">
        <v>1813785</v>
      </c>
      <c r="W293" s="4">
        <v>214702</v>
      </c>
      <c r="X293" s="3">
        <f t="shared" si="1"/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1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1</v>
      </c>
      <c r="AN293" s="3">
        <v>0</v>
      </c>
    </row>
    <row r="294" spans="1:40" ht="15.75" customHeight="1" x14ac:dyDescent="0.25">
      <c r="A294" s="3">
        <v>70</v>
      </c>
      <c r="B294" s="3">
        <v>2020</v>
      </c>
      <c r="C294" s="4" t="s">
        <v>118</v>
      </c>
      <c r="D294" s="4">
        <v>14761</v>
      </c>
      <c r="E294" s="4">
        <v>78876950000171</v>
      </c>
      <c r="F294" s="4" t="s">
        <v>55</v>
      </c>
      <c r="G294" s="3">
        <v>3</v>
      </c>
      <c r="H294" s="4">
        <v>12.528156144699286</v>
      </c>
      <c r="I294" s="4">
        <v>276000</v>
      </c>
      <c r="J294" s="3">
        <v>0</v>
      </c>
      <c r="K294" s="3">
        <v>1</v>
      </c>
      <c r="L294" s="3">
        <v>1</v>
      </c>
      <c r="M294" s="3">
        <v>3</v>
      </c>
      <c r="N294" s="3">
        <v>0</v>
      </c>
      <c r="O294" s="3">
        <v>11</v>
      </c>
      <c r="P294" s="3">
        <v>0</v>
      </c>
      <c r="Q294" s="4">
        <v>14.66694442470145</v>
      </c>
      <c r="R294" s="4">
        <v>0.14638003178825132</v>
      </c>
      <c r="S294" s="4">
        <v>0.30759913342017342</v>
      </c>
      <c r="T294" s="4">
        <v>636526</v>
      </c>
      <c r="U294" s="4">
        <v>84180</v>
      </c>
      <c r="V294" s="4">
        <v>2343004</v>
      </c>
      <c r="W294" s="4">
        <v>342969</v>
      </c>
      <c r="X294" s="3" t="str">
        <f t="shared" si="1"/>
        <v/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1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1</v>
      </c>
    </row>
    <row r="295" spans="1:40" ht="15.75" customHeight="1" x14ac:dyDescent="0.25">
      <c r="A295" s="3">
        <v>71</v>
      </c>
      <c r="B295" s="3">
        <v>2016</v>
      </c>
      <c r="C295" s="4" t="s">
        <v>119</v>
      </c>
      <c r="D295" s="4">
        <v>3328</v>
      </c>
      <c r="E295" s="4">
        <v>33541368000116</v>
      </c>
      <c r="F295" s="4" t="s">
        <v>48</v>
      </c>
      <c r="G295" s="3">
        <v>10</v>
      </c>
      <c r="H295" s="4">
        <v>13.7617327903538</v>
      </c>
      <c r="I295" s="4">
        <v>947642.68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3">
        <v>16</v>
      </c>
      <c r="P295" s="3">
        <v>0</v>
      </c>
      <c r="Q295" s="4">
        <v>16.952083583073833</v>
      </c>
      <c r="R295" s="4">
        <v>0.17308599856520088</v>
      </c>
      <c r="S295" s="4">
        <v>0.45355217885251337</v>
      </c>
      <c r="T295" s="4">
        <v>1967459</v>
      </c>
      <c r="U295" s="4">
        <v>8475501</v>
      </c>
      <c r="V295" s="4">
        <v>23024826</v>
      </c>
      <c r="W295" s="4">
        <v>3985275</v>
      </c>
      <c r="X295" s="3">
        <f t="shared" si="1"/>
        <v>0</v>
      </c>
      <c r="Y295" s="3">
        <v>0</v>
      </c>
      <c r="Z295" s="3">
        <v>0</v>
      </c>
      <c r="AA295" s="3">
        <v>1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1</v>
      </c>
      <c r="AK295" s="3">
        <v>0</v>
      </c>
      <c r="AL295" s="3">
        <v>0</v>
      </c>
      <c r="AM295" s="3">
        <v>0</v>
      </c>
      <c r="AN295" s="3">
        <v>0</v>
      </c>
    </row>
    <row r="296" spans="1:40" ht="15.75" customHeight="1" x14ac:dyDescent="0.25">
      <c r="A296" s="3">
        <v>71</v>
      </c>
      <c r="B296" s="3">
        <v>2017</v>
      </c>
      <c r="C296" s="4" t="s">
        <v>119</v>
      </c>
      <c r="D296" s="4">
        <v>3328</v>
      </c>
      <c r="E296" s="4">
        <v>33541368000116</v>
      </c>
      <c r="F296" s="4" t="s">
        <v>48</v>
      </c>
      <c r="G296" s="3">
        <v>10</v>
      </c>
      <c r="H296" s="4">
        <v>13.837232958962183</v>
      </c>
      <c r="I296" s="4">
        <v>1021960.05</v>
      </c>
      <c r="J296" s="3">
        <v>0</v>
      </c>
      <c r="K296" s="3">
        <v>1</v>
      </c>
      <c r="L296" s="3">
        <v>0</v>
      </c>
      <c r="M296" s="3">
        <v>0</v>
      </c>
      <c r="N296" s="3">
        <v>0</v>
      </c>
      <c r="O296" s="3">
        <v>17</v>
      </c>
      <c r="P296" s="3">
        <v>0</v>
      </c>
      <c r="Q296" s="4">
        <v>17.017035849096064</v>
      </c>
      <c r="R296" s="4">
        <v>4.2497677450097839E-2</v>
      </c>
      <c r="S296" s="4">
        <v>0.43673091607977832</v>
      </c>
      <c r="T296" s="4">
        <v>2439076</v>
      </c>
      <c r="U296" s="4">
        <v>8291393</v>
      </c>
      <c r="V296" s="4">
        <v>24569978</v>
      </c>
      <c r="W296" s="4">
        <v>1044167</v>
      </c>
      <c r="X296" s="3">
        <f t="shared" si="1"/>
        <v>0</v>
      </c>
      <c r="Y296" s="3">
        <v>0</v>
      </c>
      <c r="Z296" s="3">
        <v>0</v>
      </c>
      <c r="AA296" s="3">
        <v>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</v>
      </c>
      <c r="AL296" s="3">
        <v>0</v>
      </c>
      <c r="AM296" s="3">
        <v>0</v>
      </c>
      <c r="AN296" s="3">
        <v>0</v>
      </c>
    </row>
    <row r="297" spans="1:40" ht="15.75" customHeight="1" x14ac:dyDescent="0.25">
      <c r="A297" s="3">
        <v>71</v>
      </c>
      <c r="B297" s="3">
        <v>2019</v>
      </c>
      <c r="C297" s="4" t="s">
        <v>119</v>
      </c>
      <c r="D297" s="4">
        <v>3328</v>
      </c>
      <c r="E297" s="4">
        <v>33541368000116</v>
      </c>
      <c r="F297" s="4" t="s">
        <v>48</v>
      </c>
      <c r="G297" s="3">
        <v>10</v>
      </c>
      <c r="H297" s="4">
        <v>14.594171911930381</v>
      </c>
      <c r="I297" s="4">
        <v>2178554</v>
      </c>
      <c r="J297" s="3">
        <v>0</v>
      </c>
      <c r="K297" s="3">
        <v>1</v>
      </c>
      <c r="L297" s="3">
        <v>0</v>
      </c>
      <c r="M297" s="3">
        <v>0</v>
      </c>
      <c r="N297" s="3">
        <v>0</v>
      </c>
      <c r="O297" s="3">
        <v>18</v>
      </c>
      <c r="P297" s="3">
        <v>0</v>
      </c>
      <c r="Q297" s="4">
        <v>17.170704314448557</v>
      </c>
      <c r="R297" s="4">
        <v>0.1216750598710593</v>
      </c>
      <c r="S297" s="4">
        <v>0.18557209997293303</v>
      </c>
      <c r="T297" s="4">
        <v>3349396</v>
      </c>
      <c r="U297" s="4">
        <v>1967459</v>
      </c>
      <c r="V297" s="4">
        <v>28651155</v>
      </c>
      <c r="W297" s="4">
        <v>3486131</v>
      </c>
      <c r="X297" s="3">
        <f t="shared" si="1"/>
        <v>0</v>
      </c>
      <c r="Y297" s="3">
        <v>0</v>
      </c>
      <c r="Z297" s="3">
        <v>0</v>
      </c>
      <c r="AA297" s="3">
        <v>1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1</v>
      </c>
      <c r="AN297" s="3">
        <v>0</v>
      </c>
    </row>
    <row r="298" spans="1:40" ht="15.75" customHeight="1" x14ac:dyDescent="0.25">
      <c r="A298" s="3">
        <v>71</v>
      </c>
      <c r="B298" s="3">
        <v>2020</v>
      </c>
      <c r="C298" s="4" t="s">
        <v>119</v>
      </c>
      <c r="D298" s="4">
        <v>3328</v>
      </c>
      <c r="E298" s="4">
        <v>33541368000116</v>
      </c>
      <c r="F298" s="4" t="s">
        <v>48</v>
      </c>
      <c r="G298" s="3">
        <v>10</v>
      </c>
      <c r="H298" s="4">
        <v>14.651181051759641</v>
      </c>
      <c r="I298" s="4">
        <v>2306359.9300000002</v>
      </c>
      <c r="J298" s="3">
        <v>0</v>
      </c>
      <c r="K298" s="3">
        <v>1</v>
      </c>
      <c r="L298" s="3">
        <v>0</v>
      </c>
      <c r="M298" s="3">
        <v>0</v>
      </c>
      <c r="N298" s="3">
        <v>0</v>
      </c>
      <c r="O298" s="3">
        <v>17</v>
      </c>
      <c r="P298" s="3">
        <v>0</v>
      </c>
      <c r="Q298" s="4">
        <v>17.170058896620244</v>
      </c>
      <c r="R298" s="4">
        <v>7.3614303996599129E-2</v>
      </c>
      <c r="S298" s="4">
        <v>0.43005568219993739</v>
      </c>
      <c r="T298" s="4">
        <v>3204675</v>
      </c>
      <c r="U298" s="4">
        <v>9108967</v>
      </c>
      <c r="V298" s="4">
        <v>28632669</v>
      </c>
      <c r="W298" s="4">
        <v>2107774</v>
      </c>
      <c r="X298" s="3" t="str">
        <f t="shared" si="1"/>
        <v/>
      </c>
      <c r="Y298" s="3">
        <v>0</v>
      </c>
      <c r="Z298" s="3">
        <v>0</v>
      </c>
      <c r="AA298" s="3">
        <v>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1</v>
      </c>
    </row>
    <row r="299" spans="1:40" ht="15.75" customHeight="1" x14ac:dyDescent="0.25">
      <c r="A299" s="3">
        <v>72</v>
      </c>
      <c r="B299" s="3">
        <v>2016</v>
      </c>
      <c r="C299" s="4" t="s">
        <v>120</v>
      </c>
      <c r="D299" s="4">
        <v>3395</v>
      </c>
      <c r="E299" s="4">
        <v>19526748000150</v>
      </c>
      <c r="F299" s="4" t="s">
        <v>55</v>
      </c>
      <c r="G299" s="3">
        <v>3</v>
      </c>
      <c r="H299" s="4">
        <v>12.524526376648708</v>
      </c>
      <c r="I299" s="4">
        <v>275000</v>
      </c>
      <c r="J299" s="3">
        <v>0</v>
      </c>
      <c r="K299" s="3">
        <v>1</v>
      </c>
      <c r="L299" s="3">
        <v>0</v>
      </c>
      <c r="M299" s="3">
        <v>0</v>
      </c>
      <c r="N299" s="3">
        <v>0</v>
      </c>
      <c r="O299" s="3">
        <v>18</v>
      </c>
      <c r="P299" s="3">
        <v>1</v>
      </c>
      <c r="Q299" s="4">
        <v>12.495595522660929</v>
      </c>
      <c r="R299" s="4">
        <v>6.8648515110908154E-3</v>
      </c>
      <c r="S299" s="4">
        <v>0.45135837219922292</v>
      </c>
      <c r="T299" s="4">
        <v>66894</v>
      </c>
      <c r="U299" s="4">
        <v>53690</v>
      </c>
      <c r="V299" s="4">
        <v>267158</v>
      </c>
      <c r="W299" s="4">
        <v>1834</v>
      </c>
      <c r="X299" s="3">
        <f t="shared" si="1"/>
        <v>1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1</v>
      </c>
      <c r="AF299" s="3">
        <v>0</v>
      </c>
      <c r="AG299" s="3">
        <v>0</v>
      </c>
      <c r="AH299" s="3">
        <v>0</v>
      </c>
      <c r="AI299" s="3">
        <v>0</v>
      </c>
      <c r="AJ299" s="3">
        <v>1</v>
      </c>
      <c r="AK299" s="3">
        <v>0</v>
      </c>
      <c r="AL299" s="3">
        <v>0</v>
      </c>
      <c r="AM299" s="3">
        <v>0</v>
      </c>
      <c r="AN299" s="3">
        <v>0</v>
      </c>
    </row>
    <row r="300" spans="1:40" ht="15.75" customHeight="1" x14ac:dyDescent="0.25">
      <c r="A300" s="3">
        <v>72</v>
      </c>
      <c r="B300" s="3">
        <v>2017</v>
      </c>
      <c r="C300" s="4" t="s">
        <v>120</v>
      </c>
      <c r="D300" s="4">
        <v>3395</v>
      </c>
      <c r="E300" s="4">
        <v>19526748000150</v>
      </c>
      <c r="F300" s="4" t="s">
        <v>55</v>
      </c>
      <c r="G300" s="3">
        <v>3</v>
      </c>
      <c r="H300" s="4">
        <v>12.216022976383341</v>
      </c>
      <c r="I300" s="4">
        <v>202000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18</v>
      </c>
      <c r="P300" s="3">
        <v>1</v>
      </c>
      <c r="Q300" s="4">
        <v>12.402465567990559</v>
      </c>
      <c r="R300" s="4">
        <v>-4.4905320849133734E-2</v>
      </c>
      <c r="S300" s="4">
        <v>0.44303433428786243</v>
      </c>
      <c r="T300" s="4">
        <v>62870</v>
      </c>
      <c r="U300" s="4">
        <v>44965</v>
      </c>
      <c r="V300" s="4">
        <v>243401</v>
      </c>
      <c r="W300" s="4">
        <v>-10930</v>
      </c>
      <c r="X300" s="3">
        <f t="shared" si="1"/>
        <v>1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1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</v>
      </c>
      <c r="AL300" s="3">
        <v>0</v>
      </c>
      <c r="AM300" s="3">
        <v>0</v>
      </c>
      <c r="AN300" s="3">
        <v>0</v>
      </c>
    </row>
    <row r="301" spans="1:40" ht="15.75" customHeight="1" x14ac:dyDescent="0.25">
      <c r="A301" s="3">
        <v>72</v>
      </c>
      <c r="B301" s="3">
        <v>2018</v>
      </c>
      <c r="C301" s="4" t="s">
        <v>120</v>
      </c>
      <c r="D301" s="4">
        <v>3395</v>
      </c>
      <c r="E301" s="4">
        <v>19526748000150</v>
      </c>
      <c r="F301" s="4" t="s">
        <v>55</v>
      </c>
      <c r="G301" s="3">
        <v>3</v>
      </c>
      <c r="H301" s="4">
        <v>12.216022976383341</v>
      </c>
      <c r="I301" s="4">
        <v>202000</v>
      </c>
      <c r="J301" s="3">
        <v>0</v>
      </c>
      <c r="K301" s="3">
        <v>1</v>
      </c>
      <c r="L301" s="3">
        <v>0</v>
      </c>
      <c r="M301" s="3">
        <v>0</v>
      </c>
      <c r="N301" s="3">
        <v>0</v>
      </c>
      <c r="O301" s="3">
        <v>19</v>
      </c>
      <c r="P301" s="3">
        <v>0</v>
      </c>
      <c r="Q301" s="4">
        <v>12.322512557377244</v>
      </c>
      <c r="R301" s="4">
        <v>-1.8095399157980935E-2</v>
      </c>
      <c r="S301" s="4">
        <v>0.41452527392322142</v>
      </c>
      <c r="T301" s="4">
        <v>49600</v>
      </c>
      <c r="U301" s="4">
        <v>43543</v>
      </c>
      <c r="V301" s="4">
        <v>224698</v>
      </c>
      <c r="W301" s="4">
        <v>-4066</v>
      </c>
      <c r="X301" s="3">
        <f t="shared" si="1"/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1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1</v>
      </c>
      <c r="AM301" s="3">
        <v>0</v>
      </c>
      <c r="AN301" s="3">
        <v>0</v>
      </c>
    </row>
    <row r="302" spans="1:40" ht="15.75" customHeight="1" x14ac:dyDescent="0.25">
      <c r="A302" s="3">
        <v>72</v>
      </c>
      <c r="B302" s="3">
        <v>2019</v>
      </c>
      <c r="C302" s="4" t="s">
        <v>120</v>
      </c>
      <c r="D302" s="4">
        <v>3395</v>
      </c>
      <c r="E302" s="4">
        <v>19526748000150</v>
      </c>
      <c r="F302" s="4" t="s">
        <v>55</v>
      </c>
      <c r="G302" s="3">
        <v>3</v>
      </c>
      <c r="H302" s="4">
        <v>12.216022976383341</v>
      </c>
      <c r="I302" s="4">
        <v>202000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15</v>
      </c>
      <c r="P302" s="3">
        <v>0</v>
      </c>
      <c r="Q302" s="4">
        <v>12.348604660751967</v>
      </c>
      <c r="R302" s="4">
        <v>3.1612310200400631E-2</v>
      </c>
      <c r="S302" s="4">
        <v>0.47594065158386734</v>
      </c>
      <c r="T302" s="4">
        <v>42876</v>
      </c>
      <c r="U302" s="4">
        <v>66894</v>
      </c>
      <c r="V302" s="4">
        <v>230638</v>
      </c>
      <c r="W302" s="4">
        <v>7291</v>
      </c>
      <c r="X302" s="3">
        <f t="shared" si="1"/>
        <v>1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1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0</v>
      </c>
    </row>
    <row r="303" spans="1:40" ht="15.75" customHeight="1" x14ac:dyDescent="0.25">
      <c r="A303" s="3">
        <v>72</v>
      </c>
      <c r="B303" s="3">
        <v>2020</v>
      </c>
      <c r="C303" s="4" t="s">
        <v>120</v>
      </c>
      <c r="D303" s="4">
        <v>3395</v>
      </c>
      <c r="E303" s="4">
        <v>19526748000150</v>
      </c>
      <c r="F303" s="4" t="s">
        <v>55</v>
      </c>
      <c r="G303" s="3">
        <v>3</v>
      </c>
      <c r="H303" s="4">
        <v>11.964001084330445</v>
      </c>
      <c r="I303" s="4">
        <v>157000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13</v>
      </c>
      <c r="P303" s="3">
        <v>0</v>
      </c>
      <c r="Q303" s="4">
        <v>12.369810082346282</v>
      </c>
      <c r="R303" s="4">
        <v>-3.0040622970443288E-2</v>
      </c>
      <c r="S303" s="4">
        <v>0.44048968295405827</v>
      </c>
      <c r="T303" s="4">
        <v>48981</v>
      </c>
      <c r="U303" s="4">
        <v>54790</v>
      </c>
      <c r="V303" s="4">
        <v>235581</v>
      </c>
      <c r="W303" s="4">
        <v>-7077</v>
      </c>
      <c r="X303" s="3" t="str">
        <f t="shared" si="1"/>
        <v/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1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1</v>
      </c>
    </row>
    <row r="304" spans="1:40" ht="15.75" customHeight="1" x14ac:dyDescent="0.25">
      <c r="A304" s="3">
        <v>73</v>
      </c>
      <c r="B304" s="3">
        <v>2017</v>
      </c>
      <c r="C304" s="4" t="s">
        <v>121</v>
      </c>
      <c r="D304" s="4">
        <v>3549</v>
      </c>
      <c r="E304" s="4">
        <v>82981929000103</v>
      </c>
      <c r="F304" s="4" t="s">
        <v>55</v>
      </c>
      <c r="G304" s="3">
        <v>3</v>
      </c>
      <c r="H304" s="4">
        <v>10.181119289134408</v>
      </c>
      <c r="I304" s="4">
        <v>26400</v>
      </c>
      <c r="J304" s="3">
        <v>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4">
        <v>11.542309494658387</v>
      </c>
      <c r="R304" s="4">
        <v>-8.6180109145287523E-2</v>
      </c>
      <c r="S304" s="4">
        <v>2.8120739546716904</v>
      </c>
      <c r="T304" s="4">
        <v>214472</v>
      </c>
      <c r="U304" s="4">
        <v>75121</v>
      </c>
      <c r="V304" s="4">
        <v>102982</v>
      </c>
      <c r="W304" s="4">
        <v>-8875</v>
      </c>
      <c r="X304" s="3">
        <f t="shared" si="1"/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1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</v>
      </c>
      <c r="AL304" s="3">
        <v>0</v>
      </c>
      <c r="AM304" s="3">
        <v>0</v>
      </c>
      <c r="AN304" s="3">
        <v>0</v>
      </c>
    </row>
    <row r="305" spans="1:40" ht="15.75" customHeight="1" x14ac:dyDescent="0.25">
      <c r="A305" s="3">
        <v>73</v>
      </c>
      <c r="B305" s="3">
        <v>2018</v>
      </c>
      <c r="C305" s="4" t="s">
        <v>121</v>
      </c>
      <c r="D305" s="4">
        <v>3549</v>
      </c>
      <c r="E305" s="4">
        <v>82981929000103</v>
      </c>
      <c r="F305" s="4" t="s">
        <v>55</v>
      </c>
      <c r="G305" s="3">
        <v>3</v>
      </c>
      <c r="H305" s="4">
        <v>10.181119289134408</v>
      </c>
      <c r="I305" s="4">
        <v>26400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5</v>
      </c>
      <c r="P305" s="3">
        <v>0</v>
      </c>
      <c r="Q305" s="4">
        <v>9.8818041577049698</v>
      </c>
      <c r="R305" s="4">
        <v>1.6070716877011906</v>
      </c>
      <c r="S305" s="4">
        <v>8.9280057227530527</v>
      </c>
      <c r="T305" s="4">
        <v>173244</v>
      </c>
      <c r="U305" s="4">
        <v>1486</v>
      </c>
      <c r="V305" s="4">
        <v>19571</v>
      </c>
      <c r="W305" s="4">
        <v>31452</v>
      </c>
      <c r="X305" s="3" t="str">
        <f t="shared" si="1"/>
        <v/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1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1</v>
      </c>
      <c r="AM305" s="3">
        <v>0</v>
      </c>
      <c r="AN305" s="3">
        <v>0</v>
      </c>
    </row>
    <row r="306" spans="1:40" ht="15.75" customHeight="1" x14ac:dyDescent="0.25">
      <c r="A306" s="3">
        <v>74</v>
      </c>
      <c r="B306" s="3">
        <v>2017</v>
      </c>
      <c r="C306" s="4" t="s">
        <v>122</v>
      </c>
      <c r="D306" s="4">
        <v>3654</v>
      </c>
      <c r="E306" s="4">
        <v>60730348000166</v>
      </c>
      <c r="F306" s="4" t="s">
        <v>81</v>
      </c>
      <c r="G306" s="3">
        <v>5</v>
      </c>
      <c r="H306" s="4">
        <v>10.819778284410283</v>
      </c>
      <c r="I306" s="4">
        <v>50000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7</v>
      </c>
      <c r="P306" s="3">
        <v>0</v>
      </c>
      <c r="Q306" s="4">
        <v>14.183564514674265</v>
      </c>
      <c r="R306" s="4">
        <v>2.6393848794396921E-2</v>
      </c>
      <c r="S306" s="4">
        <v>0.35435387426293496</v>
      </c>
      <c r="T306" s="4">
        <v>76326</v>
      </c>
      <c r="U306" s="4">
        <v>435687</v>
      </c>
      <c r="V306" s="4">
        <v>1444920</v>
      </c>
      <c r="W306" s="4">
        <v>38137</v>
      </c>
      <c r="X306" s="3">
        <f t="shared" si="1"/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1</v>
      </c>
      <c r="AH306" s="3">
        <v>0</v>
      </c>
      <c r="AI306" s="3">
        <v>0</v>
      </c>
      <c r="AJ306" s="3">
        <v>0</v>
      </c>
      <c r="AK306" s="3">
        <v>1</v>
      </c>
      <c r="AL306" s="3">
        <v>0</v>
      </c>
      <c r="AM306" s="3">
        <v>0</v>
      </c>
      <c r="AN306" s="3">
        <v>0</v>
      </c>
    </row>
    <row r="307" spans="1:40" ht="15.75" customHeight="1" x14ac:dyDescent="0.25">
      <c r="A307" s="3">
        <v>74</v>
      </c>
      <c r="B307" s="3">
        <v>2018</v>
      </c>
      <c r="C307" s="4" t="s">
        <v>122</v>
      </c>
      <c r="D307" s="4">
        <v>3654</v>
      </c>
      <c r="E307" s="4">
        <v>60730348000166</v>
      </c>
      <c r="F307" s="4" t="s">
        <v>81</v>
      </c>
      <c r="G307" s="3">
        <v>5</v>
      </c>
      <c r="H307" s="4">
        <v>10.82774645405946</v>
      </c>
      <c r="I307" s="4">
        <v>50400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12</v>
      </c>
      <c r="P307" s="3">
        <v>0</v>
      </c>
      <c r="Q307" s="4">
        <v>14.165975861933759</v>
      </c>
      <c r="R307" s="4">
        <v>3.3013365940518184E-3</v>
      </c>
      <c r="S307" s="4">
        <v>0.35214210045867939</v>
      </c>
      <c r="T307" s="4">
        <v>65333</v>
      </c>
      <c r="U307" s="4">
        <v>434613</v>
      </c>
      <c r="V307" s="4">
        <v>1419728</v>
      </c>
      <c r="W307" s="4">
        <v>4687</v>
      </c>
      <c r="X307" s="3">
        <f t="shared" si="1"/>
        <v>1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1</v>
      </c>
      <c r="AH307" s="3">
        <v>0</v>
      </c>
      <c r="AI307" s="3">
        <v>0</v>
      </c>
      <c r="AJ307" s="3">
        <v>0</v>
      </c>
      <c r="AK307" s="3">
        <v>0</v>
      </c>
      <c r="AL307" s="3">
        <v>1</v>
      </c>
      <c r="AM307" s="3">
        <v>0</v>
      </c>
      <c r="AN307" s="3">
        <v>0</v>
      </c>
    </row>
    <row r="308" spans="1:40" ht="15.75" customHeight="1" x14ac:dyDescent="0.25">
      <c r="A308" s="3">
        <v>74</v>
      </c>
      <c r="B308" s="3">
        <v>2019</v>
      </c>
      <c r="C308" s="4" t="s">
        <v>122</v>
      </c>
      <c r="D308" s="4">
        <v>3654</v>
      </c>
      <c r="E308" s="4">
        <v>60730348000166</v>
      </c>
      <c r="F308" s="4" t="s">
        <v>81</v>
      </c>
      <c r="G308" s="3">
        <v>5</v>
      </c>
      <c r="H308" s="4">
        <v>10.874266469694353</v>
      </c>
      <c r="I308" s="4">
        <v>52800</v>
      </c>
      <c r="J308" s="3">
        <v>0</v>
      </c>
      <c r="K308" s="3">
        <v>0</v>
      </c>
      <c r="L308" s="3">
        <v>1</v>
      </c>
      <c r="M308" s="3">
        <v>3</v>
      </c>
      <c r="N308" s="3">
        <v>0</v>
      </c>
      <c r="O308" s="3">
        <v>15</v>
      </c>
      <c r="P308" s="3">
        <v>0</v>
      </c>
      <c r="Q308" s="4">
        <v>14.142031299445927</v>
      </c>
      <c r="R308" s="4">
        <v>-2.6392773585872102E-2</v>
      </c>
      <c r="S308" s="4">
        <v>0.12273895004606326</v>
      </c>
      <c r="T308" s="4">
        <v>31268</v>
      </c>
      <c r="U308" s="4">
        <v>138865</v>
      </c>
      <c r="V308" s="4">
        <v>1386137</v>
      </c>
      <c r="W308" s="4">
        <v>-36584</v>
      </c>
      <c r="X308" s="3" t="str">
        <f t="shared" si="1"/>
        <v/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1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1</v>
      </c>
      <c r="AN308" s="3">
        <v>0</v>
      </c>
    </row>
    <row r="309" spans="1:40" ht="15.75" customHeight="1" x14ac:dyDescent="0.25">
      <c r="A309" s="3">
        <v>75</v>
      </c>
      <c r="B309" s="3">
        <v>2016</v>
      </c>
      <c r="C309" s="4" t="s">
        <v>123</v>
      </c>
      <c r="D309" s="4">
        <v>21709</v>
      </c>
      <c r="E309" s="4">
        <v>8493364000162</v>
      </c>
      <c r="F309" s="4" t="s">
        <v>43</v>
      </c>
      <c r="G309" s="3">
        <v>6</v>
      </c>
      <c r="H309" s="4">
        <v>12.772825447142729</v>
      </c>
      <c r="I309" s="4">
        <v>352506.89</v>
      </c>
      <c r="J309" s="3">
        <v>0</v>
      </c>
      <c r="K309" s="3">
        <v>1</v>
      </c>
      <c r="L309" s="3">
        <v>0</v>
      </c>
      <c r="M309" s="3">
        <v>0</v>
      </c>
      <c r="N309" s="3">
        <v>0</v>
      </c>
      <c r="O309" s="3">
        <v>10</v>
      </c>
      <c r="P309" s="3">
        <v>0</v>
      </c>
      <c r="Q309" s="4">
        <v>11.828772164369175</v>
      </c>
      <c r="R309" s="4">
        <v>7.806507124002858E-2</v>
      </c>
      <c r="S309" s="4">
        <v>0.11456009100056876</v>
      </c>
      <c r="T309" s="4">
        <v>3622</v>
      </c>
      <c r="U309" s="4">
        <v>12089</v>
      </c>
      <c r="V309" s="4">
        <v>137142</v>
      </c>
      <c r="W309" s="4">
        <v>10706</v>
      </c>
      <c r="X309" s="3">
        <f t="shared" si="1"/>
        <v>0</v>
      </c>
      <c r="Y309" s="3">
        <v>0</v>
      </c>
      <c r="Z309" s="3">
        <v>1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1</v>
      </c>
      <c r="AK309" s="3">
        <v>0</v>
      </c>
      <c r="AL309" s="3">
        <v>0</v>
      </c>
      <c r="AM309" s="3">
        <v>0</v>
      </c>
      <c r="AN309" s="3">
        <v>0</v>
      </c>
    </row>
    <row r="310" spans="1:40" ht="15.75" customHeight="1" x14ac:dyDescent="0.25">
      <c r="A310" s="3">
        <v>75</v>
      </c>
      <c r="B310" s="3">
        <v>2017</v>
      </c>
      <c r="C310" s="4" t="s">
        <v>123</v>
      </c>
      <c r="D310" s="4">
        <v>21709</v>
      </c>
      <c r="E310" s="4">
        <v>8493364000162</v>
      </c>
      <c r="F310" s="4" t="s">
        <v>43</v>
      </c>
      <c r="G310" s="3">
        <v>6</v>
      </c>
      <c r="H310" s="4">
        <v>13.041236897661946</v>
      </c>
      <c r="I310" s="4">
        <v>461038.53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 s="3">
        <v>10</v>
      </c>
      <c r="P310" s="3">
        <v>0</v>
      </c>
      <c r="Q310" s="4">
        <v>11.930734077609632</v>
      </c>
      <c r="R310" s="4">
        <v>0.59807194642539663</v>
      </c>
      <c r="S310" s="4">
        <v>0.13924392379974054</v>
      </c>
      <c r="T310" s="4">
        <v>3304</v>
      </c>
      <c r="U310" s="4">
        <v>17842</v>
      </c>
      <c r="V310" s="4">
        <v>151863</v>
      </c>
      <c r="W310" s="4">
        <v>90825</v>
      </c>
      <c r="X310" s="3">
        <f t="shared" si="1"/>
        <v>0</v>
      </c>
      <c r="Y310" s="3">
        <v>0</v>
      </c>
      <c r="Z310" s="3">
        <v>1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</v>
      </c>
      <c r="AL310" s="3">
        <v>0</v>
      </c>
      <c r="AM310" s="3">
        <v>0</v>
      </c>
      <c r="AN310" s="3">
        <v>0</v>
      </c>
    </row>
    <row r="311" spans="1:40" ht="15.75" customHeight="1" x14ac:dyDescent="0.25">
      <c r="A311" s="3">
        <v>75</v>
      </c>
      <c r="B311" s="3">
        <v>2018</v>
      </c>
      <c r="C311" s="4" t="s">
        <v>123</v>
      </c>
      <c r="D311" s="4">
        <v>21709</v>
      </c>
      <c r="E311" s="4">
        <v>8493364000162</v>
      </c>
      <c r="F311" s="4" t="s">
        <v>43</v>
      </c>
      <c r="G311" s="3">
        <v>6</v>
      </c>
      <c r="H311" s="4">
        <v>13.07409182873063</v>
      </c>
      <c r="I311" s="4">
        <v>476437.5</v>
      </c>
      <c r="J311" s="3">
        <v>0</v>
      </c>
      <c r="K311" s="3">
        <v>1</v>
      </c>
      <c r="L311" s="3">
        <v>0</v>
      </c>
      <c r="M311" s="3">
        <v>0</v>
      </c>
      <c r="N311" s="3">
        <v>0</v>
      </c>
      <c r="O311" s="3">
        <v>10</v>
      </c>
      <c r="P311" s="3">
        <v>0</v>
      </c>
      <c r="Q311" s="4">
        <v>12.319593276700106</v>
      </c>
      <c r="R311" s="4">
        <v>0.17355150573773784</v>
      </c>
      <c r="S311" s="4">
        <v>8.5787103368549791E-2</v>
      </c>
      <c r="T311" s="4">
        <v>5458</v>
      </c>
      <c r="U311" s="4">
        <v>13762</v>
      </c>
      <c r="V311" s="4">
        <v>224043</v>
      </c>
      <c r="W311" s="4">
        <v>38883</v>
      </c>
      <c r="X311" s="3">
        <f t="shared" si="1"/>
        <v>0</v>
      </c>
      <c r="Y311" s="3">
        <v>0</v>
      </c>
      <c r="Z311" s="3">
        <v>1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1</v>
      </c>
      <c r="AM311" s="3">
        <v>0</v>
      </c>
      <c r="AN311" s="3">
        <v>0</v>
      </c>
    </row>
    <row r="312" spans="1:40" ht="15.75" customHeight="1" x14ac:dyDescent="0.25">
      <c r="A312" s="3">
        <v>75</v>
      </c>
      <c r="B312" s="3">
        <v>2019</v>
      </c>
      <c r="C312" s="4" t="s">
        <v>123</v>
      </c>
      <c r="D312" s="4">
        <v>21709</v>
      </c>
      <c r="E312" s="4">
        <v>8493364000162</v>
      </c>
      <c r="F312" s="4" t="s">
        <v>43</v>
      </c>
      <c r="G312" s="3">
        <v>6</v>
      </c>
      <c r="H312" s="4">
        <v>13.017002861746503</v>
      </c>
      <c r="I312" s="4">
        <v>450000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10</v>
      </c>
      <c r="P312" s="3">
        <v>0</v>
      </c>
      <c r="Q312" s="4">
        <v>12.623644174300047</v>
      </c>
      <c r="R312" s="4">
        <v>0.21555125241228504</v>
      </c>
      <c r="S312" s="4">
        <v>2.9767432670078444E-2</v>
      </c>
      <c r="T312" s="4">
        <v>5417</v>
      </c>
      <c r="U312" s="4">
        <v>3622</v>
      </c>
      <c r="V312" s="4">
        <v>303654</v>
      </c>
      <c r="W312" s="4">
        <v>65453</v>
      </c>
      <c r="X312" s="3">
        <f t="shared" si="1"/>
        <v>0</v>
      </c>
      <c r="Y312" s="3">
        <v>0</v>
      </c>
      <c r="Z312" s="3">
        <v>1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1</v>
      </c>
      <c r="AN312" s="3">
        <v>0</v>
      </c>
    </row>
    <row r="313" spans="1:40" ht="15.75" customHeight="1" x14ac:dyDescent="0.25">
      <c r="A313" s="3">
        <v>75</v>
      </c>
      <c r="B313" s="3">
        <v>2020</v>
      </c>
      <c r="C313" s="4" t="s">
        <v>123</v>
      </c>
      <c r="D313" s="4">
        <v>21709</v>
      </c>
      <c r="E313" s="4">
        <v>8493364000162</v>
      </c>
      <c r="F313" s="4" t="s">
        <v>43</v>
      </c>
      <c r="G313" s="3">
        <v>6</v>
      </c>
      <c r="H313" s="4">
        <v>13.017002861746503</v>
      </c>
      <c r="I313" s="4">
        <v>450000</v>
      </c>
      <c r="J313" s="3">
        <v>0</v>
      </c>
      <c r="K313" s="3">
        <v>1</v>
      </c>
      <c r="L313" s="3">
        <v>0</v>
      </c>
      <c r="M313" s="3">
        <v>0</v>
      </c>
      <c r="N313" s="3">
        <v>0</v>
      </c>
      <c r="O313" s="3">
        <v>10</v>
      </c>
      <c r="P313" s="3">
        <v>0</v>
      </c>
      <c r="Q313" s="4">
        <v>12.563183994230494</v>
      </c>
      <c r="R313" s="4">
        <v>0.61629448745622539</v>
      </c>
      <c r="S313" s="4">
        <v>4.4108746532138719E-2</v>
      </c>
      <c r="T313" s="4">
        <v>5394</v>
      </c>
      <c r="U313" s="4">
        <v>7214</v>
      </c>
      <c r="V313" s="4">
        <v>285839</v>
      </c>
      <c r="W313" s="4">
        <v>176161</v>
      </c>
      <c r="X313" s="3" t="str">
        <f t="shared" si="1"/>
        <v/>
      </c>
      <c r="Y313" s="3">
        <v>0</v>
      </c>
      <c r="Z313" s="3">
        <v>1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1</v>
      </c>
    </row>
    <row r="314" spans="1:40" ht="15.75" customHeight="1" x14ac:dyDescent="0.25">
      <c r="A314" s="3">
        <v>76</v>
      </c>
      <c r="B314" s="3">
        <v>2016</v>
      </c>
      <c r="C314" s="4" t="s">
        <v>124</v>
      </c>
      <c r="D314" s="4">
        <v>14311</v>
      </c>
      <c r="E314" s="4">
        <v>76483817000120</v>
      </c>
      <c r="F314" s="4" t="s">
        <v>48</v>
      </c>
      <c r="G314" s="3">
        <v>10</v>
      </c>
      <c r="H314" s="4">
        <v>14.690979295318174</v>
      </c>
      <c r="I314" s="4">
        <v>2400000</v>
      </c>
      <c r="J314" s="3">
        <v>0</v>
      </c>
      <c r="K314" s="3">
        <v>1</v>
      </c>
      <c r="L314" s="3">
        <v>1</v>
      </c>
      <c r="M314" s="3">
        <v>3</v>
      </c>
      <c r="N314" s="3">
        <v>0</v>
      </c>
      <c r="O314" s="3">
        <v>25</v>
      </c>
      <c r="P314" s="3">
        <v>0</v>
      </c>
      <c r="Q314" s="4">
        <v>16.667404966343934</v>
      </c>
      <c r="R314" s="4">
        <v>5.5347508045783499E-2</v>
      </c>
      <c r="S314" s="4">
        <v>0.14181975493521776</v>
      </c>
      <c r="T314" s="4">
        <v>1069839</v>
      </c>
      <c r="U314" s="4">
        <v>1386559</v>
      </c>
      <c r="V314" s="4">
        <v>17320563</v>
      </c>
      <c r="W314" s="4">
        <v>958650</v>
      </c>
      <c r="X314" s="3">
        <f t="shared" si="1"/>
        <v>0</v>
      </c>
      <c r="Y314" s="3">
        <v>0</v>
      </c>
      <c r="Z314" s="3">
        <v>0</v>
      </c>
      <c r="AA314" s="3">
        <v>1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0</v>
      </c>
      <c r="AN314" s="3">
        <v>0</v>
      </c>
    </row>
    <row r="315" spans="1:40" ht="15.75" customHeight="1" x14ac:dyDescent="0.25">
      <c r="A315" s="3">
        <v>76</v>
      </c>
      <c r="B315" s="3">
        <v>2017</v>
      </c>
      <c r="C315" s="4" t="s">
        <v>124</v>
      </c>
      <c r="D315" s="4">
        <v>14311</v>
      </c>
      <c r="E315" s="4">
        <v>76483817000120</v>
      </c>
      <c r="F315" s="4" t="s">
        <v>48</v>
      </c>
      <c r="G315" s="3">
        <v>10</v>
      </c>
      <c r="H315" s="4">
        <v>14.346138809026444</v>
      </c>
      <c r="I315" s="4">
        <v>1700000</v>
      </c>
      <c r="J315" s="3">
        <v>0</v>
      </c>
      <c r="K315" s="3">
        <v>1</v>
      </c>
      <c r="L315" s="3">
        <v>1</v>
      </c>
      <c r="M315" s="3">
        <v>5</v>
      </c>
      <c r="N315" s="3">
        <v>0</v>
      </c>
      <c r="O315" s="3">
        <v>23</v>
      </c>
      <c r="P315" s="3">
        <v>0</v>
      </c>
      <c r="Q315" s="4">
        <v>16.703432985364678</v>
      </c>
      <c r="R315" s="4">
        <v>5.7564488593930284E-2</v>
      </c>
      <c r="S315" s="4">
        <v>0.15304796188631678</v>
      </c>
      <c r="T315" s="4">
        <v>1057679</v>
      </c>
      <c r="U315" s="4">
        <v>1690445</v>
      </c>
      <c r="V315" s="4">
        <v>17955966</v>
      </c>
      <c r="W315" s="4">
        <v>1033626</v>
      </c>
      <c r="X315" s="3">
        <f t="shared" si="1"/>
        <v>0</v>
      </c>
      <c r="Y315" s="3">
        <v>0</v>
      </c>
      <c r="Z315" s="3">
        <v>0</v>
      </c>
      <c r="AA315" s="3">
        <v>1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</v>
      </c>
      <c r="AL315" s="3">
        <v>0</v>
      </c>
      <c r="AM315" s="3">
        <v>0</v>
      </c>
      <c r="AN315" s="3">
        <v>0</v>
      </c>
    </row>
    <row r="316" spans="1:40" ht="15.75" customHeight="1" x14ac:dyDescent="0.25">
      <c r="A316" s="3">
        <v>76</v>
      </c>
      <c r="B316" s="3">
        <v>2018</v>
      </c>
      <c r="C316" s="4" t="s">
        <v>124</v>
      </c>
      <c r="D316" s="4">
        <v>14311</v>
      </c>
      <c r="E316" s="4">
        <v>76483817000120</v>
      </c>
      <c r="F316" s="4" t="s">
        <v>48</v>
      </c>
      <c r="G316" s="3">
        <v>10</v>
      </c>
      <c r="H316" s="4">
        <v>14.978424727272801</v>
      </c>
      <c r="I316" s="4">
        <v>3199242.84</v>
      </c>
      <c r="J316" s="3">
        <v>0</v>
      </c>
      <c r="K316" s="3">
        <v>1</v>
      </c>
      <c r="L316" s="3">
        <v>1</v>
      </c>
      <c r="M316" s="3">
        <v>5</v>
      </c>
      <c r="N316" s="3">
        <v>0</v>
      </c>
      <c r="O316" s="3">
        <v>25</v>
      </c>
      <c r="P316" s="3">
        <v>0</v>
      </c>
      <c r="Q316" s="4">
        <v>16.767437537214512</v>
      </c>
      <c r="R316" s="4">
        <v>7.3503487419764896E-2</v>
      </c>
      <c r="S316" s="4">
        <v>0.16245690417590816</v>
      </c>
      <c r="T316" s="4">
        <v>1435888</v>
      </c>
      <c r="U316" s="4">
        <v>1673993</v>
      </c>
      <c r="V316" s="4">
        <v>19142806</v>
      </c>
      <c r="W316" s="4">
        <v>1407063</v>
      </c>
      <c r="X316" s="3">
        <f t="shared" si="1"/>
        <v>0</v>
      </c>
      <c r="Y316" s="3">
        <v>0</v>
      </c>
      <c r="Z316" s="3">
        <v>0</v>
      </c>
      <c r="AA316" s="3">
        <v>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1</v>
      </c>
      <c r="AM316" s="3">
        <v>0</v>
      </c>
      <c r="AN316" s="3">
        <v>0</v>
      </c>
    </row>
    <row r="317" spans="1:40" ht="15.75" customHeight="1" x14ac:dyDescent="0.25">
      <c r="A317" s="3">
        <v>76</v>
      </c>
      <c r="B317" s="3">
        <v>2019</v>
      </c>
      <c r="C317" s="4" t="s">
        <v>124</v>
      </c>
      <c r="D317" s="4">
        <v>14311</v>
      </c>
      <c r="E317" s="4">
        <v>76483817000120</v>
      </c>
      <c r="F317" s="4" t="s">
        <v>48</v>
      </c>
      <c r="G317" s="3">
        <v>10</v>
      </c>
      <c r="H317" s="4">
        <v>12.22255260200162</v>
      </c>
      <c r="I317" s="4">
        <v>203323.3</v>
      </c>
      <c r="J317" s="3">
        <v>0</v>
      </c>
      <c r="K317" s="3">
        <v>1</v>
      </c>
      <c r="L317" s="3">
        <v>1</v>
      </c>
      <c r="M317" s="3">
        <v>5</v>
      </c>
      <c r="N317" s="3">
        <v>0</v>
      </c>
      <c r="O317" s="3">
        <v>25</v>
      </c>
      <c r="P317" s="3">
        <v>0</v>
      </c>
      <c r="Q317" s="4">
        <v>16.814892314048425</v>
      </c>
      <c r="R317" s="4">
        <v>9.913484812502768E-2</v>
      </c>
      <c r="S317" s="4">
        <v>0.10106598758947474</v>
      </c>
      <c r="T317" s="4">
        <v>958871</v>
      </c>
      <c r="U317" s="4">
        <v>1069839</v>
      </c>
      <c r="V317" s="4">
        <v>20073123</v>
      </c>
      <c r="W317" s="4">
        <v>1989946</v>
      </c>
      <c r="X317" s="3" t="str">
        <f t="shared" si="1"/>
        <v/>
      </c>
      <c r="Y317" s="3">
        <v>0</v>
      </c>
      <c r="Z317" s="3">
        <v>0</v>
      </c>
      <c r="AA317" s="3">
        <v>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1</v>
      </c>
      <c r="AN317" s="3">
        <v>0</v>
      </c>
    </row>
    <row r="318" spans="1:40" ht="15.75" customHeight="1" x14ac:dyDescent="0.25">
      <c r="A318" s="3">
        <v>77</v>
      </c>
      <c r="B318" s="3">
        <v>2016</v>
      </c>
      <c r="C318" s="4" t="s">
        <v>125</v>
      </c>
      <c r="D318" s="4">
        <v>3824</v>
      </c>
      <c r="E318" s="4">
        <v>33050196000188</v>
      </c>
      <c r="F318" s="4" t="s">
        <v>45</v>
      </c>
      <c r="G318" s="3">
        <v>10</v>
      </c>
      <c r="H318" s="4">
        <v>14.059240742886873</v>
      </c>
      <c r="I318" s="4">
        <v>1276000</v>
      </c>
      <c r="J318" s="3">
        <v>0</v>
      </c>
      <c r="K318" s="3">
        <v>1</v>
      </c>
      <c r="L318" s="3">
        <v>0</v>
      </c>
      <c r="M318" s="3">
        <v>0</v>
      </c>
      <c r="N318" s="3">
        <v>0</v>
      </c>
      <c r="O318" s="3">
        <v>7</v>
      </c>
      <c r="P318" s="3">
        <v>0</v>
      </c>
      <c r="Q318" s="4">
        <v>16.038782060747366</v>
      </c>
      <c r="R318" s="4">
        <v>2.7640481160382969E-2</v>
      </c>
      <c r="S318" s="4">
        <v>0.88488229826634945</v>
      </c>
      <c r="T318" s="4">
        <v>2897966</v>
      </c>
      <c r="U318" s="4">
        <v>5276136</v>
      </c>
      <c r="V318" s="4">
        <v>9237502</v>
      </c>
      <c r="W318" s="4">
        <v>255329</v>
      </c>
      <c r="X318" s="3">
        <f t="shared" si="1"/>
        <v>0</v>
      </c>
      <c r="Y318" s="3">
        <v>0</v>
      </c>
      <c r="Z318" s="3">
        <v>0</v>
      </c>
      <c r="AA318" s="3">
        <v>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1</v>
      </c>
      <c r="AK318" s="3">
        <v>0</v>
      </c>
      <c r="AL318" s="3">
        <v>0</v>
      </c>
      <c r="AM318" s="3">
        <v>0</v>
      </c>
      <c r="AN318" s="3">
        <v>0</v>
      </c>
    </row>
    <row r="319" spans="1:40" ht="15.75" customHeight="1" x14ac:dyDescent="0.25">
      <c r="A319" s="3">
        <v>77</v>
      </c>
      <c r="B319" s="3">
        <v>2018</v>
      </c>
      <c r="C319" s="4" t="s">
        <v>125</v>
      </c>
      <c r="D319" s="4">
        <v>3824</v>
      </c>
      <c r="E319" s="4">
        <v>33050196000188</v>
      </c>
      <c r="F319" s="4" t="s">
        <v>45</v>
      </c>
      <c r="G319" s="3">
        <v>10</v>
      </c>
      <c r="H319" s="4">
        <v>13.047639831208393</v>
      </c>
      <c r="I319" s="4">
        <v>464000</v>
      </c>
      <c r="J319" s="3">
        <v>0</v>
      </c>
      <c r="K319" s="3">
        <v>1</v>
      </c>
      <c r="L319" s="3">
        <v>0</v>
      </c>
      <c r="M319" s="3">
        <v>0</v>
      </c>
      <c r="N319" s="3">
        <v>0</v>
      </c>
      <c r="O319" s="3">
        <v>9</v>
      </c>
      <c r="P319" s="3">
        <v>0</v>
      </c>
      <c r="Q319" s="4">
        <v>16.051260307475921</v>
      </c>
      <c r="R319" s="4">
        <v>6.9441017322728241E-2</v>
      </c>
      <c r="S319" s="4">
        <v>0.79570560385361955</v>
      </c>
      <c r="T319" s="4">
        <v>2406582</v>
      </c>
      <c r="U319" s="4">
        <v>5036044</v>
      </c>
      <c r="V319" s="4">
        <v>9353492</v>
      </c>
      <c r="W319" s="4">
        <v>649516</v>
      </c>
      <c r="X319" s="3">
        <f t="shared" si="1"/>
        <v>0</v>
      </c>
      <c r="Y319" s="3">
        <v>0</v>
      </c>
      <c r="Z319" s="3">
        <v>0</v>
      </c>
      <c r="AA319" s="3">
        <v>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1</v>
      </c>
      <c r="AM319" s="3">
        <v>0</v>
      </c>
      <c r="AN319" s="3">
        <v>0</v>
      </c>
    </row>
    <row r="320" spans="1:40" ht="15.75" customHeight="1" x14ac:dyDescent="0.25">
      <c r="A320" s="3">
        <v>77</v>
      </c>
      <c r="B320" s="3">
        <v>2019</v>
      </c>
      <c r="C320" s="4" t="s">
        <v>125</v>
      </c>
      <c r="D320" s="4">
        <v>3824</v>
      </c>
      <c r="E320" s="4">
        <v>33050196000188</v>
      </c>
      <c r="F320" s="4" t="s">
        <v>45</v>
      </c>
      <c r="G320" s="3">
        <v>10</v>
      </c>
      <c r="H320" s="4">
        <v>12.498742259492994</v>
      </c>
      <c r="I320" s="4">
        <v>268000</v>
      </c>
      <c r="J320" s="3">
        <v>0</v>
      </c>
      <c r="K320" s="3">
        <v>1</v>
      </c>
      <c r="L320" s="3">
        <v>0</v>
      </c>
      <c r="M320" s="3">
        <v>0</v>
      </c>
      <c r="N320" s="3">
        <v>0</v>
      </c>
      <c r="O320" s="3">
        <v>11</v>
      </c>
      <c r="P320" s="3">
        <v>0</v>
      </c>
      <c r="Q320" s="4">
        <v>16.20583826885947</v>
      </c>
      <c r="R320" s="4">
        <v>7.6724242244096422E-2</v>
      </c>
      <c r="S320" s="4">
        <v>0.63556360492663277</v>
      </c>
      <c r="T320" s="4">
        <v>4040527</v>
      </c>
      <c r="U320" s="4">
        <v>2897966</v>
      </c>
      <c r="V320" s="4">
        <v>10917071</v>
      </c>
      <c r="W320" s="4">
        <v>837604</v>
      </c>
      <c r="X320" s="3" t="str">
        <f t="shared" si="1"/>
        <v/>
      </c>
      <c r="Y320" s="3">
        <v>0</v>
      </c>
      <c r="Z320" s="3">
        <v>0</v>
      </c>
      <c r="AA320" s="3">
        <v>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1</v>
      </c>
      <c r="AN320" s="3">
        <v>0</v>
      </c>
    </row>
    <row r="321" spans="1:40" ht="15.75" customHeight="1" x14ac:dyDescent="0.25">
      <c r="A321" s="3">
        <v>78</v>
      </c>
      <c r="B321" s="3">
        <v>2016</v>
      </c>
      <c r="C321" s="4" t="s">
        <v>126</v>
      </c>
      <c r="D321" s="4">
        <v>19275</v>
      </c>
      <c r="E321" s="4">
        <v>4172213000151</v>
      </c>
      <c r="F321" s="4" t="s">
        <v>45</v>
      </c>
      <c r="G321" s="3">
        <v>10</v>
      </c>
      <c r="H321" s="4">
        <v>13.732128949025222</v>
      </c>
      <c r="I321" s="4">
        <v>920000</v>
      </c>
      <c r="J321" s="3">
        <v>0</v>
      </c>
      <c r="K321" s="3">
        <v>1</v>
      </c>
      <c r="L321" s="3">
        <v>0</v>
      </c>
      <c r="M321" s="3">
        <v>0</v>
      </c>
      <c r="N321" s="3">
        <v>0</v>
      </c>
      <c r="O321" s="3">
        <v>7</v>
      </c>
      <c r="P321" s="3">
        <v>0</v>
      </c>
      <c r="Q321" s="4">
        <v>15.111934367638945</v>
      </c>
      <c r="R321" s="4">
        <v>1.8629735041701789E-2</v>
      </c>
      <c r="S321" s="4">
        <v>0.9026981033302901</v>
      </c>
      <c r="T321" s="4">
        <v>1314975</v>
      </c>
      <c r="U321" s="4">
        <v>1985468</v>
      </c>
      <c r="V321" s="4">
        <v>3656198</v>
      </c>
      <c r="W321" s="4">
        <v>68114</v>
      </c>
      <c r="X321" s="3">
        <f t="shared" si="1"/>
        <v>0</v>
      </c>
      <c r="Y321" s="3">
        <v>0</v>
      </c>
      <c r="Z321" s="3">
        <v>0</v>
      </c>
      <c r="AA321" s="3">
        <v>1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1</v>
      </c>
      <c r="AK321" s="3">
        <v>0</v>
      </c>
      <c r="AL321" s="3">
        <v>0</v>
      </c>
      <c r="AM321" s="3">
        <v>0</v>
      </c>
      <c r="AN321" s="3">
        <v>0</v>
      </c>
    </row>
    <row r="322" spans="1:40" ht="15.75" customHeight="1" x14ac:dyDescent="0.25">
      <c r="A322" s="3">
        <v>78</v>
      </c>
      <c r="B322" s="3">
        <v>2017</v>
      </c>
      <c r="C322" s="4" t="s">
        <v>126</v>
      </c>
      <c r="D322" s="4">
        <v>19275</v>
      </c>
      <c r="E322" s="4">
        <v>4172213000151</v>
      </c>
      <c r="F322" s="4" t="s">
        <v>45</v>
      </c>
      <c r="G322" s="3">
        <v>10</v>
      </c>
      <c r="H322" s="4">
        <v>12.031719258385396</v>
      </c>
      <c r="I322" s="4">
        <v>168000</v>
      </c>
      <c r="J322" s="3">
        <v>0</v>
      </c>
      <c r="K322" s="3">
        <v>1</v>
      </c>
      <c r="L322" s="3">
        <v>0</v>
      </c>
      <c r="M322" s="3">
        <v>0</v>
      </c>
      <c r="N322" s="3">
        <v>0</v>
      </c>
      <c r="O322" s="3">
        <v>7</v>
      </c>
      <c r="P322" s="3">
        <v>0</v>
      </c>
      <c r="Q322" s="4">
        <v>15.100629522474495</v>
      </c>
      <c r="R322" s="4">
        <v>4.2068015860150958E-2</v>
      </c>
      <c r="S322" s="4">
        <v>0.87246293184859713</v>
      </c>
      <c r="T322" s="4">
        <v>1480745</v>
      </c>
      <c r="U322" s="4">
        <v>1673294</v>
      </c>
      <c r="V322" s="4">
        <v>3615098</v>
      </c>
      <c r="W322" s="4">
        <v>152080</v>
      </c>
      <c r="X322" s="3">
        <f t="shared" si="1"/>
        <v>0</v>
      </c>
      <c r="Y322" s="3">
        <v>0</v>
      </c>
      <c r="Z322" s="3">
        <v>0</v>
      </c>
      <c r="AA322" s="3">
        <v>1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</v>
      </c>
      <c r="AL322" s="3">
        <v>0</v>
      </c>
      <c r="AM322" s="3">
        <v>0</v>
      </c>
      <c r="AN322" s="3">
        <v>0</v>
      </c>
    </row>
    <row r="323" spans="1:40" ht="15.75" customHeight="1" x14ac:dyDescent="0.25">
      <c r="A323" s="3">
        <v>78</v>
      </c>
      <c r="B323" s="3">
        <v>2018</v>
      </c>
      <c r="C323" s="4" t="s">
        <v>126</v>
      </c>
      <c r="D323" s="4">
        <v>19275</v>
      </c>
      <c r="E323" s="4">
        <v>4172213000151</v>
      </c>
      <c r="F323" s="4" t="s">
        <v>45</v>
      </c>
      <c r="G323" s="3">
        <v>10</v>
      </c>
      <c r="H323" s="4">
        <v>12.269047444691562</v>
      </c>
      <c r="I323" s="4">
        <v>213000</v>
      </c>
      <c r="J323" s="3">
        <v>0</v>
      </c>
      <c r="K323" s="3">
        <v>1</v>
      </c>
      <c r="L323" s="3">
        <v>0</v>
      </c>
      <c r="M323" s="3">
        <v>0</v>
      </c>
      <c r="N323" s="3">
        <v>0</v>
      </c>
      <c r="O323" s="3">
        <v>9</v>
      </c>
      <c r="P323" s="3">
        <v>0</v>
      </c>
      <c r="Q323" s="4">
        <v>15.179151251432092</v>
      </c>
      <c r="R323" s="4">
        <v>4.6709751728977365E-2</v>
      </c>
      <c r="S323" s="4">
        <v>0.86798422873953684</v>
      </c>
      <c r="T323" s="4">
        <v>1253140</v>
      </c>
      <c r="U323" s="4">
        <v>2141029</v>
      </c>
      <c r="V323" s="4">
        <v>3910404</v>
      </c>
      <c r="W323" s="4">
        <v>182654</v>
      </c>
      <c r="X323" s="3">
        <f t="shared" si="1"/>
        <v>0</v>
      </c>
      <c r="Y323" s="3">
        <v>0</v>
      </c>
      <c r="Z323" s="3">
        <v>0</v>
      </c>
      <c r="AA323" s="3">
        <v>1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1</v>
      </c>
      <c r="AM323" s="3">
        <v>0</v>
      </c>
      <c r="AN323" s="3">
        <v>0</v>
      </c>
    </row>
    <row r="324" spans="1:40" ht="15.75" customHeight="1" x14ac:dyDescent="0.25">
      <c r="A324" s="3">
        <v>78</v>
      </c>
      <c r="B324" s="3">
        <v>2019</v>
      </c>
      <c r="C324" s="4" t="s">
        <v>126</v>
      </c>
      <c r="D324" s="4">
        <v>19275</v>
      </c>
      <c r="E324" s="4">
        <v>4172213000151</v>
      </c>
      <c r="F324" s="4" t="s">
        <v>45</v>
      </c>
      <c r="G324" s="3">
        <v>10</v>
      </c>
      <c r="H324" s="4">
        <v>13.140203295532659</v>
      </c>
      <c r="I324" s="4">
        <v>509000</v>
      </c>
      <c r="J324" s="3">
        <v>0</v>
      </c>
      <c r="K324" s="3">
        <v>1</v>
      </c>
      <c r="L324" s="3">
        <v>0</v>
      </c>
      <c r="M324" s="3">
        <v>0</v>
      </c>
      <c r="N324" s="3">
        <v>0</v>
      </c>
      <c r="O324" s="3">
        <v>11</v>
      </c>
      <c r="P324" s="3">
        <v>0</v>
      </c>
      <c r="Q324" s="4">
        <v>15.21990069838686</v>
      </c>
      <c r="R324" s="4">
        <v>6.9145861987183047E-2</v>
      </c>
      <c r="S324" s="4">
        <v>0.66251096846042834</v>
      </c>
      <c r="T324" s="4">
        <v>1383460</v>
      </c>
      <c r="U324" s="4">
        <v>1314975</v>
      </c>
      <c r="V324" s="4">
        <v>4073042</v>
      </c>
      <c r="W324" s="4">
        <v>281634</v>
      </c>
      <c r="X324" s="3" t="str">
        <f t="shared" si="1"/>
        <v/>
      </c>
      <c r="Y324" s="3">
        <v>0</v>
      </c>
      <c r="Z324" s="3">
        <v>0</v>
      </c>
      <c r="AA324" s="3">
        <v>1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1</v>
      </c>
      <c r="AN324" s="3">
        <v>0</v>
      </c>
    </row>
    <row r="325" spans="1:40" ht="15.75" customHeight="1" x14ac:dyDescent="0.25">
      <c r="A325" s="3">
        <v>79</v>
      </c>
      <c r="B325" s="3">
        <v>2016</v>
      </c>
      <c r="C325" s="4" t="s">
        <v>127</v>
      </c>
      <c r="D325" s="4">
        <v>16748</v>
      </c>
      <c r="E325" s="4">
        <v>92802784000190</v>
      </c>
      <c r="F325" s="4" t="s">
        <v>48</v>
      </c>
      <c r="G325" s="3">
        <v>10</v>
      </c>
      <c r="H325" s="4">
        <v>12.771239824512389</v>
      </c>
      <c r="I325" s="4">
        <v>351948.39</v>
      </c>
      <c r="J325" s="3">
        <v>0</v>
      </c>
      <c r="K325" s="3">
        <v>1</v>
      </c>
      <c r="L325" s="3">
        <v>0</v>
      </c>
      <c r="M325" s="3">
        <v>0</v>
      </c>
      <c r="N325" s="3">
        <v>0</v>
      </c>
      <c r="O325" s="3">
        <v>21</v>
      </c>
      <c r="P325" s="3">
        <v>0</v>
      </c>
      <c r="Q325" s="4">
        <v>15.267427383792585</v>
      </c>
      <c r="R325" s="4">
        <v>4.8667218880273755E-2</v>
      </c>
      <c r="S325" s="4">
        <v>0.55308461557551414</v>
      </c>
      <c r="T325" s="4">
        <v>805680</v>
      </c>
      <c r="U325" s="4">
        <v>1556707</v>
      </c>
      <c r="V325" s="4">
        <v>4271294</v>
      </c>
      <c r="W325" s="4">
        <v>207872</v>
      </c>
      <c r="X325" s="3">
        <f t="shared" si="1"/>
        <v>0</v>
      </c>
      <c r="Y325" s="3">
        <v>0</v>
      </c>
      <c r="Z325" s="3">
        <v>0</v>
      </c>
      <c r="AA325" s="3">
        <v>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1</v>
      </c>
      <c r="AK325" s="3">
        <v>0</v>
      </c>
      <c r="AL325" s="3">
        <v>0</v>
      </c>
      <c r="AM325" s="3">
        <v>0</v>
      </c>
      <c r="AN325" s="3">
        <v>0</v>
      </c>
    </row>
    <row r="326" spans="1:40" ht="15.75" customHeight="1" x14ac:dyDescent="0.25">
      <c r="A326" s="3">
        <v>79</v>
      </c>
      <c r="B326" s="3">
        <v>2017</v>
      </c>
      <c r="C326" s="4" t="s">
        <v>127</v>
      </c>
      <c r="D326" s="4">
        <v>16748</v>
      </c>
      <c r="E326" s="4">
        <v>92802784000190</v>
      </c>
      <c r="F326" s="4" t="s">
        <v>48</v>
      </c>
      <c r="G326" s="3">
        <v>10</v>
      </c>
      <c r="H326" s="4">
        <v>12.771239824512389</v>
      </c>
      <c r="I326" s="4">
        <v>351948.39</v>
      </c>
      <c r="J326" s="3">
        <v>0</v>
      </c>
      <c r="K326" s="3">
        <v>1</v>
      </c>
      <c r="L326" s="3">
        <v>0</v>
      </c>
      <c r="M326" s="3">
        <v>0</v>
      </c>
      <c r="N326" s="3">
        <v>0</v>
      </c>
      <c r="O326" s="3">
        <v>19</v>
      </c>
      <c r="P326" s="3">
        <v>0</v>
      </c>
      <c r="Q326" s="4">
        <v>15.381149131316681</v>
      </c>
      <c r="R326" s="4">
        <v>7.9962304601387882E-2</v>
      </c>
      <c r="S326" s="4">
        <v>0.57916556094890437</v>
      </c>
      <c r="T326" s="4">
        <v>754557</v>
      </c>
      <c r="U326" s="4">
        <v>2017173</v>
      </c>
      <c r="V326" s="4">
        <v>4785730</v>
      </c>
      <c r="W326" s="4">
        <v>382678</v>
      </c>
      <c r="X326" s="3">
        <f t="shared" si="1"/>
        <v>0</v>
      </c>
      <c r="Y326" s="3">
        <v>0</v>
      </c>
      <c r="Z326" s="3">
        <v>0</v>
      </c>
      <c r="AA326" s="3">
        <v>1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</v>
      </c>
      <c r="AL326" s="3">
        <v>0</v>
      </c>
      <c r="AM326" s="3">
        <v>0</v>
      </c>
      <c r="AN326" s="3">
        <v>0</v>
      </c>
    </row>
    <row r="327" spans="1:40" ht="15.75" customHeight="1" x14ac:dyDescent="0.25">
      <c r="A327" s="3">
        <v>79</v>
      </c>
      <c r="B327" s="3">
        <v>2018</v>
      </c>
      <c r="C327" s="4" t="s">
        <v>127</v>
      </c>
      <c r="D327" s="4">
        <v>16748</v>
      </c>
      <c r="E327" s="4">
        <v>92802784000190</v>
      </c>
      <c r="F327" s="4" t="s">
        <v>48</v>
      </c>
      <c r="G327" s="3">
        <v>10</v>
      </c>
      <c r="H327" s="4">
        <v>12.771239824512389</v>
      </c>
      <c r="I327" s="4">
        <v>351948.39</v>
      </c>
      <c r="J327" s="3">
        <v>0</v>
      </c>
      <c r="K327" s="3">
        <v>1</v>
      </c>
      <c r="L327" s="3">
        <v>1</v>
      </c>
      <c r="M327" s="3">
        <v>3</v>
      </c>
      <c r="N327" s="3">
        <v>0</v>
      </c>
      <c r="O327" s="3">
        <v>17</v>
      </c>
      <c r="P327" s="3">
        <v>0</v>
      </c>
      <c r="Q327" s="4">
        <v>15.467483684519486</v>
      </c>
      <c r="R327" s="4">
        <v>5.5984707693534391E-2</v>
      </c>
      <c r="S327" s="4">
        <v>0.5893485551047446</v>
      </c>
      <c r="T327" s="4">
        <v>753818</v>
      </c>
      <c r="U327" s="4">
        <v>2320969</v>
      </c>
      <c r="V327" s="4">
        <v>5217264</v>
      </c>
      <c r="W327" s="4">
        <v>292087</v>
      </c>
      <c r="X327" s="3">
        <f t="shared" si="1"/>
        <v>0</v>
      </c>
      <c r="Y327" s="3">
        <v>0</v>
      </c>
      <c r="Z327" s="3">
        <v>0</v>
      </c>
      <c r="AA327" s="3">
        <v>1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1</v>
      </c>
      <c r="AM327" s="3">
        <v>0</v>
      </c>
      <c r="AN327" s="3">
        <v>0</v>
      </c>
    </row>
    <row r="328" spans="1:40" ht="15.75" customHeight="1" x14ac:dyDescent="0.25">
      <c r="A328" s="3">
        <v>79</v>
      </c>
      <c r="B328" s="3">
        <v>2019</v>
      </c>
      <c r="C328" s="4" t="s">
        <v>127</v>
      </c>
      <c r="D328" s="4">
        <v>16748</v>
      </c>
      <c r="E328" s="4">
        <v>92802784000190</v>
      </c>
      <c r="F328" s="4" t="s">
        <v>48</v>
      </c>
      <c r="G328" s="3">
        <v>10</v>
      </c>
      <c r="H328" s="4">
        <v>12.988234320499801</v>
      </c>
      <c r="I328" s="4">
        <v>437238.6</v>
      </c>
      <c r="J328" s="3">
        <v>0</v>
      </c>
      <c r="K328" s="3">
        <v>1</v>
      </c>
      <c r="L328" s="3">
        <v>1</v>
      </c>
      <c r="M328" s="3">
        <v>3</v>
      </c>
      <c r="N328" s="3">
        <v>0</v>
      </c>
      <c r="O328" s="3">
        <v>19</v>
      </c>
      <c r="P328" s="3">
        <v>0</v>
      </c>
      <c r="Q328" s="4">
        <v>15.514254845198076</v>
      </c>
      <c r="R328" s="4">
        <v>5.5084818617916191E-2</v>
      </c>
      <c r="S328" s="4">
        <v>0.32577054872822375</v>
      </c>
      <c r="T328" s="4">
        <v>975333</v>
      </c>
      <c r="U328" s="4">
        <v>805680</v>
      </c>
      <c r="V328" s="4">
        <v>5467078</v>
      </c>
      <c r="W328" s="4">
        <v>301153</v>
      </c>
      <c r="X328" s="3">
        <f t="shared" si="1"/>
        <v>0</v>
      </c>
      <c r="Y328" s="3">
        <v>0</v>
      </c>
      <c r="Z328" s="3">
        <v>0</v>
      </c>
      <c r="AA328" s="3">
        <v>1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1</v>
      </c>
      <c r="AN328" s="3">
        <v>0</v>
      </c>
    </row>
    <row r="329" spans="1:40" ht="15.75" customHeight="1" x14ac:dyDescent="0.25">
      <c r="A329" s="3">
        <v>79</v>
      </c>
      <c r="B329" s="3">
        <v>2020</v>
      </c>
      <c r="C329" s="4" t="s">
        <v>127</v>
      </c>
      <c r="D329" s="4">
        <v>16748</v>
      </c>
      <c r="E329" s="4">
        <v>92802784000190</v>
      </c>
      <c r="F329" s="4" t="s">
        <v>48</v>
      </c>
      <c r="G329" s="3">
        <v>10</v>
      </c>
      <c r="H329" s="4">
        <v>14.100892923115115</v>
      </c>
      <c r="I329" s="4">
        <v>1330270.58</v>
      </c>
      <c r="J329" s="3">
        <v>0</v>
      </c>
      <c r="K329" s="3">
        <v>1</v>
      </c>
      <c r="L329" s="3">
        <v>1</v>
      </c>
      <c r="M329" s="3">
        <v>3</v>
      </c>
      <c r="N329" s="3">
        <v>0</v>
      </c>
      <c r="O329" s="3">
        <v>19</v>
      </c>
      <c r="P329" s="3">
        <v>0</v>
      </c>
      <c r="Q329" s="4">
        <v>15.751001183255495</v>
      </c>
      <c r="R329" s="4">
        <v>0.26191399365018142</v>
      </c>
      <c r="S329" s="4">
        <v>0.41630388244318756</v>
      </c>
      <c r="T329" s="4">
        <v>864436</v>
      </c>
      <c r="U329" s="4">
        <v>2019485</v>
      </c>
      <c r="V329" s="4">
        <v>6927442</v>
      </c>
      <c r="W329" s="4">
        <v>1814394</v>
      </c>
      <c r="X329" s="3" t="str">
        <f t="shared" si="1"/>
        <v/>
      </c>
      <c r="Y329" s="3">
        <v>0</v>
      </c>
      <c r="Z329" s="3">
        <v>0</v>
      </c>
      <c r="AA329" s="3">
        <v>1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1</v>
      </c>
    </row>
    <row r="330" spans="1:40" ht="15.75" customHeight="1" x14ac:dyDescent="0.25">
      <c r="A330" s="3">
        <v>80</v>
      </c>
      <c r="B330" s="3">
        <v>2016</v>
      </c>
      <c r="C330" s="4" t="s">
        <v>128</v>
      </c>
      <c r="D330" s="4">
        <v>14443</v>
      </c>
      <c r="E330" s="4">
        <v>43776517000180</v>
      </c>
      <c r="F330" s="4" t="s">
        <v>48</v>
      </c>
      <c r="G330" s="3">
        <v>10</v>
      </c>
      <c r="H330" s="4">
        <v>13.563357353723431</v>
      </c>
      <c r="I330" s="4">
        <v>777125.67</v>
      </c>
      <c r="J330" s="3">
        <v>0</v>
      </c>
      <c r="K330" s="3">
        <v>1</v>
      </c>
      <c r="L330" s="3">
        <v>1</v>
      </c>
      <c r="M330" s="3">
        <v>3</v>
      </c>
      <c r="N330" s="3">
        <v>0</v>
      </c>
      <c r="O330" s="3">
        <v>22</v>
      </c>
      <c r="P330" s="3">
        <v>0</v>
      </c>
      <c r="Q330" s="4">
        <v>17.419513645240638</v>
      </c>
      <c r="R330" s="4">
        <v>8.0203980761046512E-2</v>
      </c>
      <c r="S330" s="4">
        <v>0.58037292876093138</v>
      </c>
      <c r="T330" s="4">
        <v>4302508</v>
      </c>
      <c r="U330" s="4">
        <v>17023315</v>
      </c>
      <c r="V330" s="4">
        <v>36745034</v>
      </c>
      <c r="W330" s="4">
        <v>2947098</v>
      </c>
      <c r="X330" s="3">
        <f t="shared" si="1"/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0</v>
      </c>
      <c r="AN330" s="3">
        <v>0</v>
      </c>
    </row>
    <row r="331" spans="1:40" ht="15.75" customHeight="1" x14ac:dyDescent="0.25">
      <c r="A331" s="3">
        <v>80</v>
      </c>
      <c r="B331" s="3">
        <v>2017</v>
      </c>
      <c r="C331" s="4" t="s">
        <v>128</v>
      </c>
      <c r="D331" s="4">
        <v>14443</v>
      </c>
      <c r="E331" s="4">
        <v>43776517000180</v>
      </c>
      <c r="F331" s="4" t="s">
        <v>48</v>
      </c>
      <c r="G331" s="3">
        <v>10</v>
      </c>
      <c r="H331" s="4">
        <v>11.820410164718188</v>
      </c>
      <c r="I331" s="4">
        <v>136000</v>
      </c>
      <c r="J331" s="3">
        <v>0</v>
      </c>
      <c r="K331" s="3">
        <v>1</v>
      </c>
      <c r="L331" s="3">
        <v>1</v>
      </c>
      <c r="M331" s="3">
        <v>3</v>
      </c>
      <c r="N331" s="3">
        <v>0</v>
      </c>
      <c r="O331" s="3">
        <v>22</v>
      </c>
      <c r="P331" s="3">
        <v>0</v>
      </c>
      <c r="Q331" s="4">
        <v>17.49298633663123</v>
      </c>
      <c r="R331" s="4">
        <v>6.3705095709743212E-2</v>
      </c>
      <c r="S331" s="4">
        <v>0.55715338147723215</v>
      </c>
      <c r="T331" s="4">
        <v>4771880</v>
      </c>
      <c r="U331" s="4">
        <v>17261555</v>
      </c>
      <c r="V331" s="4">
        <v>39546444</v>
      </c>
      <c r="W331" s="4">
        <v>2519310</v>
      </c>
      <c r="X331" s="3">
        <f t="shared" si="1"/>
        <v>0</v>
      </c>
      <c r="Y331" s="3">
        <v>0</v>
      </c>
      <c r="Z331" s="3">
        <v>0</v>
      </c>
      <c r="AA331" s="3">
        <v>1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</v>
      </c>
      <c r="AL331" s="3">
        <v>0</v>
      </c>
      <c r="AM331" s="3">
        <v>0</v>
      </c>
      <c r="AN331" s="3">
        <v>0</v>
      </c>
    </row>
    <row r="332" spans="1:40" ht="15.75" customHeight="1" x14ac:dyDescent="0.25">
      <c r="A332" s="3">
        <v>80</v>
      </c>
      <c r="B332" s="3">
        <v>2018</v>
      </c>
      <c r="C332" s="4" t="s">
        <v>128</v>
      </c>
      <c r="D332" s="4">
        <v>14443</v>
      </c>
      <c r="E332" s="4">
        <v>43776517000180</v>
      </c>
      <c r="F332" s="4" t="s">
        <v>48</v>
      </c>
      <c r="G332" s="3">
        <v>10</v>
      </c>
      <c r="H332" s="4">
        <v>14.70523825559958</v>
      </c>
      <c r="I332" s="4">
        <v>2434466.65</v>
      </c>
      <c r="J332" s="3">
        <v>0</v>
      </c>
      <c r="K332" s="3">
        <v>1</v>
      </c>
      <c r="L332" s="3">
        <v>1</v>
      </c>
      <c r="M332" s="3">
        <v>3</v>
      </c>
      <c r="N332" s="3">
        <v>0</v>
      </c>
      <c r="O332" s="3">
        <v>22</v>
      </c>
      <c r="P332" s="3">
        <v>0</v>
      </c>
      <c r="Q332" s="4">
        <v>17.589767342240208</v>
      </c>
      <c r="R332" s="4">
        <v>6.5076559645723897E-2</v>
      </c>
      <c r="S332" s="4">
        <v>0.55120773459169792</v>
      </c>
      <c r="T332" s="4">
        <v>5398632</v>
      </c>
      <c r="U332" s="4">
        <v>18614798</v>
      </c>
      <c r="V332" s="4">
        <v>43565118</v>
      </c>
      <c r="W332" s="4">
        <v>2835068</v>
      </c>
      <c r="X332" s="3">
        <f t="shared" si="1"/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1</v>
      </c>
      <c r="AM332" s="3">
        <v>0</v>
      </c>
      <c r="AN332" s="3">
        <v>0</v>
      </c>
    </row>
    <row r="333" spans="1:40" ht="15.75" customHeight="1" x14ac:dyDescent="0.25">
      <c r="A333" s="3">
        <v>80</v>
      </c>
      <c r="B333" s="3">
        <v>2019</v>
      </c>
      <c r="C333" s="4" t="s">
        <v>128</v>
      </c>
      <c r="D333" s="4">
        <v>14443</v>
      </c>
      <c r="E333" s="4">
        <v>43776517000180</v>
      </c>
      <c r="F333" s="4" t="s">
        <v>48</v>
      </c>
      <c r="G333" s="3">
        <v>10</v>
      </c>
      <c r="H333" s="4">
        <v>14.889407858625018</v>
      </c>
      <c r="I333" s="4">
        <v>2926763.78</v>
      </c>
      <c r="J333" s="3">
        <v>0</v>
      </c>
      <c r="K333" s="3">
        <v>1</v>
      </c>
      <c r="L333" s="3">
        <v>1</v>
      </c>
      <c r="M333" s="3">
        <v>3</v>
      </c>
      <c r="N333" s="3">
        <v>0</v>
      </c>
      <c r="O333" s="3">
        <v>25</v>
      </c>
      <c r="P333" s="3">
        <v>0</v>
      </c>
      <c r="Q333" s="4">
        <v>17.654054931624025</v>
      </c>
      <c r="R333" s="4">
        <v>7.2485502972590182E-2</v>
      </c>
      <c r="S333" s="4">
        <v>0.23152047664762429</v>
      </c>
      <c r="T333" s="4">
        <v>6453424</v>
      </c>
      <c r="U333" s="4">
        <v>4302508</v>
      </c>
      <c r="V333" s="4">
        <v>46457800</v>
      </c>
      <c r="W333" s="4">
        <v>3367517</v>
      </c>
      <c r="X333" s="3">
        <f t="shared" si="1"/>
        <v>0</v>
      </c>
      <c r="Y333" s="3">
        <v>0</v>
      </c>
      <c r="Z333" s="3">
        <v>0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1</v>
      </c>
      <c r="AN333" s="3">
        <v>0</v>
      </c>
    </row>
    <row r="334" spans="1:40" ht="15.75" customHeight="1" x14ac:dyDescent="0.25">
      <c r="A334" s="3">
        <v>80</v>
      </c>
      <c r="B334" s="3">
        <v>2020</v>
      </c>
      <c r="C334" s="4" t="s">
        <v>128</v>
      </c>
      <c r="D334" s="4">
        <v>14443</v>
      </c>
      <c r="E334" s="4">
        <v>43776517000180</v>
      </c>
      <c r="F334" s="4" t="s">
        <v>48</v>
      </c>
      <c r="G334" s="3">
        <v>10</v>
      </c>
      <c r="H334" s="4">
        <v>14.096348256032369</v>
      </c>
      <c r="I334" s="4">
        <v>1324238.6599999999</v>
      </c>
      <c r="J334" s="3">
        <v>0</v>
      </c>
      <c r="K334" s="3">
        <v>1</v>
      </c>
      <c r="L334" s="3">
        <v>1</v>
      </c>
      <c r="M334" s="3">
        <v>3</v>
      </c>
      <c r="N334" s="3">
        <v>0</v>
      </c>
      <c r="O334" s="3">
        <v>24</v>
      </c>
      <c r="P334" s="3">
        <v>0</v>
      </c>
      <c r="Q334" s="4">
        <v>17.735871426601275</v>
      </c>
      <c r="R334" s="4">
        <v>1.9304726926765731E-2</v>
      </c>
      <c r="S334" s="4">
        <v>0.54791113349436904</v>
      </c>
      <c r="T334" s="4">
        <v>5900130</v>
      </c>
      <c r="U334" s="4">
        <v>21724802</v>
      </c>
      <c r="V334" s="4">
        <v>50418636</v>
      </c>
      <c r="W334" s="4">
        <v>973318</v>
      </c>
      <c r="X334" s="3" t="str">
        <f t="shared" si="1"/>
        <v/>
      </c>
      <c r="Y334" s="3">
        <v>0</v>
      </c>
      <c r="Z334" s="3">
        <v>0</v>
      </c>
      <c r="AA334" s="3">
        <v>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1</v>
      </c>
    </row>
    <row r="335" spans="1:40" ht="15.75" customHeight="1" x14ac:dyDescent="0.25">
      <c r="A335" s="3">
        <v>81</v>
      </c>
      <c r="B335" s="3">
        <v>2016</v>
      </c>
      <c r="C335" s="4" t="s">
        <v>129</v>
      </c>
      <c r="D335" s="4">
        <v>19445</v>
      </c>
      <c r="E335" s="4">
        <v>17281106000103</v>
      </c>
      <c r="F335" s="4" t="s">
        <v>48</v>
      </c>
      <c r="G335" s="3">
        <v>10</v>
      </c>
      <c r="H335" s="4">
        <v>12.314755511066542</v>
      </c>
      <c r="I335" s="4">
        <v>222961.75</v>
      </c>
      <c r="J335" s="3">
        <v>1</v>
      </c>
      <c r="K335" s="3">
        <v>1</v>
      </c>
      <c r="L335" s="3">
        <v>0</v>
      </c>
      <c r="M335" s="3">
        <v>0</v>
      </c>
      <c r="N335" s="3">
        <v>0</v>
      </c>
      <c r="O335" s="3">
        <v>25</v>
      </c>
      <c r="P335" s="3">
        <v>0</v>
      </c>
      <c r="Q335" s="4">
        <v>16.207946775379135</v>
      </c>
      <c r="R335" s="4">
        <v>3.9685235455498909E-2</v>
      </c>
      <c r="S335" s="4">
        <v>0.45707265938910691</v>
      </c>
      <c r="T335" s="4">
        <v>1124297</v>
      </c>
      <c r="U335" s="4">
        <v>3876130</v>
      </c>
      <c r="V335" s="4">
        <v>10940114</v>
      </c>
      <c r="W335" s="4">
        <v>434161</v>
      </c>
      <c r="X335" s="3">
        <f t="shared" si="1"/>
        <v>0</v>
      </c>
      <c r="Y335" s="3">
        <v>0</v>
      </c>
      <c r="Z335" s="3">
        <v>0</v>
      </c>
      <c r="AA335" s="3">
        <v>1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1</v>
      </c>
      <c r="AK335" s="3">
        <v>0</v>
      </c>
      <c r="AL335" s="3">
        <v>0</v>
      </c>
      <c r="AM335" s="3">
        <v>0</v>
      </c>
      <c r="AN335" s="3">
        <v>0</v>
      </c>
    </row>
    <row r="336" spans="1:40" ht="15.75" customHeight="1" x14ac:dyDescent="0.25">
      <c r="A336" s="3">
        <v>81</v>
      </c>
      <c r="B336" s="3">
        <v>2017</v>
      </c>
      <c r="C336" s="4" t="s">
        <v>129</v>
      </c>
      <c r="D336" s="4">
        <v>19445</v>
      </c>
      <c r="E336" s="4">
        <v>17281106000103</v>
      </c>
      <c r="F336" s="4" t="s">
        <v>48</v>
      </c>
      <c r="G336" s="3">
        <v>10</v>
      </c>
      <c r="H336" s="4">
        <v>12.346435320472864</v>
      </c>
      <c r="I336" s="4">
        <v>230138.21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22</v>
      </c>
      <c r="P336" s="3">
        <v>0</v>
      </c>
      <c r="Q336" s="4">
        <v>16.195157890677404</v>
      </c>
      <c r="R336" s="4">
        <v>5.188715623502177E-2</v>
      </c>
      <c r="S336" s="4">
        <v>0.4218786006194003</v>
      </c>
      <c r="T336" s="4">
        <v>1246970</v>
      </c>
      <c r="U336" s="4">
        <v>3309780</v>
      </c>
      <c r="V336" s="4">
        <v>10801093</v>
      </c>
      <c r="W336" s="4">
        <v>560438</v>
      </c>
      <c r="X336" s="3">
        <f t="shared" si="1"/>
        <v>0</v>
      </c>
      <c r="Y336" s="3">
        <v>0</v>
      </c>
      <c r="Z336" s="3">
        <v>0</v>
      </c>
      <c r="AA336" s="3">
        <v>1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</v>
      </c>
      <c r="AL336" s="3">
        <v>0</v>
      </c>
      <c r="AM336" s="3">
        <v>0</v>
      </c>
      <c r="AN336" s="3">
        <v>0</v>
      </c>
    </row>
    <row r="337" spans="1:40" ht="15.75" customHeight="1" x14ac:dyDescent="0.25">
      <c r="A337" s="3">
        <v>81</v>
      </c>
      <c r="B337" s="3">
        <v>2018</v>
      </c>
      <c r="C337" s="4" t="s">
        <v>129</v>
      </c>
      <c r="D337" s="4">
        <v>19445</v>
      </c>
      <c r="E337" s="4">
        <v>17281106000103</v>
      </c>
      <c r="F337" s="4" t="s">
        <v>48</v>
      </c>
      <c r="G337" s="3">
        <v>10</v>
      </c>
      <c r="H337" s="4">
        <v>12.459676379128616</v>
      </c>
      <c r="I337" s="4">
        <v>257732.21</v>
      </c>
      <c r="J337" s="3">
        <v>1</v>
      </c>
      <c r="K337" s="3">
        <v>1</v>
      </c>
      <c r="L337" s="3">
        <v>1</v>
      </c>
      <c r="M337" s="3">
        <v>3</v>
      </c>
      <c r="N337" s="3">
        <v>0</v>
      </c>
      <c r="O337" s="3">
        <v>23</v>
      </c>
      <c r="P337" s="3">
        <v>0</v>
      </c>
      <c r="Q337" s="4">
        <v>16.228380601658401</v>
      </c>
      <c r="R337" s="4">
        <v>5.1827151122312613E-2</v>
      </c>
      <c r="S337" s="4">
        <v>0.44235588478628174</v>
      </c>
      <c r="T337" s="4">
        <v>1328583</v>
      </c>
      <c r="U337" s="4">
        <v>3610746</v>
      </c>
      <c r="V337" s="4">
        <v>11165962</v>
      </c>
      <c r="W337" s="4">
        <v>578700</v>
      </c>
      <c r="X337" s="3">
        <f t="shared" si="1"/>
        <v>0</v>
      </c>
      <c r="Y337" s="3">
        <v>0</v>
      </c>
      <c r="Z337" s="3">
        <v>0</v>
      </c>
      <c r="AA337" s="3">
        <v>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1</v>
      </c>
      <c r="AM337" s="3">
        <v>0</v>
      </c>
      <c r="AN337" s="3">
        <v>0</v>
      </c>
    </row>
    <row r="338" spans="1:40" ht="15.75" customHeight="1" x14ac:dyDescent="0.25">
      <c r="A338" s="3">
        <v>81</v>
      </c>
      <c r="B338" s="3">
        <v>2020</v>
      </c>
      <c r="C338" s="4" t="s">
        <v>129</v>
      </c>
      <c r="D338" s="4">
        <v>19445</v>
      </c>
      <c r="E338" s="4">
        <v>17281106000103</v>
      </c>
      <c r="F338" s="4" t="s">
        <v>48</v>
      </c>
      <c r="G338" s="3">
        <v>10</v>
      </c>
      <c r="H338" s="4">
        <v>12.89364838439254</v>
      </c>
      <c r="I338" s="4">
        <v>397777.62</v>
      </c>
      <c r="J338" s="3">
        <v>1</v>
      </c>
      <c r="K338" s="3">
        <v>1</v>
      </c>
      <c r="L338" s="3">
        <v>1</v>
      </c>
      <c r="M338" s="3">
        <v>3</v>
      </c>
      <c r="N338" s="3">
        <v>0</v>
      </c>
      <c r="O338" s="3">
        <v>21</v>
      </c>
      <c r="P338" s="3">
        <v>0</v>
      </c>
      <c r="Q338" s="4">
        <v>16.280431653726019</v>
      </c>
      <c r="R338" s="4">
        <v>6.9413241375980081E-2</v>
      </c>
      <c r="S338" s="4">
        <v>0.45108757842897046</v>
      </c>
      <c r="T338" s="4">
        <v>1378860</v>
      </c>
      <c r="U338" s="4">
        <v>3927082</v>
      </c>
      <c r="V338" s="4">
        <v>11762554</v>
      </c>
      <c r="W338" s="4">
        <v>816477</v>
      </c>
      <c r="X338" s="3" t="str">
        <f t="shared" si="1"/>
        <v/>
      </c>
      <c r="Y338" s="3">
        <v>0</v>
      </c>
      <c r="Z338" s="3">
        <v>0</v>
      </c>
      <c r="AA338" s="3">
        <v>1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1</v>
      </c>
    </row>
    <row r="339" spans="1:40" ht="15.75" customHeight="1" x14ac:dyDescent="0.25">
      <c r="A339" s="3">
        <v>82</v>
      </c>
      <c r="B339" s="3">
        <v>2016</v>
      </c>
      <c r="C339" s="4" t="s">
        <v>130</v>
      </c>
      <c r="D339" s="4">
        <v>18627</v>
      </c>
      <c r="E339" s="4">
        <v>76484013000145</v>
      </c>
      <c r="F339" s="4" t="s">
        <v>48</v>
      </c>
      <c r="G339" s="3">
        <v>10</v>
      </c>
      <c r="H339" s="4">
        <v>11.883004747999941</v>
      </c>
      <c r="I339" s="4">
        <v>144784.94</v>
      </c>
      <c r="J339" s="3">
        <v>0</v>
      </c>
      <c r="K339" s="3">
        <v>1</v>
      </c>
      <c r="L339" s="3">
        <v>0</v>
      </c>
      <c r="M339" s="3">
        <v>0</v>
      </c>
      <c r="N339" s="3">
        <v>0</v>
      </c>
      <c r="O339" s="3">
        <v>36</v>
      </c>
      <c r="P339" s="3">
        <v>0</v>
      </c>
      <c r="Q339" s="4">
        <v>16.061961077520749</v>
      </c>
      <c r="R339" s="4">
        <v>6.6304115698141736E-2</v>
      </c>
      <c r="S339" s="4">
        <v>0.49136741350516111</v>
      </c>
      <c r="T339" s="4">
        <v>967318</v>
      </c>
      <c r="U339" s="4">
        <v>3678128</v>
      </c>
      <c r="V339" s="4">
        <v>9454119</v>
      </c>
      <c r="W339" s="4">
        <v>626847</v>
      </c>
      <c r="X339" s="3">
        <f t="shared" si="1"/>
        <v>0</v>
      </c>
      <c r="Y339" s="3">
        <v>0</v>
      </c>
      <c r="Z339" s="3">
        <v>0</v>
      </c>
      <c r="AA339" s="3">
        <v>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0</v>
      </c>
      <c r="AN339" s="3">
        <v>0</v>
      </c>
    </row>
    <row r="340" spans="1:40" ht="15.75" customHeight="1" x14ac:dyDescent="0.25">
      <c r="A340" s="3">
        <v>82</v>
      </c>
      <c r="B340" s="3">
        <v>2018</v>
      </c>
      <c r="C340" s="4" t="s">
        <v>130</v>
      </c>
      <c r="D340" s="4">
        <v>18627</v>
      </c>
      <c r="E340" s="4">
        <v>76484013000145</v>
      </c>
      <c r="F340" s="4" t="s">
        <v>48</v>
      </c>
      <c r="G340" s="3">
        <v>10</v>
      </c>
      <c r="H340" s="4">
        <v>11.138455990444564</v>
      </c>
      <c r="I340" s="4">
        <v>68765.399999999994</v>
      </c>
      <c r="J340" s="3">
        <v>0</v>
      </c>
      <c r="K340" s="3">
        <v>1</v>
      </c>
      <c r="L340" s="3">
        <v>1</v>
      </c>
      <c r="M340" s="3">
        <v>4</v>
      </c>
      <c r="N340" s="3">
        <v>0</v>
      </c>
      <c r="O340" s="3">
        <v>28</v>
      </c>
      <c r="P340" s="3">
        <v>0</v>
      </c>
      <c r="Q340" s="4">
        <v>16.193325750434479</v>
      </c>
      <c r="R340" s="4">
        <v>8.2780850066438982E-2</v>
      </c>
      <c r="S340" s="4">
        <v>0.46971363994137266</v>
      </c>
      <c r="T340" s="4">
        <v>1358832</v>
      </c>
      <c r="U340" s="4">
        <v>3705302</v>
      </c>
      <c r="V340" s="4">
        <v>10781322</v>
      </c>
      <c r="W340" s="4">
        <v>892487</v>
      </c>
      <c r="X340" s="3">
        <f t="shared" si="1"/>
        <v>0</v>
      </c>
      <c r="Y340" s="3">
        <v>0</v>
      </c>
      <c r="Z340" s="3">
        <v>0</v>
      </c>
      <c r="AA340" s="3">
        <v>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1</v>
      </c>
      <c r="AM340" s="3">
        <v>0</v>
      </c>
      <c r="AN340" s="3">
        <v>0</v>
      </c>
    </row>
    <row r="341" spans="1:40" ht="15.75" customHeight="1" x14ac:dyDescent="0.25">
      <c r="A341" s="3">
        <v>82</v>
      </c>
      <c r="B341" s="3">
        <v>2019</v>
      </c>
      <c r="C341" s="4" t="s">
        <v>130</v>
      </c>
      <c r="D341" s="4">
        <v>18627</v>
      </c>
      <c r="E341" s="4">
        <v>76484013000145</v>
      </c>
      <c r="F341" s="4" t="s">
        <v>48</v>
      </c>
      <c r="G341" s="3">
        <v>10</v>
      </c>
      <c r="H341" s="4">
        <v>11.111280052527425</v>
      </c>
      <c r="I341" s="4">
        <v>66921.8</v>
      </c>
      <c r="J341" s="3">
        <v>0</v>
      </c>
      <c r="K341" s="3">
        <v>1</v>
      </c>
      <c r="L341" s="3">
        <v>1</v>
      </c>
      <c r="M341" s="3">
        <v>4</v>
      </c>
      <c r="N341" s="3">
        <v>0</v>
      </c>
      <c r="O341" s="3">
        <v>28</v>
      </c>
      <c r="P341" s="3">
        <v>0</v>
      </c>
      <c r="Q341" s="4">
        <v>16.295371499549585</v>
      </c>
      <c r="R341" s="4">
        <v>9.0458108995909753E-2</v>
      </c>
      <c r="S341" s="4">
        <v>0.18917721224255007</v>
      </c>
      <c r="T341" s="4">
        <v>1291383</v>
      </c>
      <c r="U341" s="4">
        <v>967318</v>
      </c>
      <c r="V341" s="4">
        <v>11939604</v>
      </c>
      <c r="W341" s="4">
        <v>1080034</v>
      </c>
      <c r="X341" s="3">
        <f t="shared" si="1"/>
        <v>0</v>
      </c>
      <c r="Y341" s="3">
        <v>0</v>
      </c>
      <c r="Z341" s="3">
        <v>0</v>
      </c>
      <c r="AA341" s="3">
        <v>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1</v>
      </c>
      <c r="AN341" s="3">
        <v>0</v>
      </c>
    </row>
    <row r="342" spans="1:40" ht="15.75" customHeight="1" x14ac:dyDescent="0.25">
      <c r="A342" s="3">
        <v>82</v>
      </c>
      <c r="B342" s="3">
        <v>2020</v>
      </c>
      <c r="C342" s="4" t="s">
        <v>130</v>
      </c>
      <c r="D342" s="4">
        <v>18627</v>
      </c>
      <c r="E342" s="4">
        <v>76484013000145</v>
      </c>
      <c r="F342" s="4" t="s">
        <v>48</v>
      </c>
      <c r="G342" s="3">
        <v>10</v>
      </c>
      <c r="H342" s="4">
        <v>12.525099594146345</v>
      </c>
      <c r="I342" s="4">
        <v>275157.68</v>
      </c>
      <c r="J342" s="3">
        <v>0</v>
      </c>
      <c r="K342" s="3">
        <v>1</v>
      </c>
      <c r="L342" s="3">
        <v>1</v>
      </c>
      <c r="M342" s="3">
        <v>4</v>
      </c>
      <c r="N342" s="3">
        <v>0</v>
      </c>
      <c r="O342" s="3">
        <v>27</v>
      </c>
      <c r="P342" s="3">
        <v>0</v>
      </c>
      <c r="Q342" s="4">
        <v>16.395034571857643</v>
      </c>
      <c r="R342" s="4">
        <v>7.5532842518659521E-2</v>
      </c>
      <c r="S342" s="4">
        <v>0.47363825764783457</v>
      </c>
      <c r="T342" s="4">
        <v>1448859</v>
      </c>
      <c r="U342" s="4">
        <v>4798836</v>
      </c>
      <c r="V342" s="4">
        <v>13190858</v>
      </c>
      <c r="W342" s="4">
        <v>996343</v>
      </c>
      <c r="X342" s="3" t="str">
        <f t="shared" si="1"/>
        <v/>
      </c>
      <c r="Y342" s="3">
        <v>0</v>
      </c>
      <c r="Z342" s="3">
        <v>0</v>
      </c>
      <c r="AA342" s="3">
        <v>1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1</v>
      </c>
    </row>
    <row r="343" spans="1:40" ht="15.75" customHeight="1" x14ac:dyDescent="0.25">
      <c r="A343" s="3">
        <v>83</v>
      </c>
      <c r="B343" s="3">
        <v>2016</v>
      </c>
      <c r="C343" s="4" t="s">
        <v>131</v>
      </c>
      <c r="D343" s="4">
        <v>4030</v>
      </c>
      <c r="E343" s="4">
        <v>33042730000104</v>
      </c>
      <c r="F343" s="4" t="s">
        <v>81</v>
      </c>
      <c r="G343" s="3">
        <v>5</v>
      </c>
      <c r="H343" s="4">
        <v>9.0732598314278157</v>
      </c>
      <c r="I343" s="4">
        <v>8719</v>
      </c>
      <c r="J343" s="3">
        <v>0</v>
      </c>
      <c r="K343" s="3">
        <v>1</v>
      </c>
      <c r="L343" s="3">
        <v>1</v>
      </c>
      <c r="M343" s="3">
        <v>3</v>
      </c>
      <c r="N343" s="3">
        <v>0</v>
      </c>
      <c r="O343" s="3">
        <v>10</v>
      </c>
      <c r="P343" s="3">
        <v>1</v>
      </c>
      <c r="Q343" s="4">
        <v>17.546418055029591</v>
      </c>
      <c r="R343" s="4">
        <v>-2.2406887905441025E-2</v>
      </c>
      <c r="S343" s="4">
        <v>0.85151052153885942</v>
      </c>
      <c r="T343" s="4">
        <v>4108798</v>
      </c>
      <c r="U343" s="4">
        <v>31413623</v>
      </c>
      <c r="V343" s="4">
        <v>41716949</v>
      </c>
      <c r="W343" s="4">
        <v>-934747</v>
      </c>
      <c r="X343" s="3">
        <f t="shared" si="1"/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1</v>
      </c>
      <c r="AH343" s="3">
        <v>0</v>
      </c>
      <c r="AI343" s="3">
        <v>0</v>
      </c>
      <c r="AJ343" s="3">
        <v>1</v>
      </c>
      <c r="AK343" s="3">
        <v>0</v>
      </c>
      <c r="AL343" s="3">
        <v>0</v>
      </c>
      <c r="AM343" s="3">
        <v>0</v>
      </c>
      <c r="AN343" s="3">
        <v>0</v>
      </c>
    </row>
    <row r="344" spans="1:40" ht="15.75" customHeight="1" x14ac:dyDescent="0.25">
      <c r="A344" s="3">
        <v>83</v>
      </c>
      <c r="B344" s="3">
        <v>2017</v>
      </c>
      <c r="C344" s="4" t="s">
        <v>131</v>
      </c>
      <c r="D344" s="4">
        <v>4030</v>
      </c>
      <c r="E344" s="4">
        <v>33042730000104</v>
      </c>
      <c r="F344" s="4" t="s">
        <v>81</v>
      </c>
      <c r="G344" s="3">
        <v>5</v>
      </c>
      <c r="H344" s="4">
        <v>15.588596761926707</v>
      </c>
      <c r="I344" s="4">
        <v>5889000</v>
      </c>
      <c r="J344" s="3">
        <v>0</v>
      </c>
      <c r="K344" s="3">
        <v>1</v>
      </c>
      <c r="L344" s="3">
        <v>1</v>
      </c>
      <c r="M344" s="3">
        <v>3</v>
      </c>
      <c r="N344" s="3">
        <v>0</v>
      </c>
      <c r="O344" s="3">
        <v>10</v>
      </c>
      <c r="P344" s="3">
        <v>0</v>
      </c>
      <c r="Q344" s="4">
        <v>17.5618551774762</v>
      </c>
      <c r="R344" s="4">
        <v>2.4245894726506096E-4</v>
      </c>
      <c r="S344" s="4">
        <v>0.83412680494364166</v>
      </c>
      <c r="T344" s="4">
        <v>9175980</v>
      </c>
      <c r="U344" s="4">
        <v>26162582</v>
      </c>
      <c r="V344" s="4">
        <v>42365935</v>
      </c>
      <c r="W344" s="4">
        <v>10272</v>
      </c>
      <c r="X344" s="3">
        <f t="shared" si="1"/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1</v>
      </c>
      <c r="AH344" s="3">
        <v>0</v>
      </c>
      <c r="AI344" s="3">
        <v>0</v>
      </c>
      <c r="AJ344" s="3">
        <v>0</v>
      </c>
      <c r="AK344" s="3">
        <v>1</v>
      </c>
      <c r="AL344" s="3">
        <v>0</v>
      </c>
      <c r="AM344" s="3">
        <v>0</v>
      </c>
      <c r="AN344" s="3">
        <v>0</v>
      </c>
    </row>
    <row r="345" spans="1:40" ht="15.75" customHeight="1" x14ac:dyDescent="0.25">
      <c r="A345" s="3">
        <v>83</v>
      </c>
      <c r="B345" s="3">
        <v>2018</v>
      </c>
      <c r="C345" s="4" t="s">
        <v>131</v>
      </c>
      <c r="D345" s="4">
        <v>4030</v>
      </c>
      <c r="E345" s="4">
        <v>33042730000104</v>
      </c>
      <c r="F345" s="4" t="s">
        <v>81</v>
      </c>
      <c r="G345" s="3">
        <v>5</v>
      </c>
      <c r="H345" s="4">
        <v>15.329318239383124</v>
      </c>
      <c r="I345" s="4">
        <v>4544000</v>
      </c>
      <c r="J345" s="3">
        <v>0</v>
      </c>
      <c r="K345" s="3">
        <v>1</v>
      </c>
      <c r="L345" s="3">
        <v>1</v>
      </c>
      <c r="M345" s="3">
        <v>2</v>
      </c>
      <c r="N345" s="3">
        <v>0</v>
      </c>
      <c r="O345" s="3">
        <v>15</v>
      </c>
      <c r="P345" s="3">
        <v>1</v>
      </c>
      <c r="Q345" s="4">
        <v>17.565387482025201</v>
      </c>
      <c r="R345" s="4">
        <v>0.11934692871827633</v>
      </c>
      <c r="S345" s="4">
        <v>0.7953060986739322</v>
      </c>
      <c r="T345" s="4">
        <v>11191230</v>
      </c>
      <c r="U345" s="4">
        <v>22621884</v>
      </c>
      <c r="V345" s="4">
        <v>42515849</v>
      </c>
      <c r="W345" s="4">
        <v>5074136</v>
      </c>
      <c r="X345" s="3">
        <f t="shared" si="1"/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1</v>
      </c>
      <c r="AH345" s="3">
        <v>0</v>
      </c>
      <c r="AI345" s="3">
        <v>0</v>
      </c>
      <c r="AJ345" s="3">
        <v>0</v>
      </c>
      <c r="AK345" s="3">
        <v>0</v>
      </c>
      <c r="AL345" s="3">
        <v>1</v>
      </c>
      <c r="AM345" s="3">
        <v>0</v>
      </c>
      <c r="AN345" s="3">
        <v>0</v>
      </c>
    </row>
    <row r="346" spans="1:40" ht="15.75" customHeight="1" x14ac:dyDescent="0.25">
      <c r="A346" s="3">
        <v>83</v>
      </c>
      <c r="B346" s="3">
        <v>2019</v>
      </c>
      <c r="C346" s="4" t="s">
        <v>131</v>
      </c>
      <c r="D346" s="4">
        <v>4030</v>
      </c>
      <c r="E346" s="4">
        <v>33042730000104</v>
      </c>
      <c r="F346" s="4" t="s">
        <v>81</v>
      </c>
      <c r="G346" s="3">
        <v>5</v>
      </c>
      <c r="H346" s="4">
        <v>15.363711160927185</v>
      </c>
      <c r="I346" s="4">
        <v>4703000</v>
      </c>
      <c r="J346" s="3">
        <v>0</v>
      </c>
      <c r="K346" s="3">
        <v>1</v>
      </c>
      <c r="L346" s="3">
        <v>1</v>
      </c>
      <c r="M346" s="3">
        <v>3</v>
      </c>
      <c r="N346" s="3">
        <v>0</v>
      </c>
      <c r="O346" s="3">
        <v>15</v>
      </c>
      <c r="P346" s="3">
        <v>1</v>
      </c>
      <c r="Q346" s="4">
        <v>17.618044782606507</v>
      </c>
      <c r="R346" s="4">
        <v>3.9921511312460127E-2</v>
      </c>
      <c r="S346" s="4">
        <v>0.29752325642188437</v>
      </c>
      <c r="T346" s="4">
        <v>9224591</v>
      </c>
      <c r="U346" s="4">
        <v>4108798</v>
      </c>
      <c r="V346" s="4">
        <v>44814611</v>
      </c>
      <c r="W346" s="4">
        <v>1789067</v>
      </c>
      <c r="X346" s="3" t="str">
        <f t="shared" si="1"/>
        <v/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1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1</v>
      </c>
      <c r="AN346" s="3">
        <v>0</v>
      </c>
    </row>
    <row r="347" spans="1:40" ht="15.75" customHeight="1" x14ac:dyDescent="0.25">
      <c r="A347" s="3">
        <v>84</v>
      </c>
      <c r="B347" s="3">
        <v>2016</v>
      </c>
      <c r="C347" s="4" t="s">
        <v>132</v>
      </c>
      <c r="D347" s="4">
        <v>3158</v>
      </c>
      <c r="E347" s="4">
        <v>22677520000176</v>
      </c>
      <c r="F347" s="4" t="s">
        <v>55</v>
      </c>
      <c r="G347" s="3">
        <v>3</v>
      </c>
      <c r="H347" s="4">
        <v>10.637944608583052</v>
      </c>
      <c r="I347" s="4">
        <v>41687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13</v>
      </c>
      <c r="P347" s="3">
        <v>1</v>
      </c>
      <c r="Q347" s="4">
        <v>13.906406463726542</v>
      </c>
      <c r="R347" s="4">
        <v>-0.12858727759997443</v>
      </c>
      <c r="S347" s="4">
        <v>0.34236158352014101</v>
      </c>
      <c r="T347" s="4">
        <v>154953</v>
      </c>
      <c r="U347" s="4">
        <v>219986</v>
      </c>
      <c r="V347" s="4">
        <v>1095155</v>
      </c>
      <c r="W347" s="4">
        <v>-140823</v>
      </c>
      <c r="X347" s="3">
        <f t="shared" si="1"/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1</v>
      </c>
      <c r="AF347" s="3">
        <v>0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0</v>
      </c>
      <c r="AN347" s="3">
        <v>0</v>
      </c>
    </row>
    <row r="348" spans="1:40" ht="15.75" customHeight="1" x14ac:dyDescent="0.25">
      <c r="A348" s="3">
        <v>84</v>
      </c>
      <c r="B348" s="3">
        <v>2017</v>
      </c>
      <c r="C348" s="4" t="s">
        <v>132</v>
      </c>
      <c r="D348" s="4">
        <v>3158</v>
      </c>
      <c r="E348" s="4">
        <v>22677520000176</v>
      </c>
      <c r="F348" s="4" t="s">
        <v>55</v>
      </c>
      <c r="G348" s="3">
        <v>3</v>
      </c>
      <c r="H348" s="4">
        <v>11.225243392518447</v>
      </c>
      <c r="I348" s="4">
        <v>75000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14</v>
      </c>
      <c r="P348" s="3">
        <v>1</v>
      </c>
      <c r="Q348" s="4">
        <v>14.059424895208789</v>
      </c>
      <c r="R348" s="4">
        <v>3.9027295129815433E-2</v>
      </c>
      <c r="S348" s="4">
        <v>0.35283235454285455</v>
      </c>
      <c r="T348" s="4">
        <v>153500</v>
      </c>
      <c r="U348" s="4">
        <v>296797</v>
      </c>
      <c r="V348" s="4">
        <v>1276235</v>
      </c>
      <c r="W348" s="4">
        <v>49808</v>
      </c>
      <c r="X348" s="3">
        <f t="shared" si="1"/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1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</v>
      </c>
      <c r="AL348" s="3">
        <v>0</v>
      </c>
      <c r="AM348" s="3">
        <v>0</v>
      </c>
      <c r="AN348" s="3">
        <v>0</v>
      </c>
    </row>
    <row r="349" spans="1:40" ht="15.75" customHeight="1" x14ac:dyDescent="0.25">
      <c r="A349" s="3">
        <v>84</v>
      </c>
      <c r="B349" s="3">
        <v>2018</v>
      </c>
      <c r="C349" s="4" t="s">
        <v>132</v>
      </c>
      <c r="D349" s="4">
        <v>3158</v>
      </c>
      <c r="E349" s="4">
        <v>22677520000176</v>
      </c>
      <c r="F349" s="4" t="s">
        <v>55</v>
      </c>
      <c r="G349" s="3">
        <v>3</v>
      </c>
      <c r="H349" s="4">
        <v>11.151525088024165</v>
      </c>
      <c r="I349" s="4">
        <v>69670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14</v>
      </c>
      <c r="P349" s="3">
        <v>1</v>
      </c>
      <c r="Q349" s="4">
        <v>14.106504141306457</v>
      </c>
      <c r="R349" s="4">
        <v>0.1098877523255362</v>
      </c>
      <c r="S349" s="4">
        <v>0.23145775462789925</v>
      </c>
      <c r="T349" s="4">
        <v>138933</v>
      </c>
      <c r="U349" s="4">
        <v>170701</v>
      </c>
      <c r="V349" s="4">
        <v>1337756</v>
      </c>
      <c r="W349" s="4">
        <v>147003</v>
      </c>
      <c r="X349" s="3">
        <f t="shared" si="1"/>
        <v>1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1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1</v>
      </c>
      <c r="AM349" s="3">
        <v>0</v>
      </c>
      <c r="AN349" s="3">
        <v>0</v>
      </c>
    </row>
    <row r="350" spans="1:40" ht="15.75" customHeight="1" x14ac:dyDescent="0.25">
      <c r="A350" s="3">
        <v>84</v>
      </c>
      <c r="B350" s="3">
        <v>2020</v>
      </c>
      <c r="C350" s="4" t="s">
        <v>132</v>
      </c>
      <c r="D350" s="4">
        <v>3158</v>
      </c>
      <c r="E350" s="4">
        <v>22677520000176</v>
      </c>
      <c r="F350" s="4" t="s">
        <v>55</v>
      </c>
      <c r="G350" s="3">
        <v>3</v>
      </c>
      <c r="H350" s="4">
        <v>11.289781913656018</v>
      </c>
      <c r="I350" s="4">
        <v>80000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14</v>
      </c>
      <c r="P350" s="3">
        <v>1</v>
      </c>
      <c r="Q350" s="4">
        <v>14.191259138059506</v>
      </c>
      <c r="R350" s="4">
        <v>-0.14394734908291504</v>
      </c>
      <c r="S350" s="4">
        <v>0.42743844607545872</v>
      </c>
      <c r="T350" s="4">
        <v>162191</v>
      </c>
      <c r="U350" s="4">
        <v>460194</v>
      </c>
      <c r="V350" s="4">
        <v>1456081</v>
      </c>
      <c r="W350" s="4">
        <v>-209599</v>
      </c>
      <c r="X350" s="3" t="str">
        <f t="shared" si="1"/>
        <v/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1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1</v>
      </c>
    </row>
    <row r="351" spans="1:40" ht="15.75" customHeight="1" x14ac:dyDescent="0.25">
      <c r="A351" s="3">
        <v>85</v>
      </c>
      <c r="B351" s="3">
        <v>2017</v>
      </c>
      <c r="C351" s="4" t="s">
        <v>133</v>
      </c>
      <c r="D351" s="4">
        <v>4081</v>
      </c>
      <c r="E351" s="4">
        <v>21255567000189</v>
      </c>
      <c r="F351" s="4" t="s">
        <v>55</v>
      </c>
      <c r="G351" s="3">
        <v>3</v>
      </c>
      <c r="H351" s="4">
        <v>12.000277732550577</v>
      </c>
      <c r="I351" s="4">
        <v>162800</v>
      </c>
      <c r="J351" s="3">
        <v>0</v>
      </c>
      <c r="K351" s="3">
        <v>1</v>
      </c>
      <c r="L351" s="3">
        <v>0</v>
      </c>
      <c r="M351" s="3">
        <v>0</v>
      </c>
      <c r="N351" s="3">
        <v>0</v>
      </c>
      <c r="O351" s="3">
        <v>5</v>
      </c>
      <c r="P351" s="3">
        <v>0</v>
      </c>
      <c r="Q351" s="4">
        <v>13.15285572433992</v>
      </c>
      <c r="R351" s="4">
        <v>3.8690077810821351E-2</v>
      </c>
      <c r="S351" s="4">
        <v>0.49049334505054504</v>
      </c>
      <c r="T351" s="4">
        <v>182266</v>
      </c>
      <c r="U351" s="4">
        <v>70574</v>
      </c>
      <c r="V351" s="4">
        <v>515481</v>
      </c>
      <c r="W351" s="4">
        <v>19944</v>
      </c>
      <c r="X351" s="3">
        <f t="shared" si="1"/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1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</v>
      </c>
      <c r="AL351" s="3">
        <v>0</v>
      </c>
      <c r="AM351" s="3">
        <v>0</v>
      </c>
      <c r="AN351" s="3">
        <v>0</v>
      </c>
    </row>
    <row r="352" spans="1:40" ht="15.75" customHeight="1" x14ac:dyDescent="0.25">
      <c r="A352" s="3">
        <v>85</v>
      </c>
      <c r="B352" s="3">
        <v>2018</v>
      </c>
      <c r="C352" s="4" t="s">
        <v>133</v>
      </c>
      <c r="D352" s="4">
        <v>4081</v>
      </c>
      <c r="E352" s="4">
        <v>21255567000189</v>
      </c>
      <c r="F352" s="4" t="s">
        <v>55</v>
      </c>
      <c r="G352" s="3">
        <v>3</v>
      </c>
      <c r="H352" s="4">
        <v>12.154010634703203</v>
      </c>
      <c r="I352" s="4">
        <v>189854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19</v>
      </c>
      <c r="P352" s="3">
        <v>1</v>
      </c>
      <c r="Q352" s="4">
        <v>13.350234934065419</v>
      </c>
      <c r="R352" s="4">
        <v>0.11431901930371582</v>
      </c>
      <c r="S352" s="4">
        <v>0.55791433239590926</v>
      </c>
      <c r="T352" s="4">
        <v>224671</v>
      </c>
      <c r="U352" s="4">
        <v>125678</v>
      </c>
      <c r="V352" s="4">
        <v>627962</v>
      </c>
      <c r="W352" s="4">
        <v>71788</v>
      </c>
      <c r="X352" s="3">
        <f t="shared" si="1"/>
        <v>1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1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1</v>
      </c>
      <c r="AM352" s="3">
        <v>0</v>
      </c>
      <c r="AN352" s="3">
        <v>0</v>
      </c>
    </row>
    <row r="353" spans="1:40" ht="15.75" customHeight="1" x14ac:dyDescent="0.25">
      <c r="A353" s="3">
        <v>85</v>
      </c>
      <c r="B353" s="3">
        <v>2020</v>
      </c>
      <c r="C353" s="4" t="s">
        <v>133</v>
      </c>
      <c r="D353" s="4">
        <v>4081</v>
      </c>
      <c r="E353" s="4">
        <v>21255567000189</v>
      </c>
      <c r="F353" s="4" t="s">
        <v>55</v>
      </c>
      <c r="G353" s="3">
        <v>3</v>
      </c>
      <c r="H353" s="4">
        <v>11.608235644774552</v>
      </c>
      <c r="I353" s="4">
        <v>110000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19</v>
      </c>
      <c r="P353" s="3">
        <v>1</v>
      </c>
      <c r="Q353" s="4">
        <v>13.383599313240728</v>
      </c>
      <c r="R353" s="4">
        <v>-5.783445023387913E-3</v>
      </c>
      <c r="S353" s="4">
        <v>0.56367257230076373</v>
      </c>
      <c r="T353" s="4">
        <v>263213</v>
      </c>
      <c r="U353" s="4">
        <v>102761</v>
      </c>
      <c r="V353" s="4">
        <v>649267</v>
      </c>
      <c r="W353" s="4">
        <v>-3755</v>
      </c>
      <c r="X353" s="3" t="str">
        <f t="shared" si="1"/>
        <v/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1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1</v>
      </c>
    </row>
    <row r="354" spans="1:40" ht="15.75" customHeight="1" x14ac:dyDescent="0.25">
      <c r="A354" s="3">
        <v>86</v>
      </c>
      <c r="B354" s="3">
        <v>2016</v>
      </c>
      <c r="C354" s="4" t="s">
        <v>134</v>
      </c>
      <c r="D354" s="4">
        <v>14818</v>
      </c>
      <c r="E354" s="4">
        <v>272185000193</v>
      </c>
      <c r="F354" s="4" t="s">
        <v>43</v>
      </c>
      <c r="G354" s="3">
        <v>6</v>
      </c>
      <c r="H354" s="4">
        <v>10.691194631509694</v>
      </c>
      <c r="I354" s="4">
        <v>43967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4</v>
      </c>
      <c r="P354" s="3">
        <v>0</v>
      </c>
      <c r="Q354" s="4">
        <v>12.020471717471334</v>
      </c>
      <c r="R354" s="4">
        <v>-1.0334936582370683E-3</v>
      </c>
      <c r="S354" s="4">
        <v>0.18301117859873225</v>
      </c>
      <c r="T354" s="4">
        <v>30402</v>
      </c>
      <c r="U354" s="4">
        <v>0</v>
      </c>
      <c r="V354" s="4">
        <v>166121</v>
      </c>
      <c r="W354" s="4">
        <v>-171.685</v>
      </c>
      <c r="X354" s="3">
        <f t="shared" si="1"/>
        <v>1</v>
      </c>
      <c r="Y354" s="3">
        <v>0</v>
      </c>
      <c r="Z354" s="3">
        <v>1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0</v>
      </c>
      <c r="AN354" s="3">
        <v>0</v>
      </c>
    </row>
    <row r="355" spans="1:40" ht="15.75" customHeight="1" x14ac:dyDescent="0.25">
      <c r="A355" s="3">
        <v>86</v>
      </c>
      <c r="B355" s="3">
        <v>2017</v>
      </c>
      <c r="C355" s="4" t="s">
        <v>134</v>
      </c>
      <c r="D355" s="4">
        <v>14818</v>
      </c>
      <c r="E355" s="4">
        <v>272185000193</v>
      </c>
      <c r="F355" s="4" t="s">
        <v>43</v>
      </c>
      <c r="G355" s="3">
        <v>6</v>
      </c>
      <c r="H355" s="4">
        <v>10.691194631509694</v>
      </c>
      <c r="I355" s="4">
        <v>43967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4</v>
      </c>
      <c r="P355" s="3">
        <v>0</v>
      </c>
      <c r="Q355" s="4">
        <v>12.092982331810406</v>
      </c>
      <c r="R355" s="4">
        <v>-8.8162742002306652E-4</v>
      </c>
      <c r="S355" s="4">
        <v>2.0491114918203502E-3</v>
      </c>
      <c r="T355" s="4">
        <v>366</v>
      </c>
      <c r="U355" s="4">
        <v>0</v>
      </c>
      <c r="V355" s="4">
        <v>178614</v>
      </c>
      <c r="W355" s="4">
        <v>-157.471</v>
      </c>
      <c r="X355" s="3">
        <f t="shared" si="1"/>
        <v>1</v>
      </c>
      <c r="Y355" s="3">
        <v>0</v>
      </c>
      <c r="Z355" s="3">
        <v>1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</v>
      </c>
      <c r="AL355" s="3">
        <v>0</v>
      </c>
      <c r="AM355" s="3">
        <v>0</v>
      </c>
      <c r="AN355" s="3">
        <v>0</v>
      </c>
    </row>
    <row r="356" spans="1:40" ht="15.75" customHeight="1" x14ac:dyDescent="0.25">
      <c r="A356" s="3">
        <v>86</v>
      </c>
      <c r="B356" s="3">
        <v>2018</v>
      </c>
      <c r="C356" s="4" t="s">
        <v>134</v>
      </c>
      <c r="D356" s="4">
        <v>14818</v>
      </c>
      <c r="E356" s="4">
        <v>272185000193</v>
      </c>
      <c r="F356" s="4" t="s">
        <v>43</v>
      </c>
      <c r="G356" s="3">
        <v>6</v>
      </c>
      <c r="H356" s="4">
        <v>10.691194631509694</v>
      </c>
      <c r="I356" s="4">
        <v>43967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4</v>
      </c>
      <c r="P356" s="3">
        <v>0</v>
      </c>
      <c r="Q356" s="4">
        <v>9.7163142450111497</v>
      </c>
      <c r="R356" s="4">
        <v>-9.7811407210900755E-3</v>
      </c>
      <c r="S356" s="4">
        <v>3.424574942722778E-2</v>
      </c>
      <c r="T356" s="4">
        <v>568</v>
      </c>
      <c r="U356" s="4">
        <v>0</v>
      </c>
      <c r="V356" s="4">
        <v>16586</v>
      </c>
      <c r="W356" s="4">
        <v>-162.22999999999999</v>
      </c>
      <c r="X356" s="3">
        <f t="shared" si="1"/>
        <v>1</v>
      </c>
      <c r="Y356" s="3">
        <v>0</v>
      </c>
      <c r="Z356" s="3">
        <v>1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1</v>
      </c>
      <c r="AM356" s="3">
        <v>0</v>
      </c>
      <c r="AN356" s="3">
        <v>0</v>
      </c>
    </row>
    <row r="357" spans="1:40" ht="15.75" customHeight="1" x14ac:dyDescent="0.25">
      <c r="A357" s="3">
        <v>86</v>
      </c>
      <c r="B357" s="3">
        <v>2019</v>
      </c>
      <c r="C357" s="4" t="s">
        <v>134</v>
      </c>
      <c r="D357" s="4">
        <v>14818</v>
      </c>
      <c r="E357" s="4">
        <v>272185000193</v>
      </c>
      <c r="F357" s="4" t="s">
        <v>43</v>
      </c>
      <c r="G357" s="3">
        <v>6</v>
      </c>
      <c r="H357" s="4">
        <v>10.691194631509694</v>
      </c>
      <c r="I357" s="4">
        <v>43967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4</v>
      </c>
      <c r="P357" s="3">
        <v>0</v>
      </c>
      <c r="Q357" s="4">
        <v>10.874815561340181</v>
      </c>
      <c r="R357" s="4">
        <v>-3.1012322777262489E-3</v>
      </c>
      <c r="S357" s="4">
        <v>0.58770750913324121</v>
      </c>
      <c r="T357" s="4">
        <v>646</v>
      </c>
      <c r="U357" s="4">
        <v>30402</v>
      </c>
      <c r="V357" s="4">
        <v>52829</v>
      </c>
      <c r="W357" s="4">
        <v>-163.83500000000001</v>
      </c>
      <c r="X357" s="3">
        <f t="shared" si="1"/>
        <v>1</v>
      </c>
      <c r="Y357" s="3">
        <v>0</v>
      </c>
      <c r="Z357" s="3">
        <v>1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1</v>
      </c>
      <c r="AN357" s="3">
        <v>0</v>
      </c>
    </row>
    <row r="358" spans="1:40" ht="15.75" customHeight="1" x14ac:dyDescent="0.25">
      <c r="A358" s="3">
        <v>86</v>
      </c>
      <c r="B358" s="3">
        <v>2020</v>
      </c>
      <c r="C358" s="4" t="s">
        <v>134</v>
      </c>
      <c r="D358" s="4">
        <v>14818</v>
      </c>
      <c r="E358" s="4">
        <v>272185000193</v>
      </c>
      <c r="F358" s="4" t="s">
        <v>43</v>
      </c>
      <c r="G358" s="3">
        <v>6</v>
      </c>
      <c r="H358" s="4">
        <v>10.691194631509694</v>
      </c>
      <c r="I358" s="4">
        <v>43967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5</v>
      </c>
      <c r="P358" s="3">
        <v>0</v>
      </c>
      <c r="Q358" s="4">
        <v>10.156849882434335</v>
      </c>
      <c r="R358" s="4">
        <v>-6.8820584468506233E-3</v>
      </c>
      <c r="S358" s="4">
        <v>3.5471727403267747E-2</v>
      </c>
      <c r="T358" s="4">
        <v>914</v>
      </c>
      <c r="U358" s="4">
        <v>0</v>
      </c>
      <c r="V358" s="4">
        <v>25767</v>
      </c>
      <c r="W358" s="4">
        <v>-177.33</v>
      </c>
      <c r="X358" s="3" t="str">
        <f t="shared" si="1"/>
        <v/>
      </c>
      <c r="Y358" s="3">
        <v>0</v>
      </c>
      <c r="Z358" s="3">
        <v>1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1</v>
      </c>
    </row>
    <row r="359" spans="1:40" ht="15.75" customHeight="1" x14ac:dyDescent="0.25">
      <c r="A359" s="3">
        <v>87</v>
      </c>
      <c r="B359" s="3">
        <v>2016</v>
      </c>
      <c r="C359" s="4" t="s">
        <v>135</v>
      </c>
      <c r="D359" s="4">
        <v>4448</v>
      </c>
      <c r="E359" s="4">
        <v>61080313000191</v>
      </c>
      <c r="F359" s="4" t="s">
        <v>53</v>
      </c>
      <c r="G359" s="3">
        <v>1</v>
      </c>
      <c r="H359" s="4">
        <v>10.126631103850338</v>
      </c>
      <c r="I359" s="4">
        <v>25000</v>
      </c>
      <c r="J359" s="3">
        <v>1</v>
      </c>
      <c r="K359" s="3">
        <v>0</v>
      </c>
      <c r="L359" s="3">
        <v>0</v>
      </c>
      <c r="M359" s="3">
        <v>0</v>
      </c>
      <c r="N359" s="3">
        <v>0</v>
      </c>
      <c r="O359" s="3">
        <v>1</v>
      </c>
      <c r="P359" s="3">
        <v>1</v>
      </c>
      <c r="Q359" s="4">
        <v>11.982610293404385</v>
      </c>
      <c r="R359" s="4">
        <v>-6.4660798129403751</v>
      </c>
      <c r="S359" s="4">
        <v>49.312843468855696</v>
      </c>
      <c r="T359" s="4">
        <v>5093</v>
      </c>
      <c r="U359" s="4">
        <v>7882447</v>
      </c>
      <c r="V359" s="4">
        <v>159949</v>
      </c>
      <c r="W359" s="4">
        <v>-1034243</v>
      </c>
      <c r="X359" s="3">
        <f t="shared" si="1"/>
        <v>1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1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1</v>
      </c>
      <c r="AK359" s="3">
        <v>0</v>
      </c>
      <c r="AL359" s="3">
        <v>0</v>
      </c>
      <c r="AM359" s="3">
        <v>0</v>
      </c>
      <c r="AN359" s="3">
        <v>0</v>
      </c>
    </row>
    <row r="360" spans="1:40" ht="15.75" customHeight="1" x14ac:dyDescent="0.25">
      <c r="A360" s="3">
        <v>87</v>
      </c>
      <c r="B360" s="3">
        <v>2017</v>
      </c>
      <c r="C360" s="4" t="s">
        <v>135</v>
      </c>
      <c r="D360" s="4">
        <v>4448</v>
      </c>
      <c r="E360" s="4">
        <v>61080313000191</v>
      </c>
      <c r="F360" s="4" t="s">
        <v>53</v>
      </c>
      <c r="G360" s="3">
        <v>1</v>
      </c>
      <c r="H360" s="4">
        <v>10.126631103850338</v>
      </c>
      <c r="I360" s="4">
        <v>25000</v>
      </c>
      <c r="J360" s="3">
        <v>1</v>
      </c>
      <c r="K360" s="3">
        <v>0</v>
      </c>
      <c r="L360" s="3">
        <v>0</v>
      </c>
      <c r="M360" s="3">
        <v>0</v>
      </c>
      <c r="N360" s="3">
        <v>0</v>
      </c>
      <c r="O360" s="3">
        <v>1</v>
      </c>
      <c r="P360" s="3">
        <v>1</v>
      </c>
      <c r="Q360" s="4">
        <v>11.9681960946139</v>
      </c>
      <c r="R360" s="4">
        <v>-5.9174933400989467</v>
      </c>
      <c r="S360" s="4">
        <v>55.93177089940378</v>
      </c>
      <c r="T360" s="4">
        <v>5327</v>
      </c>
      <c r="U360" s="4">
        <v>8812876</v>
      </c>
      <c r="V360" s="4">
        <v>157660</v>
      </c>
      <c r="W360" s="4">
        <v>-932952</v>
      </c>
      <c r="X360" s="3">
        <f t="shared" si="1"/>
        <v>1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1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</v>
      </c>
      <c r="AL360" s="3">
        <v>0</v>
      </c>
      <c r="AM360" s="3">
        <v>0</v>
      </c>
      <c r="AN360" s="3">
        <v>0</v>
      </c>
    </row>
    <row r="361" spans="1:40" ht="15.75" customHeight="1" x14ac:dyDescent="0.25">
      <c r="A361" s="3">
        <v>87</v>
      </c>
      <c r="B361" s="3">
        <v>2018</v>
      </c>
      <c r="C361" s="4" t="s">
        <v>135</v>
      </c>
      <c r="D361" s="4">
        <v>4448</v>
      </c>
      <c r="E361" s="4">
        <v>61080313000191</v>
      </c>
      <c r="F361" s="4" t="s">
        <v>53</v>
      </c>
      <c r="G361" s="3">
        <v>1</v>
      </c>
      <c r="H361" s="4">
        <v>10.126631103850338</v>
      </c>
      <c r="I361" s="4">
        <v>25000</v>
      </c>
      <c r="J361" s="3">
        <v>1</v>
      </c>
      <c r="K361" s="3">
        <v>0</v>
      </c>
      <c r="L361" s="3">
        <v>0</v>
      </c>
      <c r="M361" s="3">
        <v>0</v>
      </c>
      <c r="N361" s="3">
        <v>0</v>
      </c>
      <c r="O361" s="3">
        <v>1</v>
      </c>
      <c r="P361" s="3">
        <v>1</v>
      </c>
      <c r="Q361" s="4">
        <v>11.950489834938393</v>
      </c>
      <c r="R361" s="4">
        <v>-7.4101218260347466</v>
      </c>
      <c r="S361" s="4">
        <v>64.323584668125733</v>
      </c>
      <c r="T361" s="4">
        <v>4913</v>
      </c>
      <c r="U361" s="4">
        <v>9958360</v>
      </c>
      <c r="V361" s="4">
        <v>154893</v>
      </c>
      <c r="W361" s="4">
        <v>-1147776</v>
      </c>
      <c r="X361" s="3">
        <f t="shared" si="1"/>
        <v>1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1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1</v>
      </c>
      <c r="AM361" s="3">
        <v>0</v>
      </c>
      <c r="AN361" s="3">
        <v>0</v>
      </c>
    </row>
    <row r="362" spans="1:40" ht="15.75" customHeight="1" x14ac:dyDescent="0.25">
      <c r="A362" s="3">
        <v>87</v>
      </c>
      <c r="B362" s="3">
        <v>2019</v>
      </c>
      <c r="C362" s="4" t="s">
        <v>135</v>
      </c>
      <c r="D362" s="4">
        <v>4448</v>
      </c>
      <c r="E362" s="4">
        <v>61080313000191</v>
      </c>
      <c r="F362" s="4" t="s">
        <v>53</v>
      </c>
      <c r="G362" s="3">
        <v>1</v>
      </c>
      <c r="H362" s="4">
        <v>10.404020386816686</v>
      </c>
      <c r="I362" s="4">
        <v>32992</v>
      </c>
      <c r="J362" s="3">
        <v>1</v>
      </c>
      <c r="K362" s="3">
        <v>0</v>
      </c>
      <c r="L362" s="3">
        <v>0</v>
      </c>
      <c r="M362" s="3">
        <v>0</v>
      </c>
      <c r="N362" s="3">
        <v>0</v>
      </c>
      <c r="O362" s="3">
        <v>1</v>
      </c>
      <c r="P362" s="3">
        <v>1</v>
      </c>
      <c r="Q362" s="4">
        <v>11.933128106836845</v>
      </c>
      <c r="R362" s="4">
        <v>-13.275338803234643</v>
      </c>
      <c r="S362" s="4">
        <v>6.2807517720246731E-2</v>
      </c>
      <c r="T362" s="4">
        <v>4468</v>
      </c>
      <c r="U362" s="4">
        <v>5093</v>
      </c>
      <c r="V362" s="4">
        <v>152227</v>
      </c>
      <c r="W362" s="4">
        <v>-2020865</v>
      </c>
      <c r="X362" s="3">
        <f t="shared" si="1"/>
        <v>1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1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1</v>
      </c>
      <c r="AN362" s="3">
        <v>0</v>
      </c>
    </row>
    <row r="363" spans="1:40" ht="15.75" customHeight="1" x14ac:dyDescent="0.25">
      <c r="A363" s="3">
        <v>87</v>
      </c>
      <c r="B363" s="3">
        <v>2020</v>
      </c>
      <c r="C363" s="4" t="s">
        <v>135</v>
      </c>
      <c r="D363" s="4">
        <v>4448</v>
      </c>
      <c r="E363" s="4">
        <v>61080313000191</v>
      </c>
      <c r="F363" s="4" t="s">
        <v>53</v>
      </c>
      <c r="G363" s="3">
        <v>1</v>
      </c>
      <c r="H363" s="4">
        <v>10.778956289890028</v>
      </c>
      <c r="I363" s="4">
        <v>48000</v>
      </c>
      <c r="J363" s="3">
        <v>1</v>
      </c>
      <c r="K363" s="3">
        <v>0</v>
      </c>
      <c r="L363" s="3">
        <v>0</v>
      </c>
      <c r="M363" s="3">
        <v>0</v>
      </c>
      <c r="N363" s="3">
        <v>0</v>
      </c>
      <c r="O363" s="3">
        <v>1</v>
      </c>
      <c r="P363" s="3">
        <v>1</v>
      </c>
      <c r="Q363" s="4">
        <v>11.905413399287855</v>
      </c>
      <c r="R363" s="4">
        <v>-16.69121202706901</v>
      </c>
      <c r="S363" s="4">
        <v>97.582915726770494</v>
      </c>
      <c r="T363" s="4">
        <v>3748</v>
      </c>
      <c r="U363" s="4">
        <v>14444964</v>
      </c>
      <c r="V363" s="4">
        <v>148066</v>
      </c>
      <c r="W363" s="4">
        <v>-2471401</v>
      </c>
      <c r="X363" s="3" t="str">
        <f t="shared" si="1"/>
        <v/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1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1</v>
      </c>
    </row>
    <row r="364" spans="1:40" ht="15.75" customHeight="1" x14ac:dyDescent="0.25">
      <c r="A364" s="3">
        <v>88</v>
      </c>
      <c r="B364" s="3">
        <v>2016</v>
      </c>
      <c r="C364" s="4" t="s">
        <v>136</v>
      </c>
      <c r="D364" s="4">
        <v>17973</v>
      </c>
      <c r="E364" s="4">
        <v>2800026000140</v>
      </c>
      <c r="F364" s="4" t="s">
        <v>55</v>
      </c>
      <c r="G364" s="3">
        <v>3</v>
      </c>
      <c r="H364" s="4">
        <v>14.164273510483802</v>
      </c>
      <c r="I364" s="4">
        <v>1417313.18</v>
      </c>
      <c r="J364" s="3">
        <v>0</v>
      </c>
      <c r="K364" s="3">
        <v>1</v>
      </c>
      <c r="L364" s="3">
        <v>1</v>
      </c>
      <c r="M364" s="3">
        <v>2</v>
      </c>
      <c r="N364" s="3">
        <v>0</v>
      </c>
      <c r="O364" s="3">
        <v>20</v>
      </c>
      <c r="P364" s="3">
        <v>0</v>
      </c>
      <c r="Q364" s="4">
        <v>16.522875991333233</v>
      </c>
      <c r="R364" s="4">
        <v>0.12439415194347704</v>
      </c>
      <c r="S364" s="4">
        <v>7.6076610308976833E-2</v>
      </c>
      <c r="T364" s="4">
        <v>209386</v>
      </c>
      <c r="U364" s="4">
        <v>930982</v>
      </c>
      <c r="V364" s="4">
        <v>14989732</v>
      </c>
      <c r="W364" s="4">
        <v>1864635</v>
      </c>
      <c r="X364" s="3">
        <f t="shared" si="1"/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1</v>
      </c>
      <c r="AF364" s="3">
        <v>0</v>
      </c>
      <c r="AG364" s="3">
        <v>0</v>
      </c>
      <c r="AH364" s="3">
        <v>0</v>
      </c>
      <c r="AI364" s="3">
        <v>0</v>
      </c>
      <c r="AJ364" s="3">
        <v>1</v>
      </c>
      <c r="AK364" s="3">
        <v>0</v>
      </c>
      <c r="AL364" s="3">
        <v>0</v>
      </c>
      <c r="AM364" s="3">
        <v>0</v>
      </c>
      <c r="AN364" s="3">
        <v>0</v>
      </c>
    </row>
    <row r="365" spans="1:40" ht="15.75" customHeight="1" x14ac:dyDescent="0.25">
      <c r="A365" s="3">
        <v>88</v>
      </c>
      <c r="B365" s="3">
        <v>2017</v>
      </c>
      <c r="C365" s="4" t="s">
        <v>136</v>
      </c>
      <c r="D365" s="4">
        <v>17973</v>
      </c>
      <c r="E365" s="4">
        <v>2800026000140</v>
      </c>
      <c r="F365" s="4" t="s">
        <v>55</v>
      </c>
      <c r="G365" s="3">
        <v>3</v>
      </c>
      <c r="H365" s="4">
        <v>15.267290647729032</v>
      </c>
      <c r="I365" s="4">
        <v>4270710</v>
      </c>
      <c r="J365" s="3">
        <v>0</v>
      </c>
      <c r="K365" s="3">
        <v>1</v>
      </c>
      <c r="L365" s="3">
        <v>1</v>
      </c>
      <c r="M365" s="3">
        <v>2</v>
      </c>
      <c r="N365" s="3">
        <v>0</v>
      </c>
      <c r="O365" s="3">
        <v>22</v>
      </c>
      <c r="P365" s="3">
        <v>0</v>
      </c>
      <c r="Q365" s="4">
        <v>16.599914208248592</v>
      </c>
      <c r="R365" s="4">
        <v>0.11626296466495699</v>
      </c>
      <c r="S365" s="4">
        <v>6.06809321217332E-2</v>
      </c>
      <c r="T365" s="4">
        <v>178870</v>
      </c>
      <c r="U365" s="4">
        <v>803564</v>
      </c>
      <c r="V365" s="4">
        <v>16190160</v>
      </c>
      <c r="W365" s="4">
        <v>1882316</v>
      </c>
      <c r="X365" s="3">
        <f t="shared" si="1"/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1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1</v>
      </c>
      <c r="AL365" s="3">
        <v>0</v>
      </c>
      <c r="AM365" s="3">
        <v>0</v>
      </c>
      <c r="AN365" s="3">
        <v>0</v>
      </c>
    </row>
    <row r="366" spans="1:40" ht="15.75" customHeight="1" x14ac:dyDescent="0.25">
      <c r="A366" s="3">
        <v>88</v>
      </c>
      <c r="B366" s="3">
        <v>2018</v>
      </c>
      <c r="C366" s="4" t="s">
        <v>136</v>
      </c>
      <c r="D366" s="4">
        <v>17973</v>
      </c>
      <c r="E366" s="4">
        <v>2800026000140</v>
      </c>
      <c r="F366" s="4" t="s">
        <v>55</v>
      </c>
      <c r="G366" s="3">
        <v>3</v>
      </c>
      <c r="H366" s="4">
        <v>15.267290647729032</v>
      </c>
      <c r="I366" s="4">
        <v>4270710</v>
      </c>
      <c r="J366" s="3">
        <v>0</v>
      </c>
      <c r="K366" s="3">
        <v>1</v>
      </c>
      <c r="L366" s="3">
        <v>1</v>
      </c>
      <c r="M366" s="3">
        <v>2</v>
      </c>
      <c r="N366" s="3">
        <v>0</v>
      </c>
      <c r="O366" s="3">
        <v>20</v>
      </c>
      <c r="P366" s="3">
        <v>0</v>
      </c>
      <c r="Q366" s="4">
        <v>16.628937734588845</v>
      </c>
      <c r="R366" s="4">
        <v>8.4223433682281593E-2</v>
      </c>
      <c r="S366" s="4">
        <v>4.5857065192706929E-2</v>
      </c>
      <c r="T366" s="4">
        <v>30419</v>
      </c>
      <c r="U366" s="4">
        <v>733878</v>
      </c>
      <c r="V366" s="4">
        <v>16666941</v>
      </c>
      <c r="W366" s="4">
        <v>1403747</v>
      </c>
      <c r="X366" s="3">
        <f t="shared" si="1"/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1</v>
      </c>
      <c r="AM366" s="3">
        <v>0</v>
      </c>
      <c r="AN366" s="3">
        <v>0</v>
      </c>
    </row>
    <row r="367" spans="1:40" ht="15.75" customHeight="1" x14ac:dyDescent="0.25">
      <c r="A367" s="3">
        <v>88</v>
      </c>
      <c r="B367" s="3">
        <v>2019</v>
      </c>
      <c r="C367" s="4" t="s">
        <v>136</v>
      </c>
      <c r="D367" s="4">
        <v>17973</v>
      </c>
      <c r="E367" s="4">
        <v>2800026000140</v>
      </c>
      <c r="F367" s="4" t="s">
        <v>55</v>
      </c>
      <c r="G367" s="3">
        <v>3</v>
      </c>
      <c r="H367" s="4">
        <v>15.267290647729032</v>
      </c>
      <c r="I367" s="4">
        <v>4270710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19</v>
      </c>
      <c r="P367" s="3">
        <v>0</v>
      </c>
      <c r="Q367" s="4">
        <v>17.0162725535139</v>
      </c>
      <c r="R367" s="4">
        <v>9.5817598718369763E-3</v>
      </c>
      <c r="S367" s="4">
        <v>3.9147039103660422E-2</v>
      </c>
      <c r="T367" s="4">
        <v>751722</v>
      </c>
      <c r="U367" s="4">
        <v>209386</v>
      </c>
      <c r="V367" s="4">
        <v>24551231</v>
      </c>
      <c r="W367" s="4">
        <v>235244</v>
      </c>
      <c r="X367" s="3">
        <f t="shared" si="1"/>
        <v>1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1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1</v>
      </c>
      <c r="AN367" s="3">
        <v>0</v>
      </c>
    </row>
    <row r="368" spans="1:40" ht="15.75" customHeight="1" x14ac:dyDescent="0.25">
      <c r="A368" s="3">
        <v>88</v>
      </c>
      <c r="B368" s="3">
        <v>2020</v>
      </c>
      <c r="C368" s="4" t="s">
        <v>136</v>
      </c>
      <c r="D368" s="4">
        <v>17973</v>
      </c>
      <c r="E368" s="4">
        <v>2800026000140</v>
      </c>
      <c r="F368" s="4" t="s">
        <v>55</v>
      </c>
      <c r="G368" s="3">
        <v>3</v>
      </c>
      <c r="H368" s="4">
        <v>14.900874196232058</v>
      </c>
      <c r="I368" s="4">
        <v>2960516.18</v>
      </c>
      <c r="J368" s="3">
        <v>0</v>
      </c>
      <c r="K368" s="3">
        <v>1</v>
      </c>
      <c r="L368" s="3">
        <v>0</v>
      </c>
      <c r="M368" s="3">
        <v>0</v>
      </c>
      <c r="N368" s="3">
        <v>0</v>
      </c>
      <c r="O368" s="3">
        <v>15</v>
      </c>
      <c r="P368" s="3">
        <v>0</v>
      </c>
      <c r="Q368" s="4">
        <v>16.860973886244654</v>
      </c>
      <c r="R368" s="4">
        <v>-0.27620832922608851</v>
      </c>
      <c r="S368" s="4">
        <v>0.37158759316468193</v>
      </c>
      <c r="T368" s="4">
        <v>1982898</v>
      </c>
      <c r="U368" s="4">
        <v>5827787</v>
      </c>
      <c r="V368" s="4">
        <v>21019768</v>
      </c>
      <c r="W368" s="4">
        <v>-5805835</v>
      </c>
      <c r="X368" s="3" t="str">
        <f t="shared" si="1"/>
        <v/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1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1</v>
      </c>
    </row>
    <row r="369" spans="1:40" ht="15.75" customHeight="1" x14ac:dyDescent="0.25">
      <c r="A369" s="3">
        <v>89</v>
      </c>
      <c r="B369" s="3">
        <v>2016</v>
      </c>
      <c r="C369" s="4" t="s">
        <v>137</v>
      </c>
      <c r="D369" s="4">
        <v>22268</v>
      </c>
      <c r="E369" s="4">
        <v>10531501000158</v>
      </c>
      <c r="F369" s="4" t="s">
        <v>138</v>
      </c>
      <c r="G369" s="3">
        <v>1</v>
      </c>
      <c r="H369" s="4">
        <v>11.695247021764184</v>
      </c>
      <c r="I369" s="4">
        <v>120000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7</v>
      </c>
      <c r="P369" s="3">
        <v>0</v>
      </c>
      <c r="Q369" s="4">
        <v>14.652950271820632</v>
      </c>
      <c r="R369" s="4">
        <v>-6.1724066889307858E-2</v>
      </c>
      <c r="S369" s="4">
        <v>0.77804093066094659</v>
      </c>
      <c r="T369" s="4">
        <v>191150</v>
      </c>
      <c r="U369" s="4">
        <v>1606470</v>
      </c>
      <c r="V369" s="4">
        <v>2310444</v>
      </c>
      <c r="W369" s="4">
        <v>-142610</v>
      </c>
      <c r="X369" s="3">
        <f t="shared" si="1"/>
        <v>1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</v>
      </c>
      <c r="AK369" s="3">
        <v>0</v>
      </c>
      <c r="AL369" s="3">
        <v>0</v>
      </c>
      <c r="AM369" s="3">
        <v>0</v>
      </c>
      <c r="AN369" s="3">
        <v>0</v>
      </c>
    </row>
    <row r="370" spans="1:40" ht="15.75" customHeight="1" x14ac:dyDescent="0.25">
      <c r="A370" s="3">
        <v>89</v>
      </c>
      <c r="B370" s="3">
        <v>2017</v>
      </c>
      <c r="C370" s="4" t="s">
        <v>137</v>
      </c>
      <c r="D370" s="4">
        <v>22268</v>
      </c>
      <c r="E370" s="4">
        <v>10531501000158</v>
      </c>
      <c r="F370" s="4" t="s">
        <v>138</v>
      </c>
      <c r="G370" s="3">
        <v>1</v>
      </c>
      <c r="H370" s="4">
        <v>11.238378481624594</v>
      </c>
      <c r="I370" s="4">
        <v>75991.63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8</v>
      </c>
      <c r="P370" s="3">
        <v>0</v>
      </c>
      <c r="Q370" s="4">
        <v>14.642312373554084</v>
      </c>
      <c r="R370" s="4">
        <v>-9.0072773530662342E-2</v>
      </c>
      <c r="S370" s="4">
        <v>0.7684081686932086</v>
      </c>
      <c r="T370" s="4">
        <v>224482</v>
      </c>
      <c r="U370" s="4">
        <v>1532096</v>
      </c>
      <c r="V370" s="4">
        <v>2285996</v>
      </c>
      <c r="W370" s="4">
        <v>-205906</v>
      </c>
      <c r="X370" s="3">
        <f t="shared" si="1"/>
        <v>1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1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1</v>
      </c>
      <c r="AL370" s="3">
        <v>0</v>
      </c>
      <c r="AM370" s="3">
        <v>0</v>
      </c>
      <c r="AN370" s="3">
        <v>0</v>
      </c>
    </row>
    <row r="371" spans="1:40" ht="15.75" customHeight="1" x14ac:dyDescent="0.25">
      <c r="A371" s="3">
        <v>89</v>
      </c>
      <c r="B371" s="3">
        <v>2018</v>
      </c>
      <c r="C371" s="4" t="s">
        <v>137</v>
      </c>
      <c r="D371" s="4">
        <v>22268</v>
      </c>
      <c r="E371" s="4">
        <v>10531501000158</v>
      </c>
      <c r="F371" s="4" t="s">
        <v>138</v>
      </c>
      <c r="G371" s="3">
        <v>1</v>
      </c>
      <c r="H371" s="4">
        <v>12.205497480154277</v>
      </c>
      <c r="I371" s="4">
        <v>199885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7</v>
      </c>
      <c r="P371" s="3">
        <v>0</v>
      </c>
      <c r="Q371" s="4">
        <v>14.674203956157847</v>
      </c>
      <c r="R371" s="4">
        <v>-3.8155567090028916E-2</v>
      </c>
      <c r="S371" s="4">
        <v>0.73947099138798555</v>
      </c>
      <c r="T371" s="4">
        <v>226053</v>
      </c>
      <c r="U371" s="4">
        <v>1519154</v>
      </c>
      <c r="V371" s="4">
        <v>2360075</v>
      </c>
      <c r="W371" s="4">
        <v>-90050</v>
      </c>
      <c r="X371" s="3">
        <f t="shared" si="1"/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1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1</v>
      </c>
      <c r="AM371" s="3">
        <v>0</v>
      </c>
      <c r="AN371" s="3">
        <v>0</v>
      </c>
    </row>
    <row r="372" spans="1:40" ht="15.75" customHeight="1" x14ac:dyDescent="0.25">
      <c r="A372" s="3">
        <v>89</v>
      </c>
      <c r="B372" s="3">
        <v>2019</v>
      </c>
      <c r="C372" s="4" t="s">
        <v>137</v>
      </c>
      <c r="D372" s="4">
        <v>22268</v>
      </c>
      <c r="E372" s="4">
        <v>10531501000158</v>
      </c>
      <c r="F372" s="4" t="s">
        <v>138</v>
      </c>
      <c r="G372" s="3">
        <v>1</v>
      </c>
      <c r="H372" s="4">
        <v>12.200482047216928</v>
      </c>
      <c r="I372" s="4">
        <v>198885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4">
        <v>14.722940549166227</v>
      </c>
      <c r="R372" s="4">
        <v>3.3794118193051824E-3</v>
      </c>
      <c r="S372" s="4">
        <v>0.18261132405629502</v>
      </c>
      <c r="T372" s="4">
        <v>261351</v>
      </c>
      <c r="U372" s="4">
        <v>191150</v>
      </c>
      <c r="V372" s="4">
        <v>2477946</v>
      </c>
      <c r="W372" s="4">
        <v>8374</v>
      </c>
      <c r="X372" s="3">
        <f t="shared" si="1"/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1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1</v>
      </c>
      <c r="AN372" s="3">
        <v>0</v>
      </c>
    </row>
    <row r="373" spans="1:40" ht="15.75" customHeight="1" x14ac:dyDescent="0.25">
      <c r="A373" s="3">
        <v>89</v>
      </c>
      <c r="B373" s="3">
        <v>2020</v>
      </c>
      <c r="C373" s="4" t="s">
        <v>137</v>
      </c>
      <c r="D373" s="4">
        <v>22268</v>
      </c>
      <c r="E373" s="4">
        <v>10531501000158</v>
      </c>
      <c r="F373" s="4" t="s">
        <v>138</v>
      </c>
      <c r="G373" s="3">
        <v>1</v>
      </c>
      <c r="H373" s="4">
        <v>12.181616005096183</v>
      </c>
      <c r="I373" s="4">
        <v>195168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6</v>
      </c>
      <c r="P373" s="3">
        <v>0</v>
      </c>
      <c r="Q373" s="4">
        <v>14.949962530027921</v>
      </c>
      <c r="R373" s="4">
        <v>6.5314367179733906E-2</v>
      </c>
      <c r="S373" s="4">
        <v>0.52193284448245025</v>
      </c>
      <c r="T373" s="4">
        <v>309309</v>
      </c>
      <c r="U373" s="4">
        <v>1313625</v>
      </c>
      <c r="V373" s="4">
        <v>3109469</v>
      </c>
      <c r="W373" s="4">
        <v>203093</v>
      </c>
      <c r="X373" s="3" t="str">
        <f t="shared" si="1"/>
        <v/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1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1</v>
      </c>
    </row>
    <row r="374" spans="1:40" ht="15.75" customHeight="1" x14ac:dyDescent="0.25">
      <c r="A374" s="3">
        <v>90</v>
      </c>
      <c r="B374" s="3">
        <v>2016</v>
      </c>
      <c r="C374" s="4" t="s">
        <v>139</v>
      </c>
      <c r="D374" s="4">
        <v>20397</v>
      </c>
      <c r="E374" s="4">
        <v>2509491000126</v>
      </c>
      <c r="F374" s="4" t="s">
        <v>138</v>
      </c>
      <c r="G374" s="3">
        <v>1</v>
      </c>
      <c r="H374" s="4">
        <v>12.463037745319895</v>
      </c>
      <c r="I374" s="4">
        <v>258600</v>
      </c>
      <c r="J374" s="3">
        <v>0</v>
      </c>
      <c r="K374" s="3">
        <v>1</v>
      </c>
      <c r="L374" s="3">
        <v>0</v>
      </c>
      <c r="M374" s="3">
        <v>0</v>
      </c>
      <c r="N374" s="3">
        <v>0</v>
      </c>
      <c r="O374" s="3">
        <v>7</v>
      </c>
      <c r="P374" s="3">
        <v>0</v>
      </c>
      <c r="Q374" s="4">
        <v>14.422672743715053</v>
      </c>
      <c r="R374" s="4">
        <v>0.15264688189292161</v>
      </c>
      <c r="S374" s="4">
        <v>0.78157339517528179</v>
      </c>
      <c r="T374" s="4">
        <v>135896</v>
      </c>
      <c r="U374" s="4">
        <v>1298460</v>
      </c>
      <c r="V374" s="4">
        <v>1835216</v>
      </c>
      <c r="W374" s="4">
        <v>280140</v>
      </c>
      <c r="X374" s="3">
        <f t="shared" si="1"/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1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1</v>
      </c>
      <c r="AK374" s="3">
        <v>0</v>
      </c>
      <c r="AL374" s="3">
        <v>0</v>
      </c>
      <c r="AM374" s="3">
        <v>0</v>
      </c>
      <c r="AN374" s="3">
        <v>0</v>
      </c>
    </row>
    <row r="375" spans="1:40" ht="15.75" customHeight="1" x14ac:dyDescent="0.25">
      <c r="A375" s="3">
        <v>90</v>
      </c>
      <c r="B375" s="3">
        <v>2017</v>
      </c>
      <c r="C375" s="4" t="s">
        <v>139</v>
      </c>
      <c r="D375" s="4">
        <v>20397</v>
      </c>
      <c r="E375" s="4">
        <v>2509491000126</v>
      </c>
      <c r="F375" s="4" t="s">
        <v>138</v>
      </c>
      <c r="G375" s="3">
        <v>1</v>
      </c>
      <c r="H375" s="4">
        <v>12.463037745319895</v>
      </c>
      <c r="I375" s="4">
        <v>258600</v>
      </c>
      <c r="J375" s="3">
        <v>0</v>
      </c>
      <c r="K375" s="3">
        <v>1</v>
      </c>
      <c r="L375" s="3">
        <v>0</v>
      </c>
      <c r="M375" s="3">
        <v>0</v>
      </c>
      <c r="N375" s="3">
        <v>0</v>
      </c>
      <c r="O375" s="3">
        <v>6</v>
      </c>
      <c r="P375" s="3">
        <v>0</v>
      </c>
      <c r="Q375" s="4">
        <v>14.448154265618959</v>
      </c>
      <c r="R375" s="4">
        <v>0.19140955953555253</v>
      </c>
      <c r="S375" s="4">
        <v>0.77710228670107684</v>
      </c>
      <c r="T375" s="4">
        <v>130483</v>
      </c>
      <c r="U375" s="4">
        <v>1332475</v>
      </c>
      <c r="V375" s="4">
        <v>1882581</v>
      </c>
      <c r="W375" s="4">
        <v>360344</v>
      </c>
      <c r="X375" s="3">
        <f t="shared" si="1"/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1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</row>
    <row r="376" spans="1:40" ht="15.75" customHeight="1" x14ac:dyDescent="0.25">
      <c r="A376" s="3">
        <v>90</v>
      </c>
      <c r="B376" s="3">
        <v>2018</v>
      </c>
      <c r="C376" s="4" t="s">
        <v>139</v>
      </c>
      <c r="D376" s="4">
        <v>20397</v>
      </c>
      <c r="E376" s="4">
        <v>2509491000126</v>
      </c>
      <c r="F376" s="4" t="s">
        <v>138</v>
      </c>
      <c r="G376" s="3">
        <v>1</v>
      </c>
      <c r="H376" s="4">
        <v>12.261507352418274</v>
      </c>
      <c r="I376" s="4">
        <v>211400</v>
      </c>
      <c r="J376" s="3">
        <v>0</v>
      </c>
      <c r="K376" s="3">
        <v>1</v>
      </c>
      <c r="L376" s="3">
        <v>0</v>
      </c>
      <c r="M376" s="3">
        <v>0</v>
      </c>
      <c r="N376" s="3">
        <v>0</v>
      </c>
      <c r="O376" s="3">
        <v>5</v>
      </c>
      <c r="P376" s="3">
        <v>0</v>
      </c>
      <c r="Q376" s="4">
        <v>14.479303075444859</v>
      </c>
      <c r="R376" s="4">
        <v>0.18816987823765899</v>
      </c>
      <c r="S376" s="4">
        <v>0.76881065461675346</v>
      </c>
      <c r="T376" s="4">
        <v>259523</v>
      </c>
      <c r="U376" s="4">
        <v>1233618</v>
      </c>
      <c r="V376" s="4">
        <v>1942144</v>
      </c>
      <c r="W376" s="4">
        <v>365453</v>
      </c>
      <c r="X376" s="3">
        <f t="shared" si="1"/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1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1</v>
      </c>
      <c r="AM376" s="3">
        <v>0</v>
      </c>
      <c r="AN376" s="3">
        <v>0</v>
      </c>
    </row>
    <row r="377" spans="1:40" ht="15.75" customHeight="1" x14ac:dyDescent="0.25">
      <c r="A377" s="3">
        <v>90</v>
      </c>
      <c r="B377" s="3">
        <v>2019</v>
      </c>
      <c r="C377" s="4" t="s">
        <v>139</v>
      </c>
      <c r="D377" s="4">
        <v>20397</v>
      </c>
      <c r="E377" s="4">
        <v>2509491000126</v>
      </c>
      <c r="F377" s="4" t="s">
        <v>138</v>
      </c>
      <c r="G377" s="3">
        <v>1</v>
      </c>
      <c r="H377" s="4">
        <v>12.347572207803873</v>
      </c>
      <c r="I377" s="4">
        <v>230400</v>
      </c>
      <c r="J377" s="3">
        <v>0</v>
      </c>
      <c r="K377" s="3">
        <v>1</v>
      </c>
      <c r="L377" s="3">
        <v>0</v>
      </c>
      <c r="M377" s="3">
        <v>0</v>
      </c>
      <c r="N377" s="3">
        <v>0</v>
      </c>
      <c r="O377" s="3">
        <v>5</v>
      </c>
      <c r="P377" s="3">
        <v>0</v>
      </c>
      <c r="Q377" s="4">
        <v>14.476438219713643</v>
      </c>
      <c r="R377" s="4">
        <v>0.19200366830735294</v>
      </c>
      <c r="S377" s="4">
        <v>0.2013339956666054</v>
      </c>
      <c r="T377" s="4">
        <v>254005</v>
      </c>
      <c r="U377" s="4">
        <v>135896</v>
      </c>
      <c r="V377" s="4">
        <v>1936588</v>
      </c>
      <c r="W377" s="4">
        <v>371832</v>
      </c>
      <c r="X377" s="3">
        <f t="shared" si="1"/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1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0</v>
      </c>
    </row>
    <row r="378" spans="1:40" ht="15.75" customHeight="1" x14ac:dyDescent="0.25">
      <c r="A378" s="3">
        <v>90</v>
      </c>
      <c r="B378" s="3">
        <v>2020</v>
      </c>
      <c r="C378" s="4" t="s">
        <v>139</v>
      </c>
      <c r="D378" s="4">
        <v>20397</v>
      </c>
      <c r="E378" s="4">
        <v>2509491000126</v>
      </c>
      <c r="F378" s="4" t="s">
        <v>138</v>
      </c>
      <c r="G378" s="3">
        <v>1</v>
      </c>
      <c r="H378" s="4">
        <v>12.244331357647264</v>
      </c>
      <c r="I378" s="4">
        <v>207800</v>
      </c>
      <c r="J378" s="3">
        <v>0</v>
      </c>
      <c r="K378" s="3">
        <v>1</v>
      </c>
      <c r="L378" s="3">
        <v>0</v>
      </c>
      <c r="M378" s="3">
        <v>0</v>
      </c>
      <c r="N378" s="3">
        <v>0</v>
      </c>
      <c r="O378" s="3">
        <v>5</v>
      </c>
      <c r="P378" s="3">
        <v>0</v>
      </c>
      <c r="Q378" s="4">
        <v>14.480222255123756</v>
      </c>
      <c r="R378" s="4">
        <v>0.19315613216525288</v>
      </c>
      <c r="S378" s="4">
        <v>0.69656160458452721</v>
      </c>
      <c r="T378" s="4">
        <v>196025</v>
      </c>
      <c r="U378" s="4">
        <v>1158042</v>
      </c>
      <c r="V378" s="4">
        <v>1943930</v>
      </c>
      <c r="W378" s="4">
        <v>375482</v>
      </c>
      <c r="X378" s="3" t="str">
        <f t="shared" si="1"/>
        <v/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1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1</v>
      </c>
    </row>
    <row r="379" spans="1:40" ht="15.75" customHeight="1" x14ac:dyDescent="0.25">
      <c r="A379" s="3">
        <v>91</v>
      </c>
      <c r="B379" s="3">
        <v>2016</v>
      </c>
      <c r="C379" s="4" t="s">
        <v>140</v>
      </c>
      <c r="D379" s="4">
        <v>19208</v>
      </c>
      <c r="E379" s="4">
        <v>938574000105</v>
      </c>
      <c r="F379" s="4" t="s">
        <v>53</v>
      </c>
      <c r="G379" s="3">
        <v>1</v>
      </c>
      <c r="H379" s="4">
        <v>11.474101473112647</v>
      </c>
      <c r="I379" s="4">
        <v>96192</v>
      </c>
      <c r="J379" s="3">
        <v>0</v>
      </c>
      <c r="K379" s="3">
        <v>1</v>
      </c>
      <c r="L379" s="3">
        <v>0</v>
      </c>
      <c r="M379" s="3">
        <v>0</v>
      </c>
      <c r="N379" s="3">
        <v>0</v>
      </c>
      <c r="O379" s="3">
        <v>16</v>
      </c>
      <c r="P379" s="3">
        <v>0</v>
      </c>
      <c r="Q379" s="4">
        <v>12.455410120926858</v>
      </c>
      <c r="R379" s="4">
        <v>0.13945486780836597</v>
      </c>
      <c r="S379" s="4">
        <v>0.317672959650866</v>
      </c>
      <c r="T379" s="4">
        <v>41439</v>
      </c>
      <c r="U379" s="4">
        <v>40087</v>
      </c>
      <c r="V379" s="4">
        <v>256635</v>
      </c>
      <c r="W379" s="4">
        <v>35789</v>
      </c>
      <c r="X379" s="3">
        <f t="shared" si="1"/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1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</v>
      </c>
      <c r="AK379" s="3">
        <v>0</v>
      </c>
      <c r="AL379" s="3">
        <v>0</v>
      </c>
      <c r="AM379" s="3">
        <v>0</v>
      </c>
      <c r="AN379" s="3">
        <v>0</v>
      </c>
    </row>
    <row r="380" spans="1:40" ht="15.75" customHeight="1" x14ac:dyDescent="0.25">
      <c r="A380" s="3">
        <v>91</v>
      </c>
      <c r="B380" s="3">
        <v>2017</v>
      </c>
      <c r="C380" s="4" t="s">
        <v>140</v>
      </c>
      <c r="D380" s="4">
        <v>19208</v>
      </c>
      <c r="E380" s="4">
        <v>938574000105</v>
      </c>
      <c r="F380" s="4" t="s">
        <v>53</v>
      </c>
      <c r="G380" s="3">
        <v>1</v>
      </c>
      <c r="H380" s="4">
        <v>11.474101473112647</v>
      </c>
      <c r="I380" s="4">
        <v>96192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16</v>
      </c>
      <c r="P380" s="3">
        <v>0</v>
      </c>
      <c r="Q380" s="4">
        <v>12.321497346945591</v>
      </c>
      <c r="R380" s="4">
        <v>0.18762418140508755</v>
      </c>
      <c r="S380" s="4">
        <v>0.28569073818327617</v>
      </c>
      <c r="T380" s="4">
        <v>31852</v>
      </c>
      <c r="U380" s="4">
        <v>32277</v>
      </c>
      <c r="V380" s="4">
        <v>224470</v>
      </c>
      <c r="W380" s="4">
        <v>42116</v>
      </c>
      <c r="X380" s="3">
        <f t="shared" si="1"/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1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1</v>
      </c>
      <c r="AL380" s="3">
        <v>0</v>
      </c>
      <c r="AM380" s="3">
        <v>0</v>
      </c>
      <c r="AN380" s="3">
        <v>0</v>
      </c>
    </row>
    <row r="381" spans="1:40" ht="15.75" customHeight="1" x14ac:dyDescent="0.25">
      <c r="A381" s="3">
        <v>91</v>
      </c>
      <c r="B381" s="3">
        <v>2018</v>
      </c>
      <c r="C381" s="4" t="s">
        <v>140</v>
      </c>
      <c r="D381" s="4">
        <v>19208</v>
      </c>
      <c r="E381" s="4">
        <v>938574000105</v>
      </c>
      <c r="F381" s="4" t="s">
        <v>53</v>
      </c>
      <c r="G381" s="3">
        <v>1</v>
      </c>
      <c r="H381" s="4">
        <v>12.380025952653611</v>
      </c>
      <c r="I381" s="4">
        <v>238000</v>
      </c>
      <c r="J381" s="3">
        <v>0</v>
      </c>
      <c r="K381" s="3">
        <v>1</v>
      </c>
      <c r="L381" s="3">
        <v>0</v>
      </c>
      <c r="M381" s="3">
        <v>0</v>
      </c>
      <c r="N381" s="3">
        <v>0</v>
      </c>
      <c r="O381" s="3">
        <v>16</v>
      </c>
      <c r="P381" s="3">
        <v>0</v>
      </c>
      <c r="Q381" s="4">
        <v>12.22092677467076</v>
      </c>
      <c r="R381" s="4">
        <v>0.19453872793643132</v>
      </c>
      <c r="S381" s="4">
        <v>0.30498588621282507</v>
      </c>
      <c r="T381" s="4">
        <v>34756</v>
      </c>
      <c r="U381" s="4">
        <v>27154</v>
      </c>
      <c r="V381" s="4">
        <v>202993</v>
      </c>
      <c r="W381" s="4">
        <v>39490</v>
      </c>
      <c r="X381" s="3">
        <f t="shared" si="1"/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1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</row>
    <row r="382" spans="1:40" ht="15.75" customHeight="1" x14ac:dyDescent="0.25">
      <c r="A382" s="3">
        <v>91</v>
      </c>
      <c r="B382" s="3">
        <v>2019</v>
      </c>
      <c r="C382" s="4" t="s">
        <v>140</v>
      </c>
      <c r="D382" s="4">
        <v>19208</v>
      </c>
      <c r="E382" s="4">
        <v>938574000105</v>
      </c>
      <c r="F382" s="4" t="s">
        <v>53</v>
      </c>
      <c r="G382" s="3">
        <v>1</v>
      </c>
      <c r="H382" s="4">
        <v>12.380025952653611</v>
      </c>
      <c r="I382" s="4">
        <v>238000</v>
      </c>
      <c r="J382" s="3">
        <v>0</v>
      </c>
      <c r="K382" s="3">
        <v>1</v>
      </c>
      <c r="L382" s="3">
        <v>0</v>
      </c>
      <c r="M382" s="3">
        <v>0</v>
      </c>
      <c r="N382" s="3">
        <v>0</v>
      </c>
      <c r="O382" s="3">
        <v>16</v>
      </c>
      <c r="P382" s="3">
        <v>0</v>
      </c>
      <c r="Q382" s="4">
        <v>12.164291858181606</v>
      </c>
      <c r="R382" s="4">
        <v>0.25236685156608418</v>
      </c>
      <c r="S382" s="4">
        <v>0.37562559953288566</v>
      </c>
      <c r="T382" s="4">
        <v>30612</v>
      </c>
      <c r="U382" s="4">
        <v>41439</v>
      </c>
      <c r="V382" s="4">
        <v>191816</v>
      </c>
      <c r="W382" s="4">
        <v>48408</v>
      </c>
      <c r="X382" s="3">
        <f t="shared" si="1"/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1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1</v>
      </c>
      <c r="AN382" s="3">
        <v>0</v>
      </c>
    </row>
    <row r="383" spans="1:40" ht="15.75" customHeight="1" x14ac:dyDescent="0.25">
      <c r="A383" s="3">
        <v>91</v>
      </c>
      <c r="B383" s="3">
        <v>2020</v>
      </c>
      <c r="C383" s="4" t="s">
        <v>140</v>
      </c>
      <c r="D383" s="4">
        <v>19208</v>
      </c>
      <c r="E383" s="4">
        <v>938574000105</v>
      </c>
      <c r="F383" s="4" t="s">
        <v>53</v>
      </c>
      <c r="G383" s="3">
        <v>1</v>
      </c>
      <c r="H383" s="4">
        <v>12.380025952653611</v>
      </c>
      <c r="I383" s="4">
        <v>238000</v>
      </c>
      <c r="J383" s="3">
        <v>0</v>
      </c>
      <c r="K383" s="3">
        <v>1</v>
      </c>
      <c r="L383" s="3">
        <v>0</v>
      </c>
      <c r="M383" s="3">
        <v>0</v>
      </c>
      <c r="N383" s="3">
        <v>0</v>
      </c>
      <c r="O383" s="3">
        <v>16</v>
      </c>
      <c r="P383" s="3">
        <v>0</v>
      </c>
      <c r="Q383" s="4">
        <v>12.11538178024567</v>
      </c>
      <c r="R383" s="4">
        <v>0.13543742472353004</v>
      </c>
      <c r="S383" s="4">
        <v>0.25276469944158547</v>
      </c>
      <c r="T383" s="4">
        <v>37258</v>
      </c>
      <c r="U383" s="4">
        <v>8912</v>
      </c>
      <c r="V383" s="4">
        <v>182660</v>
      </c>
      <c r="W383" s="4">
        <v>24739</v>
      </c>
      <c r="X383" s="3" t="str">
        <f t="shared" si="1"/>
        <v/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1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1</v>
      </c>
    </row>
    <row r="384" spans="1:40" ht="15.75" customHeight="1" x14ac:dyDescent="0.25">
      <c r="A384" s="3">
        <v>92</v>
      </c>
      <c r="B384" s="3">
        <v>2016</v>
      </c>
      <c r="C384" s="4" t="s">
        <v>141</v>
      </c>
      <c r="D384" s="4">
        <v>22411</v>
      </c>
      <c r="E384" s="4">
        <v>10841050000155</v>
      </c>
      <c r="F384" s="4" t="s">
        <v>138</v>
      </c>
      <c r="G384" s="3">
        <v>1</v>
      </c>
      <c r="H384" s="4">
        <v>10.891168280496956</v>
      </c>
      <c r="I384" s="4">
        <v>53700</v>
      </c>
      <c r="J384" s="3">
        <v>0</v>
      </c>
      <c r="K384" s="3">
        <v>1</v>
      </c>
      <c r="L384" s="3">
        <v>0</v>
      </c>
      <c r="M384" s="3">
        <v>0</v>
      </c>
      <c r="N384" s="3">
        <v>0</v>
      </c>
      <c r="O384" s="3">
        <v>7</v>
      </c>
      <c r="P384" s="3">
        <v>0</v>
      </c>
      <c r="Q384" s="4">
        <v>14.146449657835859</v>
      </c>
      <c r="R384" s="4">
        <v>1.5897721355335692E-2</v>
      </c>
      <c r="S384" s="4">
        <v>0.64199314072291758</v>
      </c>
      <c r="T384" s="4">
        <v>168855</v>
      </c>
      <c r="U384" s="4">
        <v>724976</v>
      </c>
      <c r="V384" s="4">
        <v>1392275</v>
      </c>
      <c r="W384" s="4">
        <v>22134</v>
      </c>
      <c r="X384" s="3">
        <f t="shared" si="1"/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1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1</v>
      </c>
      <c r="AK384" s="3">
        <v>0</v>
      </c>
      <c r="AL384" s="3">
        <v>0</v>
      </c>
      <c r="AM384" s="3">
        <v>0</v>
      </c>
      <c r="AN384" s="3">
        <v>0</v>
      </c>
    </row>
    <row r="385" spans="1:40" ht="15.75" customHeight="1" x14ac:dyDescent="0.25">
      <c r="A385" s="3">
        <v>92</v>
      </c>
      <c r="B385" s="3">
        <v>2017</v>
      </c>
      <c r="C385" s="4" t="s">
        <v>141</v>
      </c>
      <c r="D385" s="4">
        <v>22411</v>
      </c>
      <c r="E385" s="4">
        <v>10841050000155</v>
      </c>
      <c r="F385" s="4" t="s">
        <v>138</v>
      </c>
      <c r="G385" s="3">
        <v>1</v>
      </c>
      <c r="H385" s="4">
        <v>10.891168280496956</v>
      </c>
      <c r="I385" s="4">
        <v>53700</v>
      </c>
      <c r="J385" s="3">
        <v>0</v>
      </c>
      <c r="K385" s="3">
        <v>1</v>
      </c>
      <c r="L385" s="3">
        <v>0</v>
      </c>
      <c r="M385" s="3">
        <v>0</v>
      </c>
      <c r="N385" s="3">
        <v>0</v>
      </c>
      <c r="O385" s="3">
        <v>6</v>
      </c>
      <c r="P385" s="3">
        <v>0</v>
      </c>
      <c r="Q385" s="4">
        <v>14.307067731735982</v>
      </c>
      <c r="R385" s="4">
        <v>2.090148391911234E-2</v>
      </c>
      <c r="S385" s="4">
        <v>0.66053851705956468</v>
      </c>
      <c r="T385" s="4">
        <v>164099</v>
      </c>
      <c r="U385" s="4">
        <v>915789</v>
      </c>
      <c r="V385" s="4">
        <v>1634860</v>
      </c>
      <c r="W385" s="4">
        <v>34171</v>
      </c>
      <c r="X385" s="3">
        <f t="shared" si="1"/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1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1</v>
      </c>
      <c r="AL385" s="3">
        <v>0</v>
      </c>
      <c r="AM385" s="3">
        <v>0</v>
      </c>
      <c r="AN385" s="3">
        <v>0</v>
      </c>
    </row>
    <row r="386" spans="1:40" ht="15.75" customHeight="1" x14ac:dyDescent="0.25">
      <c r="A386" s="3">
        <v>92</v>
      </c>
      <c r="B386" s="3">
        <v>2018</v>
      </c>
      <c r="C386" s="4" t="s">
        <v>141</v>
      </c>
      <c r="D386" s="4">
        <v>22411</v>
      </c>
      <c r="E386" s="4">
        <v>10841050000155</v>
      </c>
      <c r="F386" s="4" t="s">
        <v>138</v>
      </c>
      <c r="G386" s="3">
        <v>1</v>
      </c>
      <c r="H386" s="4">
        <v>11.479368681441386</v>
      </c>
      <c r="I386" s="4">
        <v>96700</v>
      </c>
      <c r="J386" s="3">
        <v>0</v>
      </c>
      <c r="K386" s="3">
        <v>1</v>
      </c>
      <c r="L386" s="3">
        <v>0</v>
      </c>
      <c r="M386" s="3">
        <v>0</v>
      </c>
      <c r="N386" s="3">
        <v>0</v>
      </c>
      <c r="O386" s="3">
        <v>5</v>
      </c>
      <c r="P386" s="3">
        <v>0</v>
      </c>
      <c r="Q386" s="4">
        <v>14.29397516695596</v>
      </c>
      <c r="R386" s="4">
        <v>2.4312792243406801E-2</v>
      </c>
      <c r="S386" s="4">
        <v>0.63937047400369984</v>
      </c>
      <c r="T386" s="4">
        <v>175144</v>
      </c>
      <c r="U386" s="4">
        <v>856541</v>
      </c>
      <c r="V386" s="4">
        <v>1613595</v>
      </c>
      <c r="W386" s="4">
        <v>39231</v>
      </c>
      <c r="X386" s="3">
        <f t="shared" si="1"/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1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</row>
    <row r="387" spans="1:40" ht="15.75" customHeight="1" x14ac:dyDescent="0.25">
      <c r="A387" s="3">
        <v>92</v>
      </c>
      <c r="B387" s="3">
        <v>2019</v>
      </c>
      <c r="C387" s="4" t="s">
        <v>141</v>
      </c>
      <c r="D387" s="4">
        <v>22411</v>
      </c>
      <c r="E387" s="4">
        <v>10841050000155</v>
      </c>
      <c r="F387" s="4" t="s">
        <v>138</v>
      </c>
      <c r="G387" s="3">
        <v>1</v>
      </c>
      <c r="H387" s="4">
        <v>11.5655179150894</v>
      </c>
      <c r="I387" s="4">
        <v>105400</v>
      </c>
      <c r="J387" s="3">
        <v>0</v>
      </c>
      <c r="K387" s="3">
        <v>1</v>
      </c>
      <c r="L387" s="3">
        <v>0</v>
      </c>
      <c r="M387" s="3">
        <v>0</v>
      </c>
      <c r="N387" s="3">
        <v>0</v>
      </c>
      <c r="O387" s="3">
        <v>5</v>
      </c>
      <c r="P387" s="3">
        <v>0</v>
      </c>
      <c r="Q387" s="4">
        <v>14.305137876929189</v>
      </c>
      <c r="R387" s="4">
        <v>1.933924452169138E-2</v>
      </c>
      <c r="S387" s="4">
        <v>0.23362206963500823</v>
      </c>
      <c r="T387" s="4">
        <v>212348</v>
      </c>
      <c r="U387" s="4">
        <v>168855</v>
      </c>
      <c r="V387" s="4">
        <v>1631708</v>
      </c>
      <c r="W387" s="4">
        <v>31556</v>
      </c>
      <c r="X387" s="3">
        <f t="shared" si="1"/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1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1</v>
      </c>
      <c r="AN387" s="3">
        <v>0</v>
      </c>
    </row>
    <row r="388" spans="1:40" ht="15.75" customHeight="1" x14ac:dyDescent="0.25">
      <c r="A388" s="3">
        <v>92</v>
      </c>
      <c r="B388" s="3">
        <v>2020</v>
      </c>
      <c r="C388" s="4" t="s">
        <v>141</v>
      </c>
      <c r="D388" s="4">
        <v>22411</v>
      </c>
      <c r="E388" s="4">
        <v>10841050000155</v>
      </c>
      <c r="F388" s="4" t="s">
        <v>138</v>
      </c>
      <c r="G388" s="3">
        <v>1</v>
      </c>
      <c r="H388" s="4">
        <v>11.462684248533481</v>
      </c>
      <c r="I388" s="4">
        <v>95100</v>
      </c>
      <c r="J388" s="3">
        <v>0</v>
      </c>
      <c r="K388" s="3">
        <v>1</v>
      </c>
      <c r="L388" s="3">
        <v>0</v>
      </c>
      <c r="M388" s="3">
        <v>0</v>
      </c>
      <c r="N388" s="3">
        <v>0</v>
      </c>
      <c r="O388" s="3">
        <v>5</v>
      </c>
      <c r="P388" s="3">
        <v>0</v>
      </c>
      <c r="Q388" s="4">
        <v>14.264815821359807</v>
      </c>
      <c r="R388" s="4">
        <v>2.4450891800337285E-2</v>
      </c>
      <c r="S388" s="4">
        <v>0.60587421190219903</v>
      </c>
      <c r="T388" s="4">
        <v>256842</v>
      </c>
      <c r="U388" s="4">
        <v>692698</v>
      </c>
      <c r="V388" s="4">
        <v>1567223</v>
      </c>
      <c r="W388" s="4">
        <v>38320</v>
      </c>
      <c r="X388" s="3" t="str">
        <f t="shared" si="1"/>
        <v/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1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1</v>
      </c>
    </row>
    <row r="389" spans="1:40" ht="15.75" customHeight="1" x14ac:dyDescent="0.25">
      <c r="A389" s="3">
        <v>93</v>
      </c>
      <c r="B389" s="3">
        <v>2016</v>
      </c>
      <c r="C389" s="4" t="s">
        <v>142</v>
      </c>
      <c r="D389" s="4">
        <v>21024</v>
      </c>
      <c r="E389" s="4">
        <v>2415408000150</v>
      </c>
      <c r="F389" s="4" t="s">
        <v>138</v>
      </c>
      <c r="G389" s="3">
        <v>1</v>
      </c>
      <c r="H389" s="4">
        <v>12.428796668854822</v>
      </c>
      <c r="I389" s="4">
        <v>249895.14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8</v>
      </c>
      <c r="P389" s="3">
        <v>0</v>
      </c>
      <c r="Q389" s="4">
        <v>14.170794735235233</v>
      </c>
      <c r="R389" s="4">
        <v>0.19040212086758176</v>
      </c>
      <c r="S389" s="4">
        <v>0.83432614647837566</v>
      </c>
      <c r="T389" s="4">
        <v>487309</v>
      </c>
      <c r="U389" s="4">
        <v>702929</v>
      </c>
      <c r="V389" s="4">
        <v>1426586</v>
      </c>
      <c r="W389" s="4">
        <v>271625</v>
      </c>
      <c r="X389" s="3">
        <f t="shared" si="1"/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1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1</v>
      </c>
      <c r="AK389" s="3">
        <v>0</v>
      </c>
      <c r="AL389" s="3">
        <v>0</v>
      </c>
      <c r="AM389" s="3">
        <v>0</v>
      </c>
      <c r="AN389" s="3">
        <v>0</v>
      </c>
    </row>
    <row r="390" spans="1:40" ht="15.75" customHeight="1" x14ac:dyDescent="0.25">
      <c r="A390" s="3">
        <v>93</v>
      </c>
      <c r="B390" s="3">
        <v>2017</v>
      </c>
      <c r="C390" s="4" t="s">
        <v>142</v>
      </c>
      <c r="D390" s="4">
        <v>21024</v>
      </c>
      <c r="E390" s="4">
        <v>2415408000150</v>
      </c>
      <c r="F390" s="4" t="s">
        <v>138</v>
      </c>
      <c r="G390" s="3">
        <v>1</v>
      </c>
      <c r="H390" s="4">
        <v>12.299919482443086</v>
      </c>
      <c r="I390" s="4">
        <v>219678.3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6</v>
      </c>
      <c r="P390" s="3">
        <v>0</v>
      </c>
      <c r="Q390" s="4">
        <v>14.199196887474843</v>
      </c>
      <c r="R390" s="4">
        <v>0.23921618058370836</v>
      </c>
      <c r="S390" s="4">
        <v>0.82402082190660808</v>
      </c>
      <c r="T390" s="4">
        <v>147350</v>
      </c>
      <c r="U390" s="4">
        <v>1062053</v>
      </c>
      <c r="V390" s="4">
        <v>1467685</v>
      </c>
      <c r="W390" s="4">
        <v>351094</v>
      </c>
      <c r="X390" s="3">
        <f t="shared" si="1"/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1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1</v>
      </c>
      <c r="AL390" s="3">
        <v>0</v>
      </c>
      <c r="AM390" s="3">
        <v>0</v>
      </c>
      <c r="AN390" s="3">
        <v>0</v>
      </c>
    </row>
    <row r="391" spans="1:40" ht="15.75" customHeight="1" x14ac:dyDescent="0.25">
      <c r="A391" s="3">
        <v>93</v>
      </c>
      <c r="B391" s="3">
        <v>2018</v>
      </c>
      <c r="C391" s="4" t="s">
        <v>142</v>
      </c>
      <c r="D391" s="4">
        <v>21024</v>
      </c>
      <c r="E391" s="4">
        <v>2415408000150</v>
      </c>
      <c r="F391" s="4" t="s">
        <v>138</v>
      </c>
      <c r="G391" s="3">
        <v>1</v>
      </c>
      <c r="H391" s="4">
        <v>12.149949918710632</v>
      </c>
      <c r="I391" s="4">
        <v>189084.62</v>
      </c>
      <c r="J391" s="3">
        <v>0</v>
      </c>
      <c r="K391" s="3">
        <v>1</v>
      </c>
      <c r="L391" s="3">
        <v>0</v>
      </c>
      <c r="M391" s="3">
        <v>0</v>
      </c>
      <c r="N391" s="3">
        <v>0</v>
      </c>
      <c r="O391" s="3">
        <v>5</v>
      </c>
      <c r="P391" s="3">
        <v>0</v>
      </c>
      <c r="Q391" s="4">
        <v>14.038994051491581</v>
      </c>
      <c r="R391" s="4">
        <v>0.24118599676110122</v>
      </c>
      <c r="S391" s="4">
        <v>0.80374832556930642</v>
      </c>
      <c r="T391" s="4">
        <v>328948</v>
      </c>
      <c r="U391" s="4">
        <v>676079</v>
      </c>
      <c r="V391" s="4">
        <v>1250425</v>
      </c>
      <c r="W391" s="4">
        <v>301585</v>
      </c>
      <c r="X391" s="3">
        <f t="shared" si="1"/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1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1</v>
      </c>
      <c r="AM391" s="3">
        <v>0</v>
      </c>
      <c r="AN391" s="3">
        <v>0</v>
      </c>
    </row>
    <row r="392" spans="1:40" ht="15.75" customHeight="1" x14ac:dyDescent="0.25">
      <c r="A392" s="3">
        <v>93</v>
      </c>
      <c r="B392" s="3">
        <v>2019</v>
      </c>
      <c r="C392" s="4" t="s">
        <v>142</v>
      </c>
      <c r="D392" s="4">
        <v>21024</v>
      </c>
      <c r="E392" s="4">
        <v>2415408000150</v>
      </c>
      <c r="F392" s="4" t="s">
        <v>138</v>
      </c>
      <c r="G392" s="3">
        <v>1</v>
      </c>
      <c r="H392" s="4">
        <v>12.222642749927642</v>
      </c>
      <c r="I392" s="4">
        <v>203341.63</v>
      </c>
      <c r="J392" s="3">
        <v>1</v>
      </c>
      <c r="K392" s="3">
        <v>1</v>
      </c>
      <c r="L392" s="3">
        <v>0</v>
      </c>
      <c r="M392" s="3">
        <v>0</v>
      </c>
      <c r="N392" s="3">
        <v>0</v>
      </c>
      <c r="O392" s="3">
        <v>4</v>
      </c>
      <c r="P392" s="3">
        <v>0</v>
      </c>
      <c r="Q392" s="4">
        <v>13.829802933630869</v>
      </c>
      <c r="R392" s="4">
        <v>0.31223931505971542</v>
      </c>
      <c r="S392" s="4">
        <v>0.90693763277618678</v>
      </c>
      <c r="T392" s="4">
        <v>432684</v>
      </c>
      <c r="U392" s="4">
        <v>487309</v>
      </c>
      <c r="V392" s="4">
        <v>1014395</v>
      </c>
      <c r="W392" s="4">
        <v>316734</v>
      </c>
      <c r="X392" s="3">
        <f t="shared" si="1"/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1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1</v>
      </c>
      <c r="AN392" s="3">
        <v>0</v>
      </c>
    </row>
    <row r="393" spans="1:40" ht="15.75" customHeight="1" x14ac:dyDescent="0.25">
      <c r="A393" s="3">
        <v>93</v>
      </c>
      <c r="B393" s="3">
        <v>2020</v>
      </c>
      <c r="C393" s="4" t="s">
        <v>142</v>
      </c>
      <c r="D393" s="4">
        <v>21024</v>
      </c>
      <c r="E393" s="4">
        <v>2415408000150</v>
      </c>
      <c r="F393" s="4" t="s">
        <v>138</v>
      </c>
      <c r="G393" s="3">
        <v>1</v>
      </c>
      <c r="H393" s="4">
        <v>12.984114980041822</v>
      </c>
      <c r="I393" s="4">
        <v>435441.17</v>
      </c>
      <c r="J393" s="3">
        <v>0</v>
      </c>
      <c r="K393" s="3">
        <v>1</v>
      </c>
      <c r="L393" s="3">
        <v>0</v>
      </c>
      <c r="M393" s="3">
        <v>0</v>
      </c>
      <c r="N393" s="3">
        <v>0</v>
      </c>
      <c r="O393" s="3">
        <v>4</v>
      </c>
      <c r="P393" s="3">
        <v>0</v>
      </c>
      <c r="Q393" s="4">
        <v>13.435603541469977</v>
      </c>
      <c r="R393" s="4">
        <v>0.3977117373981065</v>
      </c>
      <c r="S393" s="4">
        <v>0.63931717659100051</v>
      </c>
      <c r="T393" s="4">
        <v>410658</v>
      </c>
      <c r="U393" s="4">
        <v>26587</v>
      </c>
      <c r="V393" s="4">
        <v>683925</v>
      </c>
      <c r="W393" s="4">
        <v>272005</v>
      </c>
      <c r="X393" s="3" t="str">
        <f t="shared" si="1"/>
        <v/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1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1</v>
      </c>
    </row>
    <row r="394" spans="1:40" ht="15.75" customHeight="1" x14ac:dyDescent="0.25">
      <c r="A394" s="3">
        <v>94</v>
      </c>
      <c r="B394" s="3">
        <v>2016</v>
      </c>
      <c r="C394" s="4" t="s">
        <v>143</v>
      </c>
      <c r="D394" s="4">
        <v>19577</v>
      </c>
      <c r="E394" s="4">
        <v>861626000192</v>
      </c>
      <c r="F394" s="4" t="s">
        <v>138</v>
      </c>
      <c r="G394" s="3">
        <v>1</v>
      </c>
      <c r="H394" s="4">
        <v>12.230996011982629</v>
      </c>
      <c r="I394" s="4">
        <v>205047.31</v>
      </c>
      <c r="J394" s="3">
        <v>1</v>
      </c>
      <c r="K394" s="3">
        <v>1</v>
      </c>
      <c r="L394" s="3">
        <v>0</v>
      </c>
      <c r="M394" s="3">
        <v>0</v>
      </c>
      <c r="N394" s="3">
        <v>0</v>
      </c>
      <c r="O394" s="3">
        <v>8</v>
      </c>
      <c r="P394" s="3">
        <v>0</v>
      </c>
      <c r="Q394" s="4">
        <v>14.363127214830824</v>
      </c>
      <c r="R394" s="4">
        <v>11.651956225825145</v>
      </c>
      <c r="S394" s="4">
        <v>0.72437652063729274</v>
      </c>
      <c r="T394" s="4">
        <v>544915</v>
      </c>
      <c r="U394" s="4">
        <v>707624</v>
      </c>
      <c r="V394" s="4">
        <v>1729127</v>
      </c>
      <c r="W394" s="4">
        <v>148398</v>
      </c>
      <c r="X394" s="3">
        <f t="shared" si="1"/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1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1</v>
      </c>
      <c r="AK394" s="3">
        <v>0</v>
      </c>
      <c r="AL394" s="3">
        <v>0</v>
      </c>
      <c r="AM394" s="3">
        <v>0</v>
      </c>
      <c r="AN394" s="3">
        <v>0</v>
      </c>
    </row>
    <row r="395" spans="1:40" ht="15.75" customHeight="1" x14ac:dyDescent="0.25">
      <c r="A395" s="3">
        <v>94</v>
      </c>
      <c r="B395" s="3">
        <v>2018</v>
      </c>
      <c r="C395" s="4" t="s">
        <v>143</v>
      </c>
      <c r="D395" s="4">
        <v>19577</v>
      </c>
      <c r="E395" s="4">
        <v>861626000192</v>
      </c>
      <c r="F395" s="4" t="s">
        <v>138</v>
      </c>
      <c r="G395" s="3">
        <v>1</v>
      </c>
      <c r="H395" s="4">
        <v>12.133556037254248</v>
      </c>
      <c r="I395" s="4">
        <v>186010.06</v>
      </c>
      <c r="J395" s="3">
        <v>1</v>
      </c>
      <c r="K395" s="3">
        <v>1</v>
      </c>
      <c r="L395" s="3">
        <v>0</v>
      </c>
      <c r="M395" s="3">
        <v>0</v>
      </c>
      <c r="N395" s="3">
        <v>0</v>
      </c>
      <c r="O395" s="3">
        <v>5</v>
      </c>
      <c r="P395" s="3">
        <v>0</v>
      </c>
      <c r="Q395" s="4">
        <v>14.060425777133466</v>
      </c>
      <c r="R395" s="4">
        <v>6.2324395788816362</v>
      </c>
      <c r="S395" s="4">
        <v>0.63817354500502144</v>
      </c>
      <c r="T395" s="4">
        <v>524840</v>
      </c>
      <c r="U395" s="4">
        <v>290435</v>
      </c>
      <c r="V395" s="4">
        <v>1277513</v>
      </c>
      <c r="W395" s="4">
        <v>204978</v>
      </c>
      <c r="X395" s="3">
        <f t="shared" si="1"/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1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1</v>
      </c>
      <c r="AM395" s="3">
        <v>0</v>
      </c>
      <c r="AN395" s="3">
        <v>0</v>
      </c>
    </row>
    <row r="396" spans="1:40" ht="15.75" customHeight="1" x14ac:dyDescent="0.25">
      <c r="A396" s="3">
        <v>94</v>
      </c>
      <c r="B396" s="3">
        <v>2019</v>
      </c>
      <c r="C396" s="4" t="s">
        <v>143</v>
      </c>
      <c r="D396" s="4">
        <v>19577</v>
      </c>
      <c r="E396" s="4">
        <v>861626000192</v>
      </c>
      <c r="F396" s="4" t="s">
        <v>138</v>
      </c>
      <c r="G396" s="3">
        <v>1</v>
      </c>
      <c r="H396" s="4">
        <v>12.001646880834246</v>
      </c>
      <c r="I396" s="4">
        <v>163023.04999999999</v>
      </c>
      <c r="J396" s="3">
        <v>0</v>
      </c>
      <c r="K396" s="3">
        <v>1</v>
      </c>
      <c r="L396" s="3">
        <v>0</v>
      </c>
      <c r="M396" s="3">
        <v>0</v>
      </c>
      <c r="N396" s="3">
        <v>0</v>
      </c>
      <c r="O396" s="3">
        <v>5</v>
      </c>
      <c r="P396" s="3">
        <v>0</v>
      </c>
      <c r="Q396" s="4">
        <v>13.682315108904392</v>
      </c>
      <c r="R396" s="4">
        <v>4.1581267636412003</v>
      </c>
      <c r="S396" s="4">
        <v>1.0516009477958264</v>
      </c>
      <c r="T396" s="4">
        <v>375545</v>
      </c>
      <c r="U396" s="4">
        <v>544915</v>
      </c>
      <c r="V396" s="4">
        <v>875294</v>
      </c>
      <c r="W396" s="4">
        <v>210502</v>
      </c>
      <c r="X396" s="3" t="str">
        <f t="shared" si="1"/>
        <v/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1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0</v>
      </c>
    </row>
    <row r="397" spans="1:40" ht="15.75" customHeight="1" x14ac:dyDescent="0.25">
      <c r="A397" s="3">
        <v>95</v>
      </c>
      <c r="B397" s="3">
        <v>2016</v>
      </c>
      <c r="C397" s="4" t="s">
        <v>144</v>
      </c>
      <c r="D397" s="4">
        <v>22071</v>
      </c>
      <c r="E397" s="4">
        <v>10647979000148</v>
      </c>
      <c r="F397" s="4" t="s">
        <v>138</v>
      </c>
      <c r="G397" s="3">
        <v>1</v>
      </c>
      <c r="H397" s="4">
        <v>11.594505451962652</v>
      </c>
      <c r="I397" s="4">
        <v>108500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10</v>
      </c>
      <c r="P397" s="3">
        <v>0</v>
      </c>
      <c r="Q397" s="4">
        <v>15.019215026291326</v>
      </c>
      <c r="R397" s="4">
        <v>7.8312011112581497E-3</v>
      </c>
      <c r="S397" s="4">
        <v>0.76739649247893205</v>
      </c>
      <c r="T397" s="4">
        <v>334896</v>
      </c>
      <c r="U397" s="4">
        <v>2222406</v>
      </c>
      <c r="V397" s="4">
        <v>3332439</v>
      </c>
      <c r="W397" s="4">
        <v>26097</v>
      </c>
      <c r="X397" s="3">
        <f t="shared" si="1"/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1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</v>
      </c>
      <c r="AK397" s="3">
        <v>0</v>
      </c>
      <c r="AL397" s="3">
        <v>0</v>
      </c>
      <c r="AM397" s="3">
        <v>0</v>
      </c>
      <c r="AN397" s="3">
        <v>0</v>
      </c>
    </row>
    <row r="398" spans="1:40" ht="15.75" customHeight="1" x14ac:dyDescent="0.25">
      <c r="A398" s="3">
        <v>95</v>
      </c>
      <c r="B398" s="3">
        <v>2017</v>
      </c>
      <c r="C398" s="4" t="s">
        <v>144</v>
      </c>
      <c r="D398" s="4">
        <v>22071</v>
      </c>
      <c r="E398" s="4">
        <v>10647979000148</v>
      </c>
      <c r="F398" s="4" t="s">
        <v>138</v>
      </c>
      <c r="G398" s="3">
        <v>1</v>
      </c>
      <c r="H398" s="4">
        <v>12.027543886974914</v>
      </c>
      <c r="I398" s="4">
        <v>167300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10</v>
      </c>
      <c r="P398" s="3">
        <v>0</v>
      </c>
      <c r="Q398" s="4">
        <v>15.060026469925132</v>
      </c>
      <c r="R398" s="4">
        <v>1.5979815939715158E-2</v>
      </c>
      <c r="S398" s="4">
        <v>0.76071846082136307</v>
      </c>
      <c r="T398" s="4">
        <v>450336</v>
      </c>
      <c r="U398" s="4">
        <v>2190311</v>
      </c>
      <c r="V398" s="4">
        <v>3471254</v>
      </c>
      <c r="W398" s="4">
        <v>55470</v>
      </c>
      <c r="X398" s="3">
        <f t="shared" si="1"/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1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1</v>
      </c>
      <c r="AL398" s="3">
        <v>0</v>
      </c>
      <c r="AM398" s="3">
        <v>0</v>
      </c>
      <c r="AN398" s="3">
        <v>0</v>
      </c>
    </row>
    <row r="399" spans="1:40" ht="15.75" customHeight="1" x14ac:dyDescent="0.25">
      <c r="A399" s="3">
        <v>95</v>
      </c>
      <c r="B399" s="3">
        <v>2019</v>
      </c>
      <c r="C399" s="4" t="s">
        <v>144</v>
      </c>
      <c r="D399" s="4">
        <v>22071</v>
      </c>
      <c r="E399" s="4">
        <v>10647979000148</v>
      </c>
      <c r="F399" s="4" t="s">
        <v>138</v>
      </c>
      <c r="G399" s="3">
        <v>1</v>
      </c>
      <c r="H399" s="4">
        <v>11.849397701591441</v>
      </c>
      <c r="I399" s="4">
        <v>140000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12</v>
      </c>
      <c r="P399" s="3">
        <v>0</v>
      </c>
      <c r="Q399" s="4">
        <v>15.017936165999073</v>
      </c>
      <c r="R399" s="4">
        <v>9.1656701260148191E-3</v>
      </c>
      <c r="S399" s="4">
        <v>0.22251290495105433</v>
      </c>
      <c r="T399" s="4">
        <v>405667</v>
      </c>
      <c r="U399" s="4">
        <v>334896</v>
      </c>
      <c r="V399" s="4">
        <v>3328180</v>
      </c>
      <c r="W399" s="4">
        <v>30505</v>
      </c>
      <c r="X399" s="3">
        <f t="shared" si="1"/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1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0</v>
      </c>
    </row>
    <row r="400" spans="1:40" ht="15.75" customHeight="1" x14ac:dyDescent="0.25">
      <c r="A400" s="3">
        <v>95</v>
      </c>
      <c r="B400" s="3">
        <v>2020</v>
      </c>
      <c r="C400" s="4" t="s">
        <v>144</v>
      </c>
      <c r="D400" s="4">
        <v>22071</v>
      </c>
      <c r="E400" s="4">
        <v>10647979000148</v>
      </c>
      <c r="F400" s="4" t="s">
        <v>138</v>
      </c>
      <c r="G400" s="3">
        <v>1</v>
      </c>
      <c r="H400" s="4">
        <v>11.867097278690842</v>
      </c>
      <c r="I400" s="4">
        <v>142500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12</v>
      </c>
      <c r="P400" s="3">
        <v>0</v>
      </c>
      <c r="Q400" s="4">
        <v>15.05131395100168</v>
      </c>
      <c r="R400" s="4">
        <v>7.4818185358232819E-3</v>
      </c>
      <c r="S400" s="4">
        <v>0.74216292149524776</v>
      </c>
      <c r="T400" s="4">
        <v>332220</v>
      </c>
      <c r="U400" s="4">
        <v>2221668</v>
      </c>
      <c r="V400" s="4">
        <v>3441142</v>
      </c>
      <c r="W400" s="4">
        <v>25746</v>
      </c>
      <c r="X400" s="3" t="str">
        <f t="shared" si="1"/>
        <v/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1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1</v>
      </c>
    </row>
    <row r="401" spans="1:40" ht="15.75" customHeight="1" x14ac:dyDescent="0.25">
      <c r="A401" s="3">
        <v>96</v>
      </c>
      <c r="B401" s="3">
        <v>2016</v>
      </c>
      <c r="C401" s="4" t="s">
        <v>145</v>
      </c>
      <c r="D401" s="4">
        <v>20192</v>
      </c>
      <c r="E401" s="4">
        <v>2451848000162</v>
      </c>
      <c r="F401" s="4" t="s">
        <v>138</v>
      </c>
      <c r="G401" s="3">
        <v>1</v>
      </c>
      <c r="H401" s="4">
        <v>13.412496059657556</v>
      </c>
      <c r="I401" s="4">
        <v>668302.41</v>
      </c>
      <c r="J401" s="3">
        <v>0</v>
      </c>
      <c r="K401" s="3">
        <v>1</v>
      </c>
      <c r="L401" s="3">
        <v>0</v>
      </c>
      <c r="M401" s="3">
        <v>0</v>
      </c>
      <c r="N401" s="3">
        <v>0</v>
      </c>
      <c r="O401" s="3">
        <v>10</v>
      </c>
      <c r="P401" s="3">
        <v>0</v>
      </c>
      <c r="Q401" s="4">
        <v>15.194729195086875</v>
      </c>
      <c r="R401" s="4">
        <v>0.14679577027728255</v>
      </c>
      <c r="S401" s="4">
        <v>0.87728879396404202</v>
      </c>
      <c r="T401" s="4">
        <v>882885</v>
      </c>
      <c r="U401" s="4">
        <v>2601528</v>
      </c>
      <c r="V401" s="4">
        <v>3971797</v>
      </c>
      <c r="W401" s="4">
        <v>583043</v>
      </c>
      <c r="X401" s="3">
        <f t="shared" si="1"/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1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1</v>
      </c>
      <c r="AK401" s="3">
        <v>0</v>
      </c>
      <c r="AL401" s="3">
        <v>0</v>
      </c>
      <c r="AM401" s="3">
        <v>0</v>
      </c>
      <c r="AN401" s="3">
        <v>0</v>
      </c>
    </row>
    <row r="402" spans="1:40" ht="15.75" customHeight="1" x14ac:dyDescent="0.25">
      <c r="A402" s="3">
        <v>96</v>
      </c>
      <c r="B402" s="3">
        <v>2017</v>
      </c>
      <c r="C402" s="4" t="s">
        <v>145</v>
      </c>
      <c r="D402" s="4">
        <v>20192</v>
      </c>
      <c r="E402" s="4">
        <v>2451848000162</v>
      </c>
      <c r="F402" s="4" t="s">
        <v>138</v>
      </c>
      <c r="G402" s="3">
        <v>1</v>
      </c>
      <c r="H402" s="4">
        <v>13.220049459788225</v>
      </c>
      <c r="I402" s="4">
        <v>551308.30000000005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6</v>
      </c>
      <c r="P402" s="3">
        <v>0</v>
      </c>
      <c r="Q402" s="4">
        <v>15.219558635068907</v>
      </c>
      <c r="R402" s="4">
        <v>0.17512486955530793</v>
      </c>
      <c r="S402" s="4">
        <v>0.88092392050493551</v>
      </c>
      <c r="T402" s="4">
        <v>1029597</v>
      </c>
      <c r="U402" s="4">
        <v>2557216</v>
      </c>
      <c r="V402" s="4">
        <v>4071649</v>
      </c>
      <c r="W402" s="4">
        <v>713047</v>
      </c>
      <c r="X402" s="3">
        <f t="shared" si="1"/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1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1</v>
      </c>
      <c r="AL402" s="3">
        <v>0</v>
      </c>
      <c r="AM402" s="3">
        <v>0</v>
      </c>
      <c r="AN402" s="3">
        <v>0</v>
      </c>
    </row>
    <row r="403" spans="1:40" ht="15.75" customHeight="1" x14ac:dyDescent="0.25">
      <c r="A403" s="3">
        <v>96</v>
      </c>
      <c r="B403" s="3">
        <v>2018</v>
      </c>
      <c r="C403" s="4" t="s">
        <v>145</v>
      </c>
      <c r="D403" s="4">
        <v>20192</v>
      </c>
      <c r="E403" s="4">
        <v>2451848000162</v>
      </c>
      <c r="F403" s="4" t="s">
        <v>138</v>
      </c>
      <c r="G403" s="3">
        <v>1</v>
      </c>
      <c r="H403" s="4">
        <v>12.149949918710632</v>
      </c>
      <c r="I403" s="4">
        <v>189084.62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5</v>
      </c>
      <c r="P403" s="3">
        <v>0</v>
      </c>
      <c r="Q403" s="4">
        <v>15.115343300040848</v>
      </c>
      <c r="R403" s="4">
        <v>0.1874032179940322</v>
      </c>
      <c r="S403" s="4">
        <v>0.87061624021481276</v>
      </c>
      <c r="T403" s="4">
        <v>1202337</v>
      </c>
      <c r="U403" s="4">
        <v>1991678</v>
      </c>
      <c r="V403" s="4">
        <v>3668683</v>
      </c>
      <c r="W403" s="4">
        <v>687523</v>
      </c>
      <c r="X403" s="3">
        <f t="shared" si="1"/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1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1</v>
      </c>
      <c r="AM403" s="3">
        <v>0</v>
      </c>
      <c r="AN403" s="3">
        <v>0</v>
      </c>
    </row>
    <row r="404" spans="1:40" ht="15.75" customHeight="1" x14ac:dyDescent="0.25">
      <c r="A404" s="3">
        <v>96</v>
      </c>
      <c r="B404" s="3">
        <v>2019</v>
      </c>
      <c r="C404" s="4" t="s">
        <v>145</v>
      </c>
      <c r="D404" s="4">
        <v>20192</v>
      </c>
      <c r="E404" s="4">
        <v>2451848000162</v>
      </c>
      <c r="F404" s="4" t="s">
        <v>138</v>
      </c>
      <c r="G404" s="3">
        <v>1</v>
      </c>
      <c r="H404" s="4">
        <v>12.247004442021971</v>
      </c>
      <c r="I404" s="4">
        <v>208356.21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4</v>
      </c>
      <c r="P404" s="3">
        <v>0</v>
      </c>
      <c r="Q404" s="4">
        <v>15.085993033185009</v>
      </c>
      <c r="R404" s="4">
        <v>0.21490069952290072</v>
      </c>
      <c r="S404" s="4">
        <v>0.57103956665004008</v>
      </c>
      <c r="T404" s="4">
        <v>1151484</v>
      </c>
      <c r="U404" s="4">
        <v>882885</v>
      </c>
      <c r="V404" s="4">
        <v>3562571</v>
      </c>
      <c r="W404" s="4">
        <v>765599</v>
      </c>
      <c r="X404" s="3">
        <f t="shared" si="1"/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1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1</v>
      </c>
      <c r="AN404" s="3">
        <v>0</v>
      </c>
    </row>
    <row r="405" spans="1:40" ht="15.75" customHeight="1" x14ac:dyDescent="0.25">
      <c r="A405" s="3">
        <v>96</v>
      </c>
      <c r="B405" s="3">
        <v>2020</v>
      </c>
      <c r="C405" s="4" t="s">
        <v>145</v>
      </c>
      <c r="D405" s="4">
        <v>20192</v>
      </c>
      <c r="E405" s="4">
        <v>2451848000162</v>
      </c>
      <c r="F405" s="4" t="s">
        <v>138</v>
      </c>
      <c r="G405" s="3">
        <v>1</v>
      </c>
      <c r="H405" s="4">
        <v>12.984114980041822</v>
      </c>
      <c r="I405" s="4">
        <v>435441.17</v>
      </c>
      <c r="J405" s="3">
        <v>1</v>
      </c>
      <c r="K405" s="3">
        <v>1</v>
      </c>
      <c r="L405" s="3">
        <v>0</v>
      </c>
      <c r="M405" s="3">
        <v>0</v>
      </c>
      <c r="N405" s="3">
        <v>0</v>
      </c>
      <c r="O405" s="3">
        <v>4</v>
      </c>
      <c r="P405" s="3">
        <v>1</v>
      </c>
      <c r="Q405" s="4">
        <v>14.946356708486098</v>
      </c>
      <c r="R405" s="4">
        <v>0.23556576768313486</v>
      </c>
      <c r="S405" s="4">
        <v>0.83854865139559831</v>
      </c>
      <c r="T405" s="4">
        <v>711922</v>
      </c>
      <c r="U405" s="4">
        <v>1886134</v>
      </c>
      <c r="V405" s="4">
        <v>3098277</v>
      </c>
      <c r="W405" s="4">
        <v>729848</v>
      </c>
      <c r="X405" s="3" t="str">
        <f t="shared" si="1"/>
        <v/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1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1</v>
      </c>
    </row>
    <row r="406" spans="1:40" ht="15.75" customHeight="1" x14ac:dyDescent="0.25">
      <c r="A406" s="3">
        <v>97</v>
      </c>
      <c r="B406" s="3">
        <v>2016</v>
      </c>
      <c r="C406" s="4" t="s">
        <v>146</v>
      </c>
      <c r="D406" s="4">
        <v>17590</v>
      </c>
      <c r="E406" s="4">
        <v>1654604000114</v>
      </c>
      <c r="F406" s="4" t="s">
        <v>138</v>
      </c>
      <c r="G406" s="3">
        <v>1</v>
      </c>
      <c r="H406" s="4">
        <v>10.489554684332662</v>
      </c>
      <c r="I406" s="4">
        <v>35938.15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5</v>
      </c>
      <c r="P406" s="3">
        <v>0</v>
      </c>
      <c r="Q406" s="4">
        <v>12.450088839704966</v>
      </c>
      <c r="R406" s="4">
        <v>16.329111494914603</v>
      </c>
      <c r="S406" s="4">
        <v>0.52983276727268458</v>
      </c>
      <c r="T406" s="4">
        <v>114202</v>
      </c>
      <c r="U406" s="4">
        <v>21050</v>
      </c>
      <c r="V406" s="4">
        <v>255273</v>
      </c>
      <c r="W406" s="4">
        <v>15633</v>
      </c>
      <c r="X406" s="3" t="str">
        <f t="shared" si="1"/>
        <v/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1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1</v>
      </c>
      <c r="AK406" s="3">
        <v>0</v>
      </c>
      <c r="AL406" s="3">
        <v>0</v>
      </c>
      <c r="AM406" s="3">
        <v>0</v>
      </c>
      <c r="AN406" s="3">
        <v>0</v>
      </c>
    </row>
    <row r="407" spans="1:40" ht="15.75" customHeight="1" x14ac:dyDescent="0.25">
      <c r="A407" s="3">
        <v>98</v>
      </c>
      <c r="B407" s="3">
        <v>2016</v>
      </c>
      <c r="C407" s="4" t="s">
        <v>147</v>
      </c>
      <c r="D407" s="4">
        <v>22144</v>
      </c>
      <c r="E407" s="4">
        <v>10324624000118</v>
      </c>
      <c r="F407" s="4" t="s">
        <v>138</v>
      </c>
      <c r="G407" s="3">
        <v>1</v>
      </c>
      <c r="H407" s="4">
        <v>11.990283236102959</v>
      </c>
      <c r="I407" s="4">
        <v>161181</v>
      </c>
      <c r="J407" s="3">
        <v>0</v>
      </c>
      <c r="K407" s="3">
        <v>1</v>
      </c>
      <c r="L407" s="3">
        <v>0</v>
      </c>
      <c r="M407" s="3">
        <v>0</v>
      </c>
      <c r="N407" s="3">
        <v>0</v>
      </c>
      <c r="O407" s="3">
        <v>8</v>
      </c>
      <c r="P407" s="3">
        <v>0</v>
      </c>
      <c r="Q407" s="4">
        <v>14.781719198816951</v>
      </c>
      <c r="R407" s="4">
        <v>1.2064481906511586E-2</v>
      </c>
      <c r="S407" s="4">
        <v>0.48632324211689515</v>
      </c>
      <c r="T407" s="4">
        <v>346880</v>
      </c>
      <c r="U407" s="4">
        <v>931159</v>
      </c>
      <c r="V407" s="4">
        <v>2627962</v>
      </c>
      <c r="W407" s="4">
        <v>31705</v>
      </c>
      <c r="X407" s="3">
        <f t="shared" si="1"/>
        <v>1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1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1</v>
      </c>
      <c r="AK407" s="3">
        <v>0</v>
      </c>
      <c r="AL407" s="3">
        <v>0</v>
      </c>
      <c r="AM407" s="3">
        <v>0</v>
      </c>
      <c r="AN407" s="3">
        <v>0</v>
      </c>
    </row>
    <row r="408" spans="1:40" ht="15.75" customHeight="1" x14ac:dyDescent="0.25">
      <c r="A408" s="3">
        <v>98</v>
      </c>
      <c r="B408" s="3">
        <v>2017</v>
      </c>
      <c r="C408" s="4" t="s">
        <v>147</v>
      </c>
      <c r="D408" s="4">
        <v>22144</v>
      </c>
      <c r="E408" s="4">
        <v>10324624000118</v>
      </c>
      <c r="F408" s="4" t="s">
        <v>138</v>
      </c>
      <c r="G408" s="3">
        <v>1</v>
      </c>
      <c r="H408" s="4">
        <v>12.732462574640342</v>
      </c>
      <c r="I408" s="4">
        <v>338562.02</v>
      </c>
      <c r="J408" s="3">
        <v>0</v>
      </c>
      <c r="K408" s="3">
        <v>1</v>
      </c>
      <c r="L408" s="3">
        <v>0</v>
      </c>
      <c r="M408" s="3">
        <v>0</v>
      </c>
      <c r="N408" s="3">
        <v>0</v>
      </c>
      <c r="O408" s="3">
        <v>10</v>
      </c>
      <c r="P408" s="3">
        <v>0</v>
      </c>
      <c r="Q408" s="4">
        <v>14.757879478659923</v>
      </c>
      <c r="R408" s="4">
        <v>-2.3655006346322543E-3</v>
      </c>
      <c r="S408" s="4">
        <v>0.47629569615280742</v>
      </c>
      <c r="T408" s="4">
        <v>605855</v>
      </c>
      <c r="U408" s="4">
        <v>616345</v>
      </c>
      <c r="V408" s="4">
        <v>2566053</v>
      </c>
      <c r="W408" s="4">
        <v>-6070</v>
      </c>
      <c r="X408" s="3">
        <f t="shared" si="1"/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1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1</v>
      </c>
      <c r="AL408" s="3">
        <v>0</v>
      </c>
      <c r="AM408" s="3">
        <v>0</v>
      </c>
      <c r="AN408" s="3">
        <v>0</v>
      </c>
    </row>
    <row r="409" spans="1:40" ht="15.75" customHeight="1" x14ac:dyDescent="0.25">
      <c r="A409" s="3">
        <v>98</v>
      </c>
      <c r="B409" s="3">
        <v>2018</v>
      </c>
      <c r="C409" s="4" t="s">
        <v>147</v>
      </c>
      <c r="D409" s="4">
        <v>22144</v>
      </c>
      <c r="E409" s="4">
        <v>10324624000118</v>
      </c>
      <c r="F409" s="4" t="s">
        <v>138</v>
      </c>
      <c r="G409" s="3">
        <v>1</v>
      </c>
      <c r="H409" s="4">
        <v>12.675054940891975</v>
      </c>
      <c r="I409" s="4">
        <v>319673.34000000003</v>
      </c>
      <c r="J409" s="3">
        <v>0</v>
      </c>
      <c r="K409" s="3">
        <v>1</v>
      </c>
      <c r="L409" s="3">
        <v>0</v>
      </c>
      <c r="M409" s="3">
        <v>0</v>
      </c>
      <c r="N409" s="3">
        <v>0</v>
      </c>
      <c r="O409" s="3">
        <v>9</v>
      </c>
      <c r="P409" s="3">
        <v>0</v>
      </c>
      <c r="Q409" s="4">
        <v>14.796113410349312</v>
      </c>
      <c r="R409" s="4">
        <v>4.148439102901919E-3</v>
      </c>
      <c r="S409" s="4">
        <v>0.49275054640494242</v>
      </c>
      <c r="T409" s="4">
        <v>265529</v>
      </c>
      <c r="U409" s="4">
        <v>1048175</v>
      </c>
      <c r="V409" s="4">
        <v>2666063</v>
      </c>
      <c r="W409" s="4">
        <v>11060</v>
      </c>
      <c r="X409" s="3">
        <f t="shared" si="1"/>
        <v>1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1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1</v>
      </c>
      <c r="AM409" s="3">
        <v>0</v>
      </c>
      <c r="AN409" s="3">
        <v>0</v>
      </c>
    </row>
    <row r="410" spans="1:40" ht="15.75" customHeight="1" x14ac:dyDescent="0.25">
      <c r="A410" s="3">
        <v>98</v>
      </c>
      <c r="B410" s="3">
        <v>2019</v>
      </c>
      <c r="C410" s="4" t="s">
        <v>147</v>
      </c>
      <c r="D410" s="4">
        <v>22144</v>
      </c>
      <c r="E410" s="4">
        <v>10324624000118</v>
      </c>
      <c r="F410" s="4" t="s">
        <v>138</v>
      </c>
      <c r="G410" s="3">
        <v>1</v>
      </c>
      <c r="H410" s="4">
        <v>12.467173881944202</v>
      </c>
      <c r="I410" s="4">
        <v>259671.82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8</v>
      </c>
      <c r="P410" s="3">
        <v>0</v>
      </c>
      <c r="Q410" s="4">
        <v>14.790405990634339</v>
      </c>
      <c r="R410" s="4">
        <v>-2.334687595486799E-3</v>
      </c>
      <c r="S410" s="4">
        <v>0.28535322099370403</v>
      </c>
      <c r="T410" s="4">
        <v>409560</v>
      </c>
      <c r="U410" s="4">
        <v>346880</v>
      </c>
      <c r="V410" s="4">
        <v>2650890</v>
      </c>
      <c r="W410" s="4">
        <v>-6189</v>
      </c>
      <c r="X410" s="3">
        <f t="shared" si="1"/>
        <v>1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1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1</v>
      </c>
      <c r="AN410" s="3">
        <v>0</v>
      </c>
    </row>
    <row r="411" spans="1:40" ht="15.75" customHeight="1" x14ac:dyDescent="0.25">
      <c r="A411" s="3">
        <v>98</v>
      </c>
      <c r="B411" s="3">
        <v>2020</v>
      </c>
      <c r="C411" s="4" t="s">
        <v>147</v>
      </c>
      <c r="D411" s="4">
        <v>22144</v>
      </c>
      <c r="E411" s="4">
        <v>10324624000118</v>
      </c>
      <c r="F411" s="4" t="s">
        <v>138</v>
      </c>
      <c r="G411" s="3">
        <v>1</v>
      </c>
      <c r="H411" s="4">
        <v>12.973139743062573</v>
      </c>
      <c r="I411" s="4">
        <v>430688.23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5</v>
      </c>
      <c r="P411" s="3">
        <v>0</v>
      </c>
      <c r="Q411" s="4">
        <v>14.728095632362866</v>
      </c>
      <c r="R411" s="4">
        <v>-9.2967869555913407E-2</v>
      </c>
      <c r="S411" s="4">
        <v>0.5432666346281626</v>
      </c>
      <c r="T411" s="4">
        <v>1120642</v>
      </c>
      <c r="U411" s="4">
        <v>232501</v>
      </c>
      <c r="V411" s="4">
        <v>2490753</v>
      </c>
      <c r="W411" s="4">
        <v>-231560</v>
      </c>
      <c r="X411" s="3" t="str">
        <f t="shared" si="1"/>
        <v/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1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1</v>
      </c>
    </row>
    <row r="412" spans="1:40" ht="15.75" customHeight="1" x14ac:dyDescent="0.25">
      <c r="A412" s="3">
        <v>99</v>
      </c>
      <c r="B412" s="3">
        <v>2016</v>
      </c>
      <c r="C412" s="4" t="s">
        <v>148</v>
      </c>
      <c r="D412" s="4">
        <v>21849</v>
      </c>
      <c r="E412" s="4">
        <v>3207703000183</v>
      </c>
      <c r="F412" s="4" t="s">
        <v>53</v>
      </c>
      <c r="G412" s="3">
        <v>1</v>
      </c>
      <c r="H412" s="4">
        <v>12.2019957462586</v>
      </c>
      <c r="I412" s="4">
        <v>199186.28</v>
      </c>
      <c r="J412" s="3">
        <v>0</v>
      </c>
      <c r="K412" s="3">
        <v>1</v>
      </c>
      <c r="L412" s="3">
        <v>0</v>
      </c>
      <c r="M412" s="3">
        <v>0</v>
      </c>
      <c r="N412" s="3">
        <v>0</v>
      </c>
      <c r="O412" s="3">
        <v>6</v>
      </c>
      <c r="P412" s="3">
        <v>0</v>
      </c>
      <c r="Q412" s="4">
        <v>13.973331921154136</v>
      </c>
      <c r="R412" s="4">
        <v>0.11794882305669636</v>
      </c>
      <c r="S412" s="4">
        <v>0.85734403569046513</v>
      </c>
      <c r="T412" s="4">
        <v>380290</v>
      </c>
      <c r="U412" s="4">
        <v>623623</v>
      </c>
      <c r="V412" s="4">
        <v>1170957</v>
      </c>
      <c r="W412" s="4">
        <v>138113</v>
      </c>
      <c r="X412" s="3">
        <f t="shared" si="1"/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1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1</v>
      </c>
      <c r="AK412" s="3">
        <v>0</v>
      </c>
      <c r="AL412" s="3">
        <v>0</v>
      </c>
      <c r="AM412" s="3">
        <v>0</v>
      </c>
      <c r="AN412" s="3">
        <v>0</v>
      </c>
    </row>
    <row r="413" spans="1:40" ht="15.75" customHeight="1" x14ac:dyDescent="0.25">
      <c r="A413" s="3">
        <v>99</v>
      </c>
      <c r="B413" s="3">
        <v>2017</v>
      </c>
      <c r="C413" s="4" t="s">
        <v>148</v>
      </c>
      <c r="D413" s="4">
        <v>21849</v>
      </c>
      <c r="E413" s="4">
        <v>3207703000183</v>
      </c>
      <c r="F413" s="4" t="s">
        <v>53</v>
      </c>
      <c r="G413" s="3">
        <v>1</v>
      </c>
      <c r="H413" s="4">
        <v>12.739133787652575</v>
      </c>
      <c r="I413" s="4">
        <v>340828.19</v>
      </c>
      <c r="J413" s="3">
        <v>0</v>
      </c>
      <c r="K413" s="3">
        <v>1</v>
      </c>
      <c r="L413" s="3">
        <v>0</v>
      </c>
      <c r="M413" s="3">
        <v>0</v>
      </c>
      <c r="N413" s="3">
        <v>0</v>
      </c>
      <c r="O413" s="3">
        <v>7</v>
      </c>
      <c r="P413" s="3">
        <v>0</v>
      </c>
      <c r="Q413" s="4">
        <v>13.786431840463607</v>
      </c>
      <c r="R413" s="4">
        <v>0.16095599892931414</v>
      </c>
      <c r="S413" s="4">
        <v>0.72797990405007518</v>
      </c>
      <c r="T413" s="4">
        <v>353194</v>
      </c>
      <c r="U413" s="4">
        <v>353922</v>
      </c>
      <c r="V413" s="4">
        <v>971340</v>
      </c>
      <c r="W413" s="4">
        <v>156343</v>
      </c>
      <c r="X413" s="3">
        <f t="shared" si="1"/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1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0</v>
      </c>
    </row>
    <row r="414" spans="1:40" ht="15.75" customHeight="1" x14ac:dyDescent="0.25">
      <c r="A414" s="3">
        <v>99</v>
      </c>
      <c r="B414" s="3">
        <v>2018</v>
      </c>
      <c r="C414" s="4" t="s">
        <v>148</v>
      </c>
      <c r="D414" s="4">
        <v>21849</v>
      </c>
      <c r="E414" s="4">
        <v>3207703000183</v>
      </c>
      <c r="F414" s="4" t="s">
        <v>53</v>
      </c>
      <c r="G414" s="3">
        <v>1</v>
      </c>
      <c r="H414" s="4">
        <v>12.283663118162359</v>
      </c>
      <c r="I414" s="4">
        <v>216136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6</v>
      </c>
      <c r="P414" s="3">
        <v>0</v>
      </c>
      <c r="Q414" s="4">
        <v>14.207904610820348</v>
      </c>
      <c r="R414" s="4">
        <v>6.6947378659269266E-2</v>
      </c>
      <c r="S414" s="4">
        <v>0.86716230300009256</v>
      </c>
      <c r="T414" s="4">
        <v>476183</v>
      </c>
      <c r="U414" s="4">
        <v>807669</v>
      </c>
      <c r="V414" s="4">
        <v>1480521</v>
      </c>
      <c r="W414" s="4">
        <v>99117</v>
      </c>
      <c r="X414" s="3">
        <f t="shared" si="1"/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1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1</v>
      </c>
      <c r="AM414" s="3">
        <v>0</v>
      </c>
      <c r="AN414" s="3">
        <v>0</v>
      </c>
    </row>
    <row r="415" spans="1:40" ht="15.75" customHeight="1" x14ac:dyDescent="0.25">
      <c r="A415" s="3">
        <v>99</v>
      </c>
      <c r="B415" s="3">
        <v>2019</v>
      </c>
      <c r="C415" s="4" t="s">
        <v>148</v>
      </c>
      <c r="D415" s="4">
        <v>21849</v>
      </c>
      <c r="E415" s="4">
        <v>3207703000183</v>
      </c>
      <c r="F415" s="4" t="s">
        <v>53</v>
      </c>
      <c r="G415" s="3">
        <v>1</v>
      </c>
      <c r="H415" s="4">
        <v>12.619575365320806</v>
      </c>
      <c r="I415" s="4">
        <v>302421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9</v>
      </c>
      <c r="P415" s="3">
        <v>0</v>
      </c>
      <c r="Q415" s="4">
        <v>14.230985401101737</v>
      </c>
      <c r="R415" s="4">
        <v>9.8229808130210081E-2</v>
      </c>
      <c r="S415" s="4">
        <v>0.43113940425981295</v>
      </c>
      <c r="T415" s="4">
        <v>272925</v>
      </c>
      <c r="U415" s="4">
        <v>380290</v>
      </c>
      <c r="V415" s="4">
        <v>1515090</v>
      </c>
      <c r="W415" s="4">
        <v>148827</v>
      </c>
      <c r="X415" s="3">
        <f t="shared" si="1"/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1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1</v>
      </c>
      <c r="AN415" s="3">
        <v>0</v>
      </c>
    </row>
    <row r="416" spans="1:40" ht="15.75" customHeight="1" x14ac:dyDescent="0.25">
      <c r="A416" s="3">
        <v>99</v>
      </c>
      <c r="B416" s="3">
        <v>2020</v>
      </c>
      <c r="C416" s="4" t="s">
        <v>148</v>
      </c>
      <c r="D416" s="4">
        <v>21849</v>
      </c>
      <c r="E416" s="4">
        <v>3207703000183</v>
      </c>
      <c r="F416" s="4" t="s">
        <v>53</v>
      </c>
      <c r="G416" s="3">
        <v>1</v>
      </c>
      <c r="H416" s="4">
        <v>12.141000648786459</v>
      </c>
      <c r="I416" s="4">
        <v>187400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9</v>
      </c>
      <c r="P416" s="3">
        <v>0</v>
      </c>
      <c r="Q416" s="4">
        <v>14.262755281926985</v>
      </c>
      <c r="R416" s="4">
        <v>9.0506567467840415E-2</v>
      </c>
      <c r="S416" s="4">
        <v>0.84315251244088063</v>
      </c>
      <c r="T416" s="4">
        <v>272309</v>
      </c>
      <c r="U416" s="4">
        <v>1046379</v>
      </c>
      <c r="V416" s="4">
        <v>1563997</v>
      </c>
      <c r="W416" s="4">
        <v>141552</v>
      </c>
      <c r="X416" s="3" t="str">
        <f t="shared" si="1"/>
        <v/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1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1</v>
      </c>
    </row>
    <row r="417" spans="1:40" ht="15.75" customHeight="1" x14ac:dyDescent="0.25">
      <c r="A417" s="3">
        <v>100</v>
      </c>
      <c r="B417" s="3">
        <v>2016</v>
      </c>
      <c r="C417" s="4" t="s">
        <v>149</v>
      </c>
      <c r="D417" s="4">
        <v>4685</v>
      </c>
      <c r="E417" s="4">
        <v>9116278000101</v>
      </c>
      <c r="F417" s="4" t="s">
        <v>81</v>
      </c>
      <c r="G417" s="3">
        <v>5</v>
      </c>
      <c r="H417" s="4">
        <v>10.992133676892388</v>
      </c>
      <c r="I417" s="4">
        <v>59405</v>
      </c>
      <c r="J417" s="3">
        <v>1</v>
      </c>
      <c r="K417" s="3">
        <v>0</v>
      </c>
      <c r="L417" s="3">
        <v>0</v>
      </c>
      <c r="M417" s="3">
        <v>0</v>
      </c>
      <c r="N417" s="3">
        <v>0</v>
      </c>
      <c r="O417" s="3">
        <v>6</v>
      </c>
      <c r="P417" s="3">
        <v>0</v>
      </c>
      <c r="Q417" s="4">
        <v>11.109637984109838</v>
      </c>
      <c r="R417" s="4">
        <v>-0.82664790756151585</v>
      </c>
      <c r="S417" s="4">
        <v>3.1514099263605342</v>
      </c>
      <c r="T417" s="4">
        <v>187018</v>
      </c>
      <c r="U417" s="4">
        <v>23534</v>
      </c>
      <c r="V417" s="4">
        <v>66812</v>
      </c>
      <c r="W417" s="4">
        <v>-55230</v>
      </c>
      <c r="X417" s="3">
        <f t="shared" si="1"/>
        <v>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1</v>
      </c>
      <c r="AH417" s="3">
        <v>0</v>
      </c>
      <c r="AI417" s="3">
        <v>0</v>
      </c>
      <c r="AJ417" s="3">
        <v>1</v>
      </c>
      <c r="AK417" s="3">
        <v>0</v>
      </c>
      <c r="AL417" s="3">
        <v>0</v>
      </c>
      <c r="AM417" s="3">
        <v>0</v>
      </c>
      <c r="AN417" s="3">
        <v>0</v>
      </c>
    </row>
    <row r="418" spans="1:40" ht="15.75" customHeight="1" x14ac:dyDescent="0.25">
      <c r="A418" s="3">
        <v>100</v>
      </c>
      <c r="B418" s="3">
        <v>2017</v>
      </c>
      <c r="C418" s="4" t="s">
        <v>149</v>
      </c>
      <c r="D418" s="4">
        <v>4685</v>
      </c>
      <c r="E418" s="4">
        <v>9116278000101</v>
      </c>
      <c r="F418" s="4" t="s">
        <v>81</v>
      </c>
      <c r="G418" s="3">
        <v>5</v>
      </c>
      <c r="H418" s="4">
        <v>10.85321306049652</v>
      </c>
      <c r="I418" s="4">
        <v>51700</v>
      </c>
      <c r="J418" s="3">
        <v>1</v>
      </c>
      <c r="K418" s="3">
        <v>0</v>
      </c>
      <c r="L418" s="3">
        <v>0</v>
      </c>
      <c r="M418" s="3">
        <v>0</v>
      </c>
      <c r="N418" s="3">
        <v>0</v>
      </c>
      <c r="O418" s="3">
        <v>6</v>
      </c>
      <c r="P418" s="3">
        <v>0</v>
      </c>
      <c r="Q418" s="4">
        <v>11.035228316355475</v>
      </c>
      <c r="R418" s="4">
        <v>-0.45426549072088485</v>
      </c>
      <c r="S418" s="4">
        <v>3.7718675932345498</v>
      </c>
      <c r="T418" s="4">
        <v>201979</v>
      </c>
      <c r="U418" s="4">
        <v>31956</v>
      </c>
      <c r="V418" s="4">
        <v>62021</v>
      </c>
      <c r="W418" s="4">
        <v>-28174</v>
      </c>
      <c r="X418" s="3">
        <f t="shared" si="1"/>
        <v>1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1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0</v>
      </c>
    </row>
    <row r="419" spans="1:40" ht="15.75" customHeight="1" x14ac:dyDescent="0.25">
      <c r="A419" s="3">
        <v>100</v>
      </c>
      <c r="B419" s="3">
        <v>2018</v>
      </c>
      <c r="C419" s="4" t="s">
        <v>149</v>
      </c>
      <c r="D419" s="4">
        <v>4685</v>
      </c>
      <c r="E419" s="4">
        <v>9116278000101</v>
      </c>
      <c r="F419" s="4" t="s">
        <v>81</v>
      </c>
      <c r="G419" s="3">
        <v>5</v>
      </c>
      <c r="H419" s="4">
        <v>10.925200798146189</v>
      </c>
      <c r="I419" s="4">
        <v>55559</v>
      </c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6</v>
      </c>
      <c r="P419" s="3">
        <v>0</v>
      </c>
      <c r="Q419" s="4">
        <v>10.984003756934829</v>
      </c>
      <c r="R419" s="4">
        <v>-0.36353608037471996</v>
      </c>
      <c r="S419" s="4">
        <v>4.2832631864774964</v>
      </c>
      <c r="T419" s="4">
        <v>220061</v>
      </c>
      <c r="U419" s="4">
        <v>32326</v>
      </c>
      <c r="V419" s="4">
        <v>58924</v>
      </c>
      <c r="W419" s="4">
        <v>-21421</v>
      </c>
      <c r="X419" s="3">
        <f t="shared" si="1"/>
        <v>1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1</v>
      </c>
      <c r="AH419" s="3">
        <v>0</v>
      </c>
      <c r="AI419" s="3">
        <v>0</v>
      </c>
      <c r="AJ419" s="3">
        <v>0</v>
      </c>
      <c r="AK419" s="3">
        <v>0</v>
      </c>
      <c r="AL419" s="3">
        <v>1</v>
      </c>
      <c r="AM419" s="3">
        <v>0</v>
      </c>
      <c r="AN419" s="3">
        <v>0</v>
      </c>
    </row>
    <row r="420" spans="1:40" ht="15.75" customHeight="1" x14ac:dyDescent="0.25">
      <c r="A420" s="3">
        <v>100</v>
      </c>
      <c r="B420" s="3">
        <v>2020</v>
      </c>
      <c r="C420" s="4" t="s">
        <v>149</v>
      </c>
      <c r="D420" s="4">
        <v>4685</v>
      </c>
      <c r="E420" s="4">
        <v>9116278000101</v>
      </c>
      <c r="F420" s="4" t="s">
        <v>81</v>
      </c>
      <c r="G420" s="3">
        <v>5</v>
      </c>
      <c r="H420" s="4">
        <v>10.929672507268652</v>
      </c>
      <c r="I420" s="4">
        <v>55808</v>
      </c>
      <c r="J420" s="3">
        <v>1</v>
      </c>
      <c r="K420" s="3">
        <v>0</v>
      </c>
      <c r="L420" s="3">
        <v>0</v>
      </c>
      <c r="M420" s="3">
        <v>0</v>
      </c>
      <c r="N420" s="3">
        <v>0</v>
      </c>
      <c r="O420" s="3">
        <v>6</v>
      </c>
      <c r="P420" s="3">
        <v>0</v>
      </c>
      <c r="Q420" s="4">
        <v>11.510312052982076</v>
      </c>
      <c r="R420" s="4">
        <v>-0.12062483080840995</v>
      </c>
      <c r="S420" s="4">
        <v>3.1959113285675613</v>
      </c>
      <c r="T420" s="4">
        <v>274971</v>
      </c>
      <c r="U420" s="4">
        <v>43786</v>
      </c>
      <c r="V420" s="4">
        <v>99739</v>
      </c>
      <c r="W420" s="4">
        <v>-12031</v>
      </c>
      <c r="X420" s="3" t="str">
        <f t="shared" si="1"/>
        <v/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1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1</v>
      </c>
    </row>
    <row r="421" spans="1:40" ht="15.75" customHeight="1" x14ac:dyDescent="0.25">
      <c r="A421" s="3">
        <v>101</v>
      </c>
      <c r="B421" s="3">
        <v>2016</v>
      </c>
      <c r="C421" s="4" t="s">
        <v>150</v>
      </c>
      <c r="D421" s="4">
        <v>4693</v>
      </c>
      <c r="E421" s="4">
        <v>97191902000194</v>
      </c>
      <c r="F421" s="4" t="s">
        <v>79</v>
      </c>
      <c r="G421" s="3">
        <v>4</v>
      </c>
      <c r="H421" s="4">
        <v>10.248492921067367</v>
      </c>
      <c r="I421" s="4">
        <v>28239.95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4</v>
      </c>
      <c r="P421" s="3">
        <v>1</v>
      </c>
      <c r="Q421" s="4">
        <v>12.88771641483169</v>
      </c>
      <c r="R421" s="4">
        <v>0.11195549092748308</v>
      </c>
      <c r="S421" s="4">
        <v>0.625888600872479</v>
      </c>
      <c r="T421" s="4">
        <v>166018</v>
      </c>
      <c r="U421" s="4">
        <v>81474</v>
      </c>
      <c r="V421" s="4">
        <v>395425</v>
      </c>
      <c r="W421" s="4">
        <v>44270</v>
      </c>
      <c r="X421" s="3">
        <f t="shared" si="1"/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</v>
      </c>
      <c r="AL421" s="3">
        <v>0</v>
      </c>
      <c r="AM421" s="3">
        <v>0</v>
      </c>
      <c r="AN421" s="3">
        <v>0</v>
      </c>
    </row>
    <row r="422" spans="1:40" ht="15.75" customHeight="1" x14ac:dyDescent="0.25">
      <c r="A422" s="3">
        <v>101</v>
      </c>
      <c r="B422" s="3">
        <v>2017</v>
      </c>
      <c r="C422" s="4" t="s">
        <v>150</v>
      </c>
      <c r="D422" s="4">
        <v>4693</v>
      </c>
      <c r="E422" s="4">
        <v>97191902000194</v>
      </c>
      <c r="F422" s="4" t="s">
        <v>79</v>
      </c>
      <c r="G422" s="3">
        <v>4</v>
      </c>
      <c r="H422" s="4">
        <v>11.183634421746932</v>
      </c>
      <c r="I422" s="4">
        <v>71943.360000000001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4</v>
      </c>
      <c r="P422" s="3">
        <v>1</v>
      </c>
      <c r="Q422" s="4">
        <v>12.855638820663858</v>
      </c>
      <c r="R422" s="4">
        <v>4.4777015840518929E-2</v>
      </c>
      <c r="S422" s="4">
        <v>0.57990766225694756</v>
      </c>
      <c r="T422" s="4">
        <v>155482</v>
      </c>
      <c r="U422" s="4">
        <v>66589</v>
      </c>
      <c r="V422" s="4">
        <v>382942</v>
      </c>
      <c r="W422" s="4">
        <v>17147</v>
      </c>
      <c r="X422" s="3">
        <f t="shared" si="1"/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0</v>
      </c>
    </row>
    <row r="423" spans="1:40" ht="15.75" customHeight="1" x14ac:dyDescent="0.25">
      <c r="A423" s="3">
        <v>101</v>
      </c>
      <c r="B423" s="3">
        <v>2018</v>
      </c>
      <c r="C423" s="4" t="s">
        <v>150</v>
      </c>
      <c r="D423" s="4">
        <v>4693</v>
      </c>
      <c r="E423" s="4">
        <v>97191902000194</v>
      </c>
      <c r="F423" s="4" t="s">
        <v>79</v>
      </c>
      <c r="G423" s="3">
        <v>4</v>
      </c>
      <c r="H423" s="4">
        <v>11.331135686756978</v>
      </c>
      <c r="I423" s="4">
        <v>83377.66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4</v>
      </c>
      <c r="P423" s="3">
        <v>1</v>
      </c>
      <c r="Q423" s="4">
        <v>12.937021263316868</v>
      </c>
      <c r="R423" s="4">
        <v>3.832358392913026E-2</v>
      </c>
      <c r="S423" s="4">
        <v>0.57932163404828962</v>
      </c>
      <c r="T423" s="4">
        <v>151228</v>
      </c>
      <c r="U423" s="4">
        <v>89428</v>
      </c>
      <c r="V423" s="4">
        <v>415410</v>
      </c>
      <c r="W423" s="4">
        <v>15920</v>
      </c>
      <c r="X423" s="3">
        <f t="shared" si="1"/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1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1</v>
      </c>
      <c r="AM423" s="3">
        <v>0</v>
      </c>
      <c r="AN423" s="3">
        <v>0</v>
      </c>
    </row>
    <row r="424" spans="1:40" ht="15.75" customHeight="1" x14ac:dyDescent="0.25">
      <c r="A424" s="3">
        <v>101</v>
      </c>
      <c r="B424" s="3">
        <v>2020</v>
      </c>
      <c r="C424" s="4" t="s">
        <v>150</v>
      </c>
      <c r="D424" s="4">
        <v>4693</v>
      </c>
      <c r="E424" s="4">
        <v>97191902000194</v>
      </c>
      <c r="F424" s="4" t="s">
        <v>79</v>
      </c>
      <c r="G424" s="3">
        <v>4</v>
      </c>
      <c r="H424" s="4">
        <v>11.48747995652489</v>
      </c>
      <c r="I424" s="4">
        <v>97487.55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4</v>
      </c>
      <c r="P424" s="3">
        <v>1</v>
      </c>
      <c r="Q424" s="4">
        <v>13.28053738136918</v>
      </c>
      <c r="R424" s="4">
        <v>0.20282745844609304</v>
      </c>
      <c r="S424" s="4">
        <v>0.51464353705490151</v>
      </c>
      <c r="T424" s="4">
        <v>211818</v>
      </c>
      <c r="U424" s="4">
        <v>89601</v>
      </c>
      <c r="V424" s="4">
        <v>585685</v>
      </c>
      <c r="W424" s="4">
        <v>118793</v>
      </c>
      <c r="X424" s="3" t="str">
        <f t="shared" si="1"/>
        <v/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1</v>
      </c>
    </row>
    <row r="425" spans="1:40" ht="15.75" customHeight="1" x14ac:dyDescent="0.25">
      <c r="A425" s="3">
        <v>102</v>
      </c>
      <c r="B425" s="3">
        <v>2016</v>
      </c>
      <c r="C425" s="4" t="s">
        <v>151</v>
      </c>
      <c r="D425" s="4">
        <v>4723</v>
      </c>
      <c r="E425" s="4">
        <v>61022042000118</v>
      </c>
      <c r="F425" s="4" t="s">
        <v>55</v>
      </c>
      <c r="G425" s="3">
        <v>3</v>
      </c>
      <c r="H425" s="4">
        <v>11.695247021764184</v>
      </c>
      <c r="I425" s="4">
        <v>120000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4</v>
      </c>
      <c r="P425" s="3">
        <v>0</v>
      </c>
      <c r="Q425" s="4">
        <v>10.464530892462736</v>
      </c>
      <c r="R425" s="4">
        <v>0.12</v>
      </c>
      <c r="S425" s="4">
        <v>0.362453637660485</v>
      </c>
      <c r="T425" s="4">
        <v>1890</v>
      </c>
      <c r="U425" s="4">
        <v>10814</v>
      </c>
      <c r="V425" s="4">
        <v>35050</v>
      </c>
      <c r="W425" s="4">
        <v>4206</v>
      </c>
      <c r="X425" s="3">
        <f t="shared" si="1"/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0</v>
      </c>
      <c r="AN425" s="3">
        <v>0</v>
      </c>
    </row>
    <row r="426" spans="1:40" ht="15.75" customHeight="1" x14ac:dyDescent="0.25">
      <c r="A426" s="3">
        <v>102</v>
      </c>
      <c r="B426" s="3">
        <v>2017</v>
      </c>
      <c r="C426" s="4" t="s">
        <v>151</v>
      </c>
      <c r="D426" s="4">
        <v>4723</v>
      </c>
      <c r="E426" s="4">
        <v>61022042000118</v>
      </c>
      <c r="F426" s="4" t="s">
        <v>55</v>
      </c>
      <c r="G426" s="3">
        <v>3</v>
      </c>
      <c r="H426" s="4">
        <v>11.661345470088502</v>
      </c>
      <c r="I426" s="4">
        <v>116000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4</v>
      </c>
      <c r="P426" s="3">
        <v>0</v>
      </c>
      <c r="Q426" s="4">
        <v>10.676554356271946</v>
      </c>
      <c r="R426" s="4">
        <v>0.10628231166912851</v>
      </c>
      <c r="S426" s="4">
        <v>0.4410542836041359</v>
      </c>
      <c r="T426" s="4">
        <v>2480</v>
      </c>
      <c r="U426" s="4">
        <v>16630</v>
      </c>
      <c r="V426" s="4">
        <v>43328</v>
      </c>
      <c r="W426" s="4">
        <v>4605</v>
      </c>
      <c r="X426" s="3">
        <f t="shared" si="1"/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</v>
      </c>
      <c r="AN426" s="3">
        <v>0</v>
      </c>
    </row>
    <row r="427" spans="1:40" ht="15.75" customHeight="1" x14ac:dyDescent="0.25">
      <c r="A427" s="3">
        <v>102</v>
      </c>
      <c r="B427" s="3">
        <v>2018</v>
      </c>
      <c r="C427" s="4" t="s">
        <v>151</v>
      </c>
      <c r="D427" s="4">
        <v>4723</v>
      </c>
      <c r="E427" s="4">
        <v>61022042000118</v>
      </c>
      <c r="F427" s="4" t="s">
        <v>55</v>
      </c>
      <c r="G427" s="3">
        <v>3</v>
      </c>
      <c r="H427" s="4">
        <v>11.661345470088502</v>
      </c>
      <c r="I427" s="4">
        <v>116000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5</v>
      </c>
      <c r="P427" s="3">
        <v>0</v>
      </c>
      <c r="Q427" s="4">
        <v>10.755794276168681</v>
      </c>
      <c r="R427" s="4">
        <v>5.3303767510287627E-2</v>
      </c>
      <c r="S427" s="4">
        <v>0.44510778021790581</v>
      </c>
      <c r="T427" s="4">
        <v>1469</v>
      </c>
      <c r="U427" s="4">
        <v>19407</v>
      </c>
      <c r="V427" s="4">
        <v>46901</v>
      </c>
      <c r="W427" s="4">
        <v>2500</v>
      </c>
      <c r="X427" s="3">
        <f t="shared" si="1"/>
        <v>1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1</v>
      </c>
      <c r="AM427" s="3">
        <v>0</v>
      </c>
      <c r="AN427" s="3">
        <v>0</v>
      </c>
    </row>
    <row r="428" spans="1:40" ht="15.75" customHeight="1" x14ac:dyDescent="0.25">
      <c r="A428" s="3">
        <v>102</v>
      </c>
      <c r="B428" s="3">
        <v>2019</v>
      </c>
      <c r="C428" s="4" t="s">
        <v>151</v>
      </c>
      <c r="D428" s="4">
        <v>4723</v>
      </c>
      <c r="E428" s="4">
        <v>61022042000118</v>
      </c>
      <c r="F428" s="4" t="s">
        <v>55</v>
      </c>
      <c r="G428" s="3">
        <v>3</v>
      </c>
      <c r="H428" s="4">
        <v>11.661345470088502</v>
      </c>
      <c r="I428" s="4">
        <v>116000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5</v>
      </c>
      <c r="P428" s="3">
        <v>0</v>
      </c>
      <c r="Q428" s="4">
        <v>10.470986472491525</v>
      </c>
      <c r="R428" s="4">
        <v>-0.69920911642146444</v>
      </c>
      <c r="S428" s="4">
        <v>6.24769679961448E-2</v>
      </c>
      <c r="T428" s="4">
        <v>314</v>
      </c>
      <c r="U428" s="4">
        <v>1890</v>
      </c>
      <c r="V428" s="4">
        <v>35277</v>
      </c>
      <c r="W428" s="4">
        <v>-24666</v>
      </c>
      <c r="X428" s="3">
        <f t="shared" si="1"/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1</v>
      </c>
      <c r="AN428" s="3">
        <v>0</v>
      </c>
    </row>
    <row r="429" spans="1:40" ht="15.75" customHeight="1" x14ac:dyDescent="0.25">
      <c r="A429" s="3">
        <v>102</v>
      </c>
      <c r="B429" s="3">
        <v>2020</v>
      </c>
      <c r="C429" s="4" t="s">
        <v>151</v>
      </c>
      <c r="D429" s="4">
        <v>4723</v>
      </c>
      <c r="E429" s="4">
        <v>61022042000118</v>
      </c>
      <c r="F429" s="4" t="s">
        <v>55</v>
      </c>
      <c r="G429" s="3">
        <v>3</v>
      </c>
      <c r="H429" s="4">
        <v>11.918390573078392</v>
      </c>
      <c r="I429" s="4">
        <v>150000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5</v>
      </c>
      <c r="P429" s="3">
        <v>0</v>
      </c>
      <c r="Q429" s="4">
        <v>11.266602842583593</v>
      </c>
      <c r="R429" s="4">
        <v>2.4857036856985683E-2</v>
      </c>
      <c r="S429" s="4">
        <v>0.9577571097777835</v>
      </c>
      <c r="T429" s="4">
        <v>375</v>
      </c>
      <c r="U429" s="4">
        <v>74490</v>
      </c>
      <c r="V429" s="4">
        <v>78167</v>
      </c>
      <c r="W429" s="4">
        <v>1943</v>
      </c>
      <c r="X429" s="3" t="str">
        <f t="shared" si="1"/>
        <v/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1</v>
      </c>
    </row>
    <row r="430" spans="1:40" ht="15.75" customHeight="1" x14ac:dyDescent="0.25">
      <c r="A430" s="3">
        <v>103</v>
      </c>
      <c r="B430" s="3">
        <v>2016</v>
      </c>
      <c r="C430" s="4" t="s">
        <v>152</v>
      </c>
      <c r="D430" s="4">
        <v>4774</v>
      </c>
      <c r="E430" s="4">
        <v>46014635000149</v>
      </c>
      <c r="F430" s="4" t="s">
        <v>43</v>
      </c>
      <c r="G430" s="3">
        <v>6</v>
      </c>
      <c r="H430" s="4">
        <v>12.196022309676673</v>
      </c>
      <c r="I430" s="4">
        <v>198000</v>
      </c>
      <c r="J430" s="3">
        <v>1</v>
      </c>
      <c r="K430" s="3">
        <v>0</v>
      </c>
      <c r="L430" s="3">
        <v>0</v>
      </c>
      <c r="M430" s="3">
        <v>0</v>
      </c>
      <c r="N430" s="3">
        <v>0</v>
      </c>
      <c r="O430" s="3">
        <v>7</v>
      </c>
      <c r="P430" s="3">
        <v>0</v>
      </c>
      <c r="Q430" s="4">
        <v>12.850890555692834</v>
      </c>
      <c r="R430" s="4">
        <v>-21.508352144469526</v>
      </c>
      <c r="S430" s="4">
        <v>0.93929860834155454</v>
      </c>
      <c r="T430" s="4">
        <v>325584</v>
      </c>
      <c r="U430" s="4">
        <v>32409</v>
      </c>
      <c r="V430" s="4">
        <v>381128</v>
      </c>
      <c r="W430" s="4">
        <v>-17720</v>
      </c>
      <c r="X430" s="3" t="str">
        <f t="shared" si="1"/>
        <v/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</v>
      </c>
      <c r="AK430" s="3">
        <v>0</v>
      </c>
      <c r="AL430" s="3">
        <v>0</v>
      </c>
      <c r="AM430" s="3">
        <v>0</v>
      </c>
      <c r="AN430" s="3">
        <v>0</v>
      </c>
    </row>
    <row r="431" spans="1:40" ht="15.75" customHeight="1" x14ac:dyDescent="0.25">
      <c r="A431" s="3">
        <v>104</v>
      </c>
      <c r="B431" s="3">
        <v>2016</v>
      </c>
      <c r="C431" s="4" t="s">
        <v>153</v>
      </c>
      <c r="D431" s="4">
        <v>13030</v>
      </c>
      <c r="E431" s="4">
        <v>89723993000133</v>
      </c>
      <c r="F431" s="4" t="s">
        <v>53</v>
      </c>
      <c r="G431" s="3">
        <v>1</v>
      </c>
      <c r="H431" s="4">
        <v>9.1049798563183568</v>
      </c>
      <c r="I431" s="4">
        <v>9000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6</v>
      </c>
      <c r="P431" s="3">
        <v>1</v>
      </c>
      <c r="Q431" s="4">
        <v>13.808739687266563</v>
      </c>
      <c r="R431" s="4">
        <v>2.8780208849315179E-2</v>
      </c>
      <c r="S431" s="4">
        <v>0.75770096611937354</v>
      </c>
      <c r="T431" s="4">
        <v>118426</v>
      </c>
      <c r="U431" s="4">
        <v>634162</v>
      </c>
      <c r="V431" s="4">
        <v>993252</v>
      </c>
      <c r="W431" s="4">
        <v>28586</v>
      </c>
      <c r="X431" s="3">
        <f t="shared" si="1"/>
        <v>1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0</v>
      </c>
      <c r="AN431" s="3">
        <v>0</v>
      </c>
    </row>
    <row r="432" spans="1:40" ht="15.75" customHeight="1" x14ac:dyDescent="0.25">
      <c r="A432" s="3">
        <v>104</v>
      </c>
      <c r="B432" s="3">
        <v>2017</v>
      </c>
      <c r="C432" s="4" t="s">
        <v>153</v>
      </c>
      <c r="D432" s="4">
        <v>13030</v>
      </c>
      <c r="E432" s="4">
        <v>89723993000133</v>
      </c>
      <c r="F432" s="4" t="s">
        <v>53</v>
      </c>
      <c r="G432" s="3">
        <v>1</v>
      </c>
      <c r="H432" s="4">
        <v>9.1049798563183568</v>
      </c>
      <c r="I432" s="4">
        <v>9000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6</v>
      </c>
      <c r="P432" s="3">
        <v>0</v>
      </c>
      <c r="Q432" s="4">
        <v>13.865881377002241</v>
      </c>
      <c r="R432" s="4">
        <v>-4.1434454638899797E-2</v>
      </c>
      <c r="S432" s="4">
        <v>0.81259265105390421</v>
      </c>
      <c r="T432" s="4">
        <v>88885</v>
      </c>
      <c r="U432" s="4">
        <v>765687</v>
      </c>
      <c r="V432" s="4">
        <v>1051661</v>
      </c>
      <c r="W432" s="4">
        <v>-43575</v>
      </c>
      <c r="X432" s="3">
        <f t="shared" si="1"/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1</v>
      </c>
      <c r="AL432" s="3">
        <v>0</v>
      </c>
      <c r="AM432" s="3">
        <v>0</v>
      </c>
      <c r="AN432" s="3">
        <v>0</v>
      </c>
    </row>
    <row r="433" spans="1:40" ht="15.75" customHeight="1" x14ac:dyDescent="0.25">
      <c r="A433" s="3">
        <v>104</v>
      </c>
      <c r="B433" s="3">
        <v>2018</v>
      </c>
      <c r="C433" s="4" t="s">
        <v>153</v>
      </c>
      <c r="D433" s="4">
        <v>13030</v>
      </c>
      <c r="E433" s="4">
        <v>89723993000133</v>
      </c>
      <c r="F433" s="4" t="s">
        <v>53</v>
      </c>
      <c r="G433" s="3">
        <v>1</v>
      </c>
      <c r="H433" s="4">
        <v>9.1049798563183568</v>
      </c>
      <c r="I433" s="4">
        <v>9000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4</v>
      </c>
      <c r="P433" s="3">
        <v>1</v>
      </c>
      <c r="Q433" s="4">
        <v>13.933531787472472</v>
      </c>
      <c r="R433" s="4">
        <v>3.7197360984227761E-2</v>
      </c>
      <c r="S433" s="4">
        <v>0.78765414105795239</v>
      </c>
      <c r="T433" s="4">
        <v>45070</v>
      </c>
      <c r="U433" s="4">
        <v>841252</v>
      </c>
      <c r="V433" s="4">
        <v>1125268</v>
      </c>
      <c r="W433" s="4">
        <v>41857</v>
      </c>
      <c r="X433" s="3">
        <f t="shared" si="1"/>
        <v>1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1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1</v>
      </c>
      <c r="AM433" s="3">
        <v>0</v>
      </c>
      <c r="AN433" s="3">
        <v>0</v>
      </c>
    </row>
    <row r="434" spans="1:40" ht="15.75" customHeight="1" x14ac:dyDescent="0.25">
      <c r="A434" s="3">
        <v>104</v>
      </c>
      <c r="B434" s="3">
        <v>2019</v>
      </c>
      <c r="C434" s="4" t="s">
        <v>153</v>
      </c>
      <c r="D434" s="4">
        <v>13030</v>
      </c>
      <c r="E434" s="4">
        <v>89723993000133</v>
      </c>
      <c r="F434" s="4" t="s">
        <v>53</v>
      </c>
      <c r="G434" s="3">
        <v>1</v>
      </c>
      <c r="H434" s="4">
        <v>9.3926619287701367</v>
      </c>
      <c r="I434" s="4">
        <v>12000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4</v>
      </c>
      <c r="P434" s="3">
        <v>1</v>
      </c>
      <c r="Q434" s="4">
        <v>13.996769884124308</v>
      </c>
      <c r="R434" s="4">
        <v>-6.5596308080412044E-2</v>
      </c>
      <c r="S434" s="4">
        <v>0.39790744507085024</v>
      </c>
      <c r="T434" s="4">
        <v>358556</v>
      </c>
      <c r="U434" s="4">
        <v>118426</v>
      </c>
      <c r="V434" s="4">
        <v>1198726</v>
      </c>
      <c r="W434" s="4">
        <v>-78632</v>
      </c>
      <c r="X434" s="3">
        <f t="shared" si="1"/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1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1</v>
      </c>
      <c r="AN434" s="3">
        <v>0</v>
      </c>
    </row>
    <row r="435" spans="1:40" ht="15.75" customHeight="1" x14ac:dyDescent="0.25">
      <c r="A435" s="3">
        <v>104</v>
      </c>
      <c r="B435" s="3">
        <v>2020</v>
      </c>
      <c r="C435" s="4" t="s">
        <v>153</v>
      </c>
      <c r="D435" s="4">
        <v>13030</v>
      </c>
      <c r="E435" s="4">
        <v>89723993000133</v>
      </c>
      <c r="F435" s="4" t="s">
        <v>53</v>
      </c>
      <c r="G435" s="3">
        <v>1</v>
      </c>
      <c r="H435" s="4">
        <v>11.719939634354555</v>
      </c>
      <c r="I435" s="4">
        <v>123000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4</v>
      </c>
      <c r="P435" s="3">
        <v>1</v>
      </c>
      <c r="Q435" s="4">
        <v>14.047272067769157</v>
      </c>
      <c r="R435" s="4">
        <v>4.6747391972995329E-2</v>
      </c>
      <c r="S435" s="4">
        <v>0.59690407584276572</v>
      </c>
      <c r="T435" s="4">
        <v>118426</v>
      </c>
      <c r="U435" s="4">
        <v>634162</v>
      </c>
      <c r="V435" s="4">
        <v>1260819</v>
      </c>
      <c r="W435" s="4">
        <v>58940</v>
      </c>
      <c r="X435" s="3" t="str">
        <f t="shared" si="1"/>
        <v/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1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1</v>
      </c>
    </row>
    <row r="436" spans="1:40" ht="15.75" customHeight="1" x14ac:dyDescent="0.25">
      <c r="A436" s="3">
        <v>105</v>
      </c>
      <c r="B436" s="3">
        <v>2016</v>
      </c>
      <c r="C436" s="4" t="s">
        <v>154</v>
      </c>
      <c r="D436" s="4">
        <v>18660</v>
      </c>
      <c r="E436" s="4">
        <v>2429144000193</v>
      </c>
      <c r="F436" s="4" t="s">
        <v>48</v>
      </c>
      <c r="G436" s="3">
        <v>10</v>
      </c>
      <c r="H436" s="4">
        <v>15.748624903073532</v>
      </c>
      <c r="I436" s="4">
        <v>6911000</v>
      </c>
      <c r="J436" s="3">
        <v>0</v>
      </c>
      <c r="K436" s="3">
        <v>1</v>
      </c>
      <c r="L436" s="3">
        <v>0</v>
      </c>
      <c r="M436" s="3">
        <v>0</v>
      </c>
      <c r="N436" s="3">
        <v>0</v>
      </c>
      <c r="O436" s="3">
        <v>18</v>
      </c>
      <c r="P436" s="3">
        <v>0</v>
      </c>
      <c r="Q436" s="4">
        <v>16.002568518837055</v>
      </c>
      <c r="R436" s="4">
        <v>0.10112118535892613</v>
      </c>
      <c r="S436" s="4">
        <v>0.10539306253791125</v>
      </c>
      <c r="T436" s="4">
        <v>255755</v>
      </c>
      <c r="U436" s="4">
        <v>683188</v>
      </c>
      <c r="V436" s="4">
        <v>8908964</v>
      </c>
      <c r="W436" s="4">
        <v>900885</v>
      </c>
      <c r="X436" s="3">
        <f t="shared" si="1"/>
        <v>0</v>
      </c>
      <c r="Y436" s="3">
        <v>0</v>
      </c>
      <c r="Z436" s="3">
        <v>0</v>
      </c>
      <c r="AA436" s="3">
        <v>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0</v>
      </c>
      <c r="AN436" s="3">
        <v>0</v>
      </c>
    </row>
    <row r="437" spans="1:40" ht="15.75" customHeight="1" x14ac:dyDescent="0.25">
      <c r="A437" s="3">
        <v>105</v>
      </c>
      <c r="B437" s="3">
        <v>2017</v>
      </c>
      <c r="C437" s="4" t="s">
        <v>154</v>
      </c>
      <c r="D437" s="4">
        <v>18660</v>
      </c>
      <c r="E437" s="4">
        <v>2429144000193</v>
      </c>
      <c r="F437" s="4" t="s">
        <v>48</v>
      </c>
      <c r="G437" s="3">
        <v>10</v>
      </c>
      <c r="H437" s="4">
        <v>15.718513206008311</v>
      </c>
      <c r="I437" s="4">
        <v>6706000</v>
      </c>
      <c r="J437" s="3">
        <v>0</v>
      </c>
      <c r="K437" s="3">
        <v>1</v>
      </c>
      <c r="L437" s="3">
        <v>0</v>
      </c>
      <c r="M437" s="3">
        <v>0</v>
      </c>
      <c r="N437" s="3">
        <v>0</v>
      </c>
      <c r="O437" s="3">
        <v>21</v>
      </c>
      <c r="P437" s="3">
        <v>0</v>
      </c>
      <c r="Q437" s="4">
        <v>16.062968490373006</v>
      </c>
      <c r="R437" s="4">
        <v>0.1246612300034828</v>
      </c>
      <c r="S437" s="4">
        <v>5.3057763771433598E-2</v>
      </c>
      <c r="T437" s="4">
        <v>303812</v>
      </c>
      <c r="U437" s="4">
        <v>198308</v>
      </c>
      <c r="V437" s="4">
        <v>9463648</v>
      </c>
      <c r="W437" s="4">
        <v>1179750</v>
      </c>
      <c r="X437" s="3">
        <f t="shared" si="1"/>
        <v>0</v>
      </c>
      <c r="Y437" s="3">
        <v>0</v>
      </c>
      <c r="Z437" s="3">
        <v>0</v>
      </c>
      <c r="AA437" s="3">
        <v>1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1</v>
      </c>
      <c r="AL437" s="3">
        <v>0</v>
      </c>
      <c r="AM437" s="3">
        <v>0</v>
      </c>
      <c r="AN437" s="3">
        <v>0</v>
      </c>
    </row>
    <row r="438" spans="1:40" ht="15.75" customHeight="1" x14ac:dyDescent="0.25">
      <c r="A438" s="3">
        <v>105</v>
      </c>
      <c r="B438" s="3">
        <v>2018</v>
      </c>
      <c r="C438" s="4" t="s">
        <v>154</v>
      </c>
      <c r="D438" s="4">
        <v>18660</v>
      </c>
      <c r="E438" s="4">
        <v>2429144000193</v>
      </c>
      <c r="F438" s="4" t="s">
        <v>48</v>
      </c>
      <c r="G438" s="3">
        <v>10</v>
      </c>
      <c r="H438" s="4">
        <v>15.768963616190316</v>
      </c>
      <c r="I438" s="4">
        <v>7053000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21</v>
      </c>
      <c r="P438" s="3">
        <v>0</v>
      </c>
      <c r="Q438" s="4">
        <v>16.195792902506525</v>
      </c>
      <c r="R438" s="4">
        <v>0.19041901917791285</v>
      </c>
      <c r="S438" s="4">
        <v>5.0444792788718384E-2</v>
      </c>
      <c r="T438" s="4">
        <v>531380</v>
      </c>
      <c r="U438" s="4">
        <v>13825</v>
      </c>
      <c r="V438" s="4">
        <v>10807954</v>
      </c>
      <c r="W438" s="4">
        <v>2058040</v>
      </c>
      <c r="X438" s="3">
        <f t="shared" si="1"/>
        <v>0</v>
      </c>
      <c r="Y438" s="3">
        <v>0</v>
      </c>
      <c r="Z438" s="3">
        <v>0</v>
      </c>
      <c r="AA438" s="3">
        <v>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1</v>
      </c>
      <c r="AM438" s="3">
        <v>0</v>
      </c>
      <c r="AN438" s="3">
        <v>0</v>
      </c>
    </row>
    <row r="439" spans="1:40" ht="15.75" customHeight="1" x14ac:dyDescent="0.25">
      <c r="A439" s="3">
        <v>105</v>
      </c>
      <c r="B439" s="3">
        <v>2019</v>
      </c>
      <c r="C439" s="4" t="s">
        <v>154</v>
      </c>
      <c r="D439" s="4">
        <v>18660</v>
      </c>
      <c r="E439" s="4">
        <v>2429144000193</v>
      </c>
      <c r="F439" s="4" t="s">
        <v>48</v>
      </c>
      <c r="G439" s="3">
        <v>10</v>
      </c>
      <c r="H439" s="4">
        <v>15.935013805217956</v>
      </c>
      <c r="I439" s="4">
        <v>8327000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23</v>
      </c>
      <c r="P439" s="3">
        <v>0</v>
      </c>
      <c r="Q439" s="4">
        <v>16.436788698892848</v>
      </c>
      <c r="R439" s="4">
        <v>0.1965108569287162</v>
      </c>
      <c r="S439" s="4">
        <v>7.2306475591914693E-2</v>
      </c>
      <c r="T439" s="4">
        <v>738697</v>
      </c>
      <c r="U439" s="4">
        <v>255755</v>
      </c>
      <c r="V439" s="4">
        <v>13753291</v>
      </c>
      <c r="W439" s="4">
        <v>2702671</v>
      </c>
      <c r="X439" s="3" t="str">
        <f t="shared" si="1"/>
        <v/>
      </c>
      <c r="Y439" s="3">
        <v>0</v>
      </c>
      <c r="Z439" s="3">
        <v>0</v>
      </c>
      <c r="AA439" s="3">
        <v>1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1</v>
      </c>
      <c r="AN439" s="3">
        <v>0</v>
      </c>
    </row>
    <row r="440" spans="1:40" ht="15.75" customHeight="1" x14ac:dyDescent="0.25">
      <c r="A440" s="3">
        <v>106</v>
      </c>
      <c r="B440" s="3">
        <v>2016</v>
      </c>
      <c r="C440" s="4" t="s">
        <v>155</v>
      </c>
      <c r="D440" s="4">
        <v>20540</v>
      </c>
      <c r="E440" s="4">
        <v>8439659000150</v>
      </c>
      <c r="F440" s="4" t="s">
        <v>48</v>
      </c>
      <c r="G440" s="3">
        <v>10</v>
      </c>
      <c r="H440" s="4">
        <v>14.851360524896068</v>
      </c>
      <c r="I440" s="4">
        <v>2817500</v>
      </c>
      <c r="J440" s="3">
        <v>0</v>
      </c>
      <c r="K440" s="3">
        <v>1</v>
      </c>
      <c r="L440" s="3">
        <v>0</v>
      </c>
      <c r="M440" s="3">
        <v>0</v>
      </c>
      <c r="N440" s="3">
        <v>0</v>
      </c>
      <c r="O440" s="3">
        <v>26</v>
      </c>
      <c r="P440" s="3">
        <v>0</v>
      </c>
      <c r="Q440" s="4">
        <v>15.842211442542828</v>
      </c>
      <c r="R440" s="4">
        <v>-2.0015923029729314E-2</v>
      </c>
      <c r="S440" s="4">
        <v>0.43015108166969912</v>
      </c>
      <c r="T440" s="4">
        <v>1399886</v>
      </c>
      <c r="U440" s="4">
        <v>1864534</v>
      </c>
      <c r="V440" s="4">
        <v>7589008</v>
      </c>
      <c r="W440" s="4">
        <v>-151901</v>
      </c>
      <c r="X440" s="3">
        <f t="shared" si="1"/>
        <v>0</v>
      </c>
      <c r="Y440" s="3">
        <v>0</v>
      </c>
      <c r="Z440" s="3">
        <v>0</v>
      </c>
      <c r="AA440" s="3">
        <v>1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1</v>
      </c>
      <c r="AK440" s="3">
        <v>0</v>
      </c>
      <c r="AL440" s="3">
        <v>0</v>
      </c>
      <c r="AM440" s="3">
        <v>0</v>
      </c>
      <c r="AN440" s="3">
        <v>0</v>
      </c>
    </row>
    <row r="441" spans="1:40" ht="15.75" customHeight="1" x14ac:dyDescent="0.25">
      <c r="A441" s="3">
        <v>106</v>
      </c>
      <c r="B441" s="3">
        <v>2017</v>
      </c>
      <c r="C441" s="4" t="s">
        <v>155</v>
      </c>
      <c r="D441" s="4">
        <v>20540</v>
      </c>
      <c r="E441" s="4">
        <v>8439659000150</v>
      </c>
      <c r="F441" s="4" t="s">
        <v>48</v>
      </c>
      <c r="G441" s="3">
        <v>10</v>
      </c>
      <c r="H441" s="4">
        <v>14.416432794481702</v>
      </c>
      <c r="I441" s="4">
        <v>1823800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3">
        <v>25</v>
      </c>
      <c r="P441" s="3">
        <v>0</v>
      </c>
      <c r="Q441" s="4">
        <v>15.898126680326405</v>
      </c>
      <c r="R441" s="4">
        <v>1.4309501152398305E-3</v>
      </c>
      <c r="S441" s="4">
        <v>0.49754162919726364</v>
      </c>
      <c r="T441" s="4">
        <v>1219326</v>
      </c>
      <c r="U441" s="4">
        <v>2773663</v>
      </c>
      <c r="V441" s="4">
        <v>8025437</v>
      </c>
      <c r="W441" s="4">
        <v>11484</v>
      </c>
      <c r="X441" s="3">
        <f t="shared" si="1"/>
        <v>0</v>
      </c>
      <c r="Y441" s="3">
        <v>0</v>
      </c>
      <c r="Z441" s="3">
        <v>0</v>
      </c>
      <c r="AA441" s="3">
        <v>1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1</v>
      </c>
      <c r="AL441" s="3">
        <v>0</v>
      </c>
      <c r="AM441" s="3">
        <v>0</v>
      </c>
      <c r="AN441" s="3">
        <v>0</v>
      </c>
    </row>
    <row r="442" spans="1:40" ht="15.75" customHeight="1" x14ac:dyDescent="0.25">
      <c r="A442" s="3">
        <v>106</v>
      </c>
      <c r="B442" s="3">
        <v>2018</v>
      </c>
      <c r="C442" s="4" t="s">
        <v>155</v>
      </c>
      <c r="D442" s="4">
        <v>20540</v>
      </c>
      <c r="E442" s="4">
        <v>8439659000150</v>
      </c>
      <c r="F442" s="4" t="s">
        <v>48</v>
      </c>
      <c r="G442" s="3">
        <v>10</v>
      </c>
      <c r="H442" s="4">
        <v>14.607824110018718</v>
      </c>
      <c r="I442" s="4">
        <v>2208500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3">
        <v>22</v>
      </c>
      <c r="P442" s="3">
        <v>0</v>
      </c>
      <c r="Q442" s="4">
        <v>15.987578909702663</v>
      </c>
      <c r="R442" s="4">
        <v>1.2449726072755423E-2</v>
      </c>
      <c r="S442" s="4">
        <v>0.52739329416625325</v>
      </c>
      <c r="T442" s="4">
        <v>917134</v>
      </c>
      <c r="U442" s="4">
        <v>3711490</v>
      </c>
      <c r="V442" s="4">
        <v>8776418</v>
      </c>
      <c r="W442" s="4">
        <v>109264</v>
      </c>
      <c r="X442" s="3">
        <f t="shared" si="1"/>
        <v>0</v>
      </c>
      <c r="Y442" s="3">
        <v>0</v>
      </c>
      <c r="Z442" s="3">
        <v>0</v>
      </c>
      <c r="AA442" s="3">
        <v>1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1</v>
      </c>
      <c r="AM442" s="3">
        <v>0</v>
      </c>
      <c r="AN442" s="3">
        <v>0</v>
      </c>
    </row>
    <row r="443" spans="1:40" ht="15.75" customHeight="1" x14ac:dyDescent="0.25">
      <c r="A443" s="3">
        <v>106</v>
      </c>
      <c r="B443" s="3">
        <v>2019</v>
      </c>
      <c r="C443" s="4" t="s">
        <v>155</v>
      </c>
      <c r="D443" s="4">
        <v>20540</v>
      </c>
      <c r="E443" s="4">
        <v>8439659000150</v>
      </c>
      <c r="F443" s="4" t="s">
        <v>48</v>
      </c>
      <c r="G443" s="3">
        <v>10</v>
      </c>
      <c r="H443" s="4">
        <v>14.142653699296968</v>
      </c>
      <c r="I443" s="4">
        <v>1387000</v>
      </c>
      <c r="J443" s="3">
        <v>0</v>
      </c>
      <c r="K443" s="3">
        <v>1</v>
      </c>
      <c r="L443" s="3">
        <v>0</v>
      </c>
      <c r="M443" s="3">
        <v>0</v>
      </c>
      <c r="N443" s="3">
        <v>0</v>
      </c>
      <c r="O443" s="3">
        <v>25</v>
      </c>
      <c r="P443" s="3">
        <v>0</v>
      </c>
      <c r="Q443" s="4">
        <v>15.974506649726576</v>
      </c>
      <c r="R443" s="4">
        <v>1.1154828600773662E-2</v>
      </c>
      <c r="S443" s="4">
        <v>0.28441742202569553</v>
      </c>
      <c r="T443" s="4">
        <v>1063862</v>
      </c>
      <c r="U443" s="4">
        <v>1399886</v>
      </c>
      <c r="V443" s="4">
        <v>8662437</v>
      </c>
      <c r="W443" s="4">
        <v>96628</v>
      </c>
      <c r="X443" s="3" t="str">
        <f t="shared" si="1"/>
        <v/>
      </c>
      <c r="Y443" s="3">
        <v>0</v>
      </c>
      <c r="Z443" s="3">
        <v>0</v>
      </c>
      <c r="AA443" s="3">
        <v>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1</v>
      </c>
      <c r="AN443" s="3">
        <v>0</v>
      </c>
    </row>
    <row r="444" spans="1:40" ht="15.75" customHeight="1" x14ac:dyDescent="0.25">
      <c r="A444" s="3">
        <v>107</v>
      </c>
      <c r="B444" s="3">
        <v>2016</v>
      </c>
      <c r="C444" s="4" t="s">
        <v>156</v>
      </c>
      <c r="D444" s="4">
        <v>18953</v>
      </c>
      <c r="E444" s="4">
        <v>3953509000147</v>
      </c>
      <c r="F444" s="4" t="s">
        <v>45</v>
      </c>
      <c r="G444" s="3">
        <v>10</v>
      </c>
      <c r="H444" s="4">
        <v>12.992254692057308</v>
      </c>
      <c r="I444" s="4">
        <v>439000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6</v>
      </c>
      <c r="P444" s="3">
        <v>0</v>
      </c>
      <c r="Q444" s="4">
        <v>15.766722342765743</v>
      </c>
      <c r="R444" s="4">
        <v>5.7003841010855157E-2</v>
      </c>
      <c r="S444" s="4">
        <v>0.69328981229777142</v>
      </c>
      <c r="T444" s="4">
        <v>1424129</v>
      </c>
      <c r="U444" s="4">
        <v>3454697</v>
      </c>
      <c r="V444" s="4">
        <v>7037210</v>
      </c>
      <c r="W444" s="4">
        <v>401148</v>
      </c>
      <c r="X444" s="3">
        <f t="shared" si="1"/>
        <v>0</v>
      </c>
      <c r="Y444" s="3">
        <v>0</v>
      </c>
      <c r="Z444" s="3">
        <v>0</v>
      </c>
      <c r="AA444" s="3">
        <v>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1</v>
      </c>
      <c r="AK444" s="3">
        <v>0</v>
      </c>
      <c r="AL444" s="3">
        <v>0</v>
      </c>
      <c r="AM444" s="3">
        <v>0</v>
      </c>
      <c r="AN444" s="3">
        <v>0</v>
      </c>
    </row>
    <row r="445" spans="1:40" ht="15.75" customHeight="1" x14ac:dyDescent="0.25">
      <c r="A445" s="3">
        <v>107</v>
      </c>
      <c r="B445" s="3">
        <v>2017</v>
      </c>
      <c r="C445" s="4" t="s">
        <v>156</v>
      </c>
      <c r="D445" s="4">
        <v>18953</v>
      </c>
      <c r="E445" s="4">
        <v>3953509000147</v>
      </c>
      <c r="F445" s="4" t="s">
        <v>45</v>
      </c>
      <c r="G445" s="3">
        <v>10</v>
      </c>
      <c r="H445" s="4">
        <v>13.463112170792803</v>
      </c>
      <c r="I445" s="4">
        <v>703000</v>
      </c>
      <c r="J445" s="3">
        <v>0</v>
      </c>
      <c r="K445" s="3">
        <v>1</v>
      </c>
      <c r="L445" s="3">
        <v>0</v>
      </c>
      <c r="M445" s="3">
        <v>0</v>
      </c>
      <c r="N445" s="3">
        <v>0</v>
      </c>
      <c r="O445" s="3">
        <v>6</v>
      </c>
      <c r="P445" s="3">
        <v>1</v>
      </c>
      <c r="Q445" s="4">
        <v>15.58849164517782</v>
      </c>
      <c r="R445" s="4">
        <v>0.10088087031053188</v>
      </c>
      <c r="S445" s="4">
        <v>0.60021014265211436</v>
      </c>
      <c r="T445" s="4">
        <v>923857</v>
      </c>
      <c r="U445" s="4">
        <v>2610409</v>
      </c>
      <c r="V445" s="4">
        <v>5888381</v>
      </c>
      <c r="W445" s="4">
        <v>594025</v>
      </c>
      <c r="X445" s="3">
        <f t="shared" si="1"/>
        <v>0</v>
      </c>
      <c r="Y445" s="3">
        <v>0</v>
      </c>
      <c r="Z445" s="3">
        <v>0</v>
      </c>
      <c r="AA445" s="3">
        <v>1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1</v>
      </c>
      <c r="AL445" s="3">
        <v>0</v>
      </c>
      <c r="AM445" s="3">
        <v>0</v>
      </c>
      <c r="AN445" s="3">
        <v>0</v>
      </c>
    </row>
    <row r="446" spans="1:40" ht="15.75" customHeight="1" x14ac:dyDescent="0.25">
      <c r="A446" s="3">
        <v>107</v>
      </c>
      <c r="B446" s="3">
        <v>2018</v>
      </c>
      <c r="C446" s="4" t="s">
        <v>156</v>
      </c>
      <c r="D446" s="4">
        <v>18953</v>
      </c>
      <c r="E446" s="4">
        <v>3953509000147</v>
      </c>
      <c r="F446" s="4" t="s">
        <v>45</v>
      </c>
      <c r="G446" s="3">
        <v>10</v>
      </c>
      <c r="H446" s="4">
        <v>13.613394373842141</v>
      </c>
      <c r="I446" s="4">
        <v>817000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7</v>
      </c>
      <c r="P446" s="3">
        <v>1</v>
      </c>
      <c r="Q446" s="4">
        <v>15.584828420852</v>
      </c>
      <c r="R446" s="4">
        <v>0.13064114473695423</v>
      </c>
      <c r="S446" s="4">
        <v>0.55249154145751123</v>
      </c>
      <c r="T446" s="4">
        <v>1120159</v>
      </c>
      <c r="U446" s="4">
        <v>2121226</v>
      </c>
      <c r="V446" s="4">
        <v>5866850</v>
      </c>
      <c r="W446" s="4">
        <v>766452</v>
      </c>
      <c r="X446" s="3">
        <f t="shared" si="1"/>
        <v>0</v>
      </c>
      <c r="Y446" s="3">
        <v>0</v>
      </c>
      <c r="Z446" s="3">
        <v>0</v>
      </c>
      <c r="AA446" s="3">
        <v>1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1</v>
      </c>
      <c r="AM446" s="3">
        <v>0</v>
      </c>
      <c r="AN446" s="3">
        <v>0</v>
      </c>
    </row>
    <row r="447" spans="1:40" ht="15.75" customHeight="1" x14ac:dyDescent="0.25">
      <c r="A447" s="3">
        <v>107</v>
      </c>
      <c r="B447" s="3">
        <v>2019</v>
      </c>
      <c r="C447" s="4" t="s">
        <v>156</v>
      </c>
      <c r="D447" s="4">
        <v>18953</v>
      </c>
      <c r="E447" s="4">
        <v>3953509000147</v>
      </c>
      <c r="F447" s="4" t="s">
        <v>45</v>
      </c>
      <c r="G447" s="3">
        <v>10</v>
      </c>
      <c r="H447" s="4">
        <v>13.233904752137237</v>
      </c>
      <c r="I447" s="4">
        <v>559000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9</v>
      </c>
      <c r="P447" s="3">
        <v>1</v>
      </c>
      <c r="Q447" s="4">
        <v>15.502153000407199</v>
      </c>
      <c r="R447" s="4">
        <v>0.1597251780353488</v>
      </c>
      <c r="S447" s="4">
        <v>0.36285552684855449</v>
      </c>
      <c r="T447" s="4">
        <v>535768</v>
      </c>
      <c r="U447" s="4">
        <v>1424129</v>
      </c>
      <c r="V447" s="4">
        <v>5401315</v>
      </c>
      <c r="W447" s="4">
        <v>862726</v>
      </c>
      <c r="X447" s="3" t="str">
        <f t="shared" si="1"/>
        <v/>
      </c>
      <c r="Y447" s="3">
        <v>0</v>
      </c>
      <c r="Z447" s="3">
        <v>0</v>
      </c>
      <c r="AA447" s="3">
        <v>1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1</v>
      </c>
      <c r="AN447" s="3">
        <v>0</v>
      </c>
    </row>
    <row r="448" spans="1:40" ht="15.75" customHeight="1" x14ac:dyDescent="0.25">
      <c r="A448" s="3">
        <v>108</v>
      </c>
      <c r="B448" s="3">
        <v>2016</v>
      </c>
      <c r="C448" s="4" t="s">
        <v>157</v>
      </c>
      <c r="D448" s="4">
        <v>20630</v>
      </c>
      <c r="E448" s="4">
        <v>7820907000146</v>
      </c>
      <c r="F448" s="4" t="s">
        <v>55</v>
      </c>
      <c r="G448" s="3">
        <v>3</v>
      </c>
      <c r="H448" s="4">
        <v>12.544537966068003</v>
      </c>
      <c r="I448" s="4">
        <v>280558.62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8</v>
      </c>
      <c r="P448" s="3">
        <v>0</v>
      </c>
      <c r="Q448" s="4">
        <v>12.15260857566085</v>
      </c>
      <c r="R448" s="4">
        <v>-0.24950418802877819</v>
      </c>
      <c r="S448" s="4">
        <v>4.3620904276641982E-3</v>
      </c>
      <c r="T448" s="4">
        <v>827</v>
      </c>
      <c r="U448" s="4">
        <v>0</v>
      </c>
      <c r="V448" s="4">
        <v>189588</v>
      </c>
      <c r="W448" s="4">
        <v>-47303</v>
      </c>
      <c r="X448" s="3">
        <f t="shared" si="1"/>
        <v>1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1</v>
      </c>
      <c r="AF448" s="3">
        <v>0</v>
      </c>
      <c r="AG448" s="3">
        <v>0</v>
      </c>
      <c r="AH448" s="3">
        <v>0</v>
      </c>
      <c r="AI448" s="3">
        <v>0</v>
      </c>
      <c r="AJ448" s="3">
        <v>1</v>
      </c>
      <c r="AK448" s="3">
        <v>0</v>
      </c>
      <c r="AL448" s="3">
        <v>0</v>
      </c>
      <c r="AM448" s="3">
        <v>0</v>
      </c>
      <c r="AN448" s="3">
        <v>0</v>
      </c>
    </row>
    <row r="449" spans="1:40" ht="15.75" customHeight="1" x14ac:dyDescent="0.25">
      <c r="A449" s="3">
        <v>108</v>
      </c>
      <c r="B449" s="3">
        <v>2017</v>
      </c>
      <c r="C449" s="4" t="s">
        <v>157</v>
      </c>
      <c r="D449" s="4">
        <v>20630</v>
      </c>
      <c r="E449" s="4">
        <v>7820907000146</v>
      </c>
      <c r="F449" s="4" t="s">
        <v>55</v>
      </c>
      <c r="G449" s="3">
        <v>3</v>
      </c>
      <c r="H449" s="4">
        <v>12.369758379047308</v>
      </c>
      <c r="I449" s="4">
        <v>235568.82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8</v>
      </c>
      <c r="P449" s="3">
        <v>0</v>
      </c>
      <c r="Q449" s="4">
        <v>12.127602866821686</v>
      </c>
      <c r="R449" s="4">
        <v>-2.4282608460515071E-2</v>
      </c>
      <c r="S449" s="4">
        <v>3.4341773657966751E-3</v>
      </c>
      <c r="T449" s="4">
        <v>320</v>
      </c>
      <c r="U449" s="4">
        <v>315</v>
      </c>
      <c r="V449" s="4">
        <v>184906</v>
      </c>
      <c r="W449" s="4">
        <v>-4490</v>
      </c>
      <c r="X449" s="3">
        <f t="shared" si="1"/>
        <v>1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1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</row>
    <row r="450" spans="1:40" ht="15.75" customHeight="1" x14ac:dyDescent="0.25">
      <c r="A450" s="3">
        <v>108</v>
      </c>
      <c r="B450" s="3">
        <v>2018</v>
      </c>
      <c r="C450" s="4" t="s">
        <v>157</v>
      </c>
      <c r="D450" s="4">
        <v>20630</v>
      </c>
      <c r="E450" s="4">
        <v>7820907000146</v>
      </c>
      <c r="F450" s="4" t="s">
        <v>55</v>
      </c>
      <c r="G450" s="3">
        <v>3</v>
      </c>
      <c r="H450" s="4">
        <v>12.308513252400434</v>
      </c>
      <c r="I450" s="4">
        <v>221574.3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8</v>
      </c>
      <c r="P450" s="3">
        <v>0</v>
      </c>
      <c r="Q450" s="4">
        <v>12.040395793864292</v>
      </c>
      <c r="R450" s="4">
        <v>-9.2674550346976345E-2</v>
      </c>
      <c r="S450" s="4">
        <v>1.4433744040032101E-2</v>
      </c>
      <c r="T450" s="4">
        <v>1328</v>
      </c>
      <c r="U450" s="4">
        <v>1118</v>
      </c>
      <c r="V450" s="4">
        <v>169464</v>
      </c>
      <c r="W450" s="4">
        <v>-15705</v>
      </c>
      <c r="X450" s="3">
        <f t="shared" si="1"/>
        <v>1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1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1</v>
      </c>
      <c r="AM450" s="3">
        <v>0</v>
      </c>
      <c r="AN450" s="3">
        <v>0</v>
      </c>
    </row>
    <row r="451" spans="1:40" ht="15.75" customHeight="1" x14ac:dyDescent="0.25">
      <c r="A451" s="3">
        <v>108</v>
      </c>
      <c r="B451" s="3">
        <v>2019</v>
      </c>
      <c r="C451" s="4" t="s">
        <v>157</v>
      </c>
      <c r="D451" s="4">
        <v>20630</v>
      </c>
      <c r="E451" s="4">
        <v>7820907000146</v>
      </c>
      <c r="F451" s="4" t="s">
        <v>55</v>
      </c>
      <c r="G451" s="3">
        <v>3</v>
      </c>
      <c r="H451" s="4">
        <v>11.666658829161999</v>
      </c>
      <c r="I451" s="4">
        <v>116617.99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5</v>
      </c>
      <c r="P451" s="3">
        <v>0</v>
      </c>
      <c r="Q451" s="4">
        <v>11.986622266053581</v>
      </c>
      <c r="R451" s="4">
        <v>-5.8166035668028297E-2</v>
      </c>
      <c r="S451" s="4">
        <v>1.1999352396134304E-2</v>
      </c>
      <c r="T451" s="4">
        <v>1100</v>
      </c>
      <c r="U451" s="4">
        <v>827</v>
      </c>
      <c r="V451" s="4">
        <v>160592</v>
      </c>
      <c r="W451" s="4">
        <v>-9341</v>
      </c>
      <c r="X451" s="3">
        <f t="shared" si="1"/>
        <v>1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1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1</v>
      </c>
      <c r="AN451" s="3">
        <v>0</v>
      </c>
    </row>
    <row r="452" spans="1:40" ht="15.75" customHeight="1" x14ac:dyDescent="0.25">
      <c r="A452" s="3">
        <v>108</v>
      </c>
      <c r="B452" s="3">
        <v>2020</v>
      </c>
      <c r="C452" s="4" t="s">
        <v>157</v>
      </c>
      <c r="D452" s="4">
        <v>20630</v>
      </c>
      <c r="E452" s="4">
        <v>7820907000146</v>
      </c>
      <c r="F452" s="4" t="s">
        <v>55</v>
      </c>
      <c r="G452" s="3">
        <v>3</v>
      </c>
      <c r="H452" s="4">
        <v>11.666658829161999</v>
      </c>
      <c r="I452" s="4">
        <v>116617.99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6</v>
      </c>
      <c r="P452" s="3">
        <v>0</v>
      </c>
      <c r="Q452" s="4">
        <v>11.599314148126288</v>
      </c>
      <c r="R452" s="4">
        <v>-0.14173156123019914</v>
      </c>
      <c r="S452" s="4">
        <v>1.6501105271364759E-2</v>
      </c>
      <c r="T452" s="4">
        <v>767</v>
      </c>
      <c r="U452" s="4">
        <v>1032</v>
      </c>
      <c r="V452" s="4">
        <v>109023</v>
      </c>
      <c r="W452" s="4">
        <v>-15452</v>
      </c>
      <c r="X452" s="3" t="str">
        <f t="shared" si="1"/>
        <v/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1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1</v>
      </c>
    </row>
    <row r="453" spans="1:40" ht="15.75" customHeight="1" x14ac:dyDescent="0.25">
      <c r="A453" s="3">
        <v>109</v>
      </c>
      <c r="B453" s="3">
        <v>2016</v>
      </c>
      <c r="C453" s="4" t="s">
        <v>158</v>
      </c>
      <c r="D453" s="4">
        <v>20044</v>
      </c>
      <c r="E453" s="4">
        <v>1896779000138</v>
      </c>
      <c r="F453" s="4" t="s">
        <v>53</v>
      </c>
      <c r="G453" s="3">
        <v>1</v>
      </c>
      <c r="H453" s="4">
        <v>13.016113577561619</v>
      </c>
      <c r="I453" s="4">
        <v>449600</v>
      </c>
      <c r="J453" s="3">
        <v>0</v>
      </c>
      <c r="K453" s="3">
        <v>1</v>
      </c>
      <c r="L453" s="3">
        <v>0</v>
      </c>
      <c r="M453" s="3">
        <v>0</v>
      </c>
      <c r="N453" s="3">
        <v>0</v>
      </c>
      <c r="O453" s="3">
        <v>7</v>
      </c>
      <c r="P453" s="3">
        <v>0</v>
      </c>
      <c r="Q453" s="4">
        <v>12.778347962412351</v>
      </c>
      <c r="R453" s="4">
        <v>9.8479654910723108E-2</v>
      </c>
      <c r="S453" s="4">
        <v>0.45429513709625091</v>
      </c>
      <c r="T453" s="4">
        <v>107073</v>
      </c>
      <c r="U453" s="4">
        <v>53956</v>
      </c>
      <c r="V453" s="4">
        <v>354459</v>
      </c>
      <c r="W453" s="4">
        <v>34907</v>
      </c>
      <c r="X453" s="3">
        <f t="shared" si="1"/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1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</row>
    <row r="454" spans="1:40" ht="15.75" customHeight="1" x14ac:dyDescent="0.25">
      <c r="A454" s="3">
        <v>109</v>
      </c>
      <c r="B454" s="3">
        <v>2017</v>
      </c>
      <c r="C454" s="4" t="s">
        <v>158</v>
      </c>
      <c r="D454" s="4">
        <v>20044</v>
      </c>
      <c r="E454" s="4">
        <v>1896779000138</v>
      </c>
      <c r="F454" s="4" t="s">
        <v>53</v>
      </c>
      <c r="G454" s="3">
        <v>1</v>
      </c>
      <c r="H454" s="4">
        <v>13.005829561148378</v>
      </c>
      <c r="I454" s="4">
        <v>445000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13</v>
      </c>
      <c r="P454" s="3">
        <v>0</v>
      </c>
      <c r="Q454" s="4">
        <v>12.900623840001147</v>
      </c>
      <c r="R454" s="4">
        <v>0.11283896125943051</v>
      </c>
      <c r="S454" s="4">
        <v>0.44109276466564479</v>
      </c>
      <c r="T454" s="4">
        <v>112221</v>
      </c>
      <c r="U454" s="4">
        <v>64464</v>
      </c>
      <c r="V454" s="4">
        <v>400562</v>
      </c>
      <c r="W454" s="4">
        <v>45199</v>
      </c>
      <c r="X454" s="3">
        <f t="shared" si="1"/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1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1</v>
      </c>
      <c r="AL454" s="3">
        <v>0</v>
      </c>
      <c r="AM454" s="3">
        <v>0</v>
      </c>
      <c r="AN454" s="3">
        <v>0</v>
      </c>
    </row>
    <row r="455" spans="1:40" ht="15.75" customHeight="1" x14ac:dyDescent="0.25">
      <c r="A455" s="3">
        <v>109</v>
      </c>
      <c r="B455" s="3">
        <v>2018</v>
      </c>
      <c r="C455" s="4" t="s">
        <v>158</v>
      </c>
      <c r="D455" s="4">
        <v>20044</v>
      </c>
      <c r="E455" s="4">
        <v>1896779000138</v>
      </c>
      <c r="F455" s="4" t="s">
        <v>53</v>
      </c>
      <c r="G455" s="3">
        <v>1</v>
      </c>
      <c r="H455" s="4">
        <v>13.025371788824197</v>
      </c>
      <c r="I455" s="4">
        <v>453781.82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13</v>
      </c>
      <c r="P455" s="3">
        <v>0</v>
      </c>
      <c r="Q455" s="4">
        <v>12.882678774069877</v>
      </c>
      <c r="R455" s="4">
        <v>8.3365104539978349E-2</v>
      </c>
      <c r="S455" s="4">
        <v>0.38787051581189413</v>
      </c>
      <c r="T455" s="4">
        <v>94929</v>
      </c>
      <c r="U455" s="4">
        <v>57674</v>
      </c>
      <c r="V455" s="4">
        <v>393438</v>
      </c>
      <c r="W455" s="4">
        <v>32799</v>
      </c>
      <c r="X455" s="3">
        <f t="shared" si="1"/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1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1</v>
      </c>
      <c r="AM455" s="3">
        <v>0</v>
      </c>
      <c r="AN455" s="3">
        <v>0</v>
      </c>
    </row>
    <row r="456" spans="1:40" ht="15.75" customHeight="1" x14ac:dyDescent="0.25">
      <c r="A456" s="3">
        <v>109</v>
      </c>
      <c r="B456" s="3">
        <v>2019</v>
      </c>
      <c r="C456" s="4" t="s">
        <v>158</v>
      </c>
      <c r="D456" s="4">
        <v>20044</v>
      </c>
      <c r="E456" s="4">
        <v>1896779000138</v>
      </c>
      <c r="F456" s="4" t="s">
        <v>53</v>
      </c>
      <c r="G456" s="3">
        <v>1</v>
      </c>
      <c r="H456" s="4">
        <v>13.043993103766356</v>
      </c>
      <c r="I456" s="4">
        <v>462311</v>
      </c>
      <c r="J456" s="3">
        <v>0</v>
      </c>
      <c r="K456" s="3">
        <v>1</v>
      </c>
      <c r="L456" s="3">
        <v>0</v>
      </c>
      <c r="M456" s="3">
        <v>0</v>
      </c>
      <c r="N456" s="3">
        <v>0</v>
      </c>
      <c r="O456" s="3">
        <v>13</v>
      </c>
      <c r="P456" s="3">
        <v>0</v>
      </c>
      <c r="Q456" s="4">
        <v>13.11373828803063</v>
      </c>
      <c r="R456" s="4">
        <v>5.4128858637982995E-2</v>
      </c>
      <c r="S456" s="4">
        <v>0.4979382940694686</v>
      </c>
      <c r="T456" s="4">
        <v>139758</v>
      </c>
      <c r="U456" s="4">
        <v>107073</v>
      </c>
      <c r="V456" s="4">
        <v>495706</v>
      </c>
      <c r="W456" s="4">
        <v>26832</v>
      </c>
      <c r="X456" s="3">
        <f t="shared" si="1"/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1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1</v>
      </c>
      <c r="AN456" s="3">
        <v>0</v>
      </c>
    </row>
    <row r="457" spans="1:40" ht="15.75" customHeight="1" x14ac:dyDescent="0.25">
      <c r="A457" s="3">
        <v>109</v>
      </c>
      <c r="B457" s="3">
        <v>2020</v>
      </c>
      <c r="C457" s="4" t="s">
        <v>158</v>
      </c>
      <c r="D457" s="4">
        <v>20044</v>
      </c>
      <c r="E457" s="4">
        <v>1896779000138</v>
      </c>
      <c r="F457" s="4" t="s">
        <v>53</v>
      </c>
      <c r="G457" s="3">
        <v>1</v>
      </c>
      <c r="H457" s="4">
        <v>13.005829561148378</v>
      </c>
      <c r="I457" s="4">
        <v>445000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13</v>
      </c>
      <c r="P457" s="3">
        <v>0</v>
      </c>
      <c r="Q457" s="4">
        <v>13.198924338519117</v>
      </c>
      <c r="R457" s="4">
        <v>8.6666147940657745E-2</v>
      </c>
      <c r="S457" s="4">
        <v>0.45853341336534614</v>
      </c>
      <c r="T457" s="4">
        <v>139468</v>
      </c>
      <c r="U457" s="4">
        <v>108041</v>
      </c>
      <c r="V457" s="4">
        <v>539784</v>
      </c>
      <c r="W457" s="4">
        <v>46781</v>
      </c>
      <c r="X457" s="3" t="str">
        <f t="shared" si="1"/>
        <v/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1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1</v>
      </c>
    </row>
    <row r="458" spans="1:40" ht="15.75" customHeight="1" x14ac:dyDescent="0.25">
      <c r="A458" s="3">
        <v>110</v>
      </c>
      <c r="B458" s="3">
        <v>2016</v>
      </c>
      <c r="C458" s="4" t="s">
        <v>159</v>
      </c>
      <c r="D458" s="4">
        <v>18376</v>
      </c>
      <c r="E458" s="4">
        <v>2998611000104</v>
      </c>
      <c r="F458" s="4" t="s">
        <v>48</v>
      </c>
      <c r="G458" s="3">
        <v>10</v>
      </c>
      <c r="H458" s="4">
        <v>13.581308460703328</v>
      </c>
      <c r="I458" s="4">
        <v>791201.9</v>
      </c>
      <c r="J458" s="3">
        <v>0</v>
      </c>
      <c r="K458" s="3">
        <v>1</v>
      </c>
      <c r="L458" s="3">
        <v>1</v>
      </c>
      <c r="M458" s="3">
        <v>1</v>
      </c>
      <c r="N458" s="3">
        <v>0</v>
      </c>
      <c r="O458" s="3">
        <v>23</v>
      </c>
      <c r="P458" s="3">
        <v>0</v>
      </c>
      <c r="Q458" s="4">
        <v>16.496743982035376</v>
      </c>
      <c r="R458" s="4">
        <v>0.33775801210346246</v>
      </c>
      <c r="S458" s="4">
        <v>0.30710642552872697</v>
      </c>
      <c r="T458" s="4">
        <v>550748</v>
      </c>
      <c r="U458" s="4">
        <v>3933956</v>
      </c>
      <c r="V458" s="4">
        <v>14603094</v>
      </c>
      <c r="W458" s="4">
        <v>4932312</v>
      </c>
      <c r="X458" s="3">
        <f t="shared" si="1"/>
        <v>0</v>
      </c>
      <c r="Y458" s="3">
        <v>0</v>
      </c>
      <c r="Z458" s="3">
        <v>0</v>
      </c>
      <c r="AA458" s="3">
        <v>1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</v>
      </c>
      <c r="AK458" s="3">
        <v>0</v>
      </c>
      <c r="AL458" s="3">
        <v>0</v>
      </c>
      <c r="AM458" s="3">
        <v>0</v>
      </c>
      <c r="AN458" s="3">
        <v>0</v>
      </c>
    </row>
    <row r="459" spans="1:40" ht="15.75" customHeight="1" x14ac:dyDescent="0.25">
      <c r="A459" s="3">
        <v>110</v>
      </c>
      <c r="B459" s="3">
        <v>2017</v>
      </c>
      <c r="C459" s="4" t="s">
        <v>159</v>
      </c>
      <c r="D459" s="4">
        <v>18376</v>
      </c>
      <c r="E459" s="4">
        <v>2998611000104</v>
      </c>
      <c r="F459" s="4" t="s">
        <v>48</v>
      </c>
      <c r="G459" s="3">
        <v>10</v>
      </c>
      <c r="H459" s="4">
        <v>13.596286303661712</v>
      </c>
      <c r="I459" s="4">
        <v>803141.59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22</v>
      </c>
      <c r="P459" s="3">
        <v>0</v>
      </c>
      <c r="Q459" s="4">
        <v>16.614809794485051</v>
      </c>
      <c r="R459" s="4">
        <v>8.309507983477521E-2</v>
      </c>
      <c r="S459" s="4">
        <v>0.33155041033882354</v>
      </c>
      <c r="T459" s="4">
        <v>710693</v>
      </c>
      <c r="U459" s="4">
        <v>4737717</v>
      </c>
      <c r="V459" s="4">
        <v>16433127</v>
      </c>
      <c r="W459" s="4">
        <v>1365512</v>
      </c>
      <c r="X459" s="3">
        <f t="shared" si="1"/>
        <v>0</v>
      </c>
      <c r="Y459" s="3">
        <v>0</v>
      </c>
      <c r="Z459" s="3">
        <v>0</v>
      </c>
      <c r="AA459" s="3">
        <v>1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1</v>
      </c>
      <c r="AL459" s="3">
        <v>0</v>
      </c>
      <c r="AM459" s="3">
        <v>0</v>
      </c>
      <c r="AN459" s="3">
        <v>0</v>
      </c>
    </row>
    <row r="460" spans="1:40" ht="15.75" customHeight="1" x14ac:dyDescent="0.25">
      <c r="A460" s="3">
        <v>110</v>
      </c>
      <c r="B460" s="3">
        <v>2018</v>
      </c>
      <c r="C460" s="4" t="s">
        <v>159</v>
      </c>
      <c r="D460" s="4">
        <v>18376</v>
      </c>
      <c r="E460" s="4">
        <v>2998611000104</v>
      </c>
      <c r="F460" s="4" t="s">
        <v>48</v>
      </c>
      <c r="G460" s="3">
        <v>10</v>
      </c>
      <c r="H460" s="4">
        <v>13.098685250049751</v>
      </c>
      <c r="I460" s="4">
        <v>488300</v>
      </c>
      <c r="J460" s="3">
        <v>0</v>
      </c>
      <c r="K460" s="3">
        <v>1</v>
      </c>
      <c r="L460" s="3">
        <v>1</v>
      </c>
      <c r="M460" s="3">
        <v>3</v>
      </c>
      <c r="N460" s="3">
        <v>0</v>
      </c>
      <c r="O460" s="3">
        <v>22</v>
      </c>
      <c r="P460" s="3">
        <v>0</v>
      </c>
      <c r="Q460" s="4">
        <v>16.693951818548864</v>
      </c>
      <c r="R460" s="4">
        <v>0.10579176024639324</v>
      </c>
      <c r="S460" s="4">
        <v>0.3776948698304059</v>
      </c>
      <c r="T460" s="4">
        <v>531140</v>
      </c>
      <c r="U460" s="4">
        <v>6186740</v>
      </c>
      <c r="V460" s="4">
        <v>17786527</v>
      </c>
      <c r="W460" s="4">
        <v>1881668</v>
      </c>
      <c r="X460" s="3">
        <f t="shared" si="1"/>
        <v>0</v>
      </c>
      <c r="Y460" s="3">
        <v>0</v>
      </c>
      <c r="Z460" s="3">
        <v>0</v>
      </c>
      <c r="AA460" s="3">
        <v>1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</v>
      </c>
      <c r="AM460" s="3">
        <v>0</v>
      </c>
      <c r="AN460" s="3">
        <v>0</v>
      </c>
    </row>
    <row r="461" spans="1:40" ht="15.75" customHeight="1" x14ac:dyDescent="0.25">
      <c r="A461" s="3">
        <v>110</v>
      </c>
      <c r="B461" s="3">
        <v>2019</v>
      </c>
      <c r="C461" s="4" t="s">
        <v>159</v>
      </c>
      <c r="D461" s="4">
        <v>18376</v>
      </c>
      <c r="E461" s="4">
        <v>2998611000104</v>
      </c>
      <c r="F461" s="4" t="s">
        <v>48</v>
      </c>
      <c r="G461" s="3">
        <v>10</v>
      </c>
      <c r="H461" s="4">
        <v>13.67509840424753</v>
      </c>
      <c r="I461" s="4">
        <v>869000</v>
      </c>
      <c r="J461" s="3">
        <v>0</v>
      </c>
      <c r="K461" s="3">
        <v>1</v>
      </c>
      <c r="L461" s="3">
        <v>1</v>
      </c>
      <c r="M461" s="3">
        <v>3</v>
      </c>
      <c r="N461" s="3">
        <v>0</v>
      </c>
      <c r="O461" s="3">
        <v>20</v>
      </c>
      <c r="P461" s="3">
        <v>0</v>
      </c>
      <c r="Q461" s="4">
        <v>16.760939099983432</v>
      </c>
      <c r="R461" s="4">
        <v>9.2678296240495797E-2</v>
      </c>
      <c r="S461" s="4">
        <v>0.10418800628493548</v>
      </c>
      <c r="T461" s="4">
        <v>1430784</v>
      </c>
      <c r="U461" s="4">
        <v>550748</v>
      </c>
      <c r="V461" s="4">
        <v>19018811</v>
      </c>
      <c r="W461" s="4">
        <v>1762631</v>
      </c>
      <c r="X461" s="3" t="str">
        <f t="shared" si="1"/>
        <v/>
      </c>
      <c r="Y461" s="3">
        <v>0</v>
      </c>
      <c r="Z461" s="3">
        <v>0</v>
      </c>
      <c r="AA461" s="3">
        <v>1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1</v>
      </c>
      <c r="AN461" s="3">
        <v>0</v>
      </c>
    </row>
    <row r="462" spans="1:40" ht="15.75" customHeight="1" x14ac:dyDescent="0.25">
      <c r="A462" s="3">
        <v>111</v>
      </c>
      <c r="B462" s="3">
        <v>2016</v>
      </c>
      <c r="C462" s="4" t="s">
        <v>160</v>
      </c>
      <c r="D462" s="4">
        <v>14460</v>
      </c>
      <c r="E462" s="4">
        <v>73178600000118</v>
      </c>
      <c r="F462" s="4" t="s">
        <v>55</v>
      </c>
      <c r="G462" s="3">
        <v>3</v>
      </c>
      <c r="H462" s="4">
        <v>13.199740998425673</v>
      </c>
      <c r="I462" s="4">
        <v>540225</v>
      </c>
      <c r="J462" s="3">
        <v>0</v>
      </c>
      <c r="K462" s="3">
        <v>1</v>
      </c>
      <c r="L462" s="3">
        <v>0</v>
      </c>
      <c r="M462" s="3">
        <v>0</v>
      </c>
      <c r="N462" s="3">
        <v>0</v>
      </c>
      <c r="O462" s="3">
        <v>13</v>
      </c>
      <c r="P462" s="3">
        <v>0</v>
      </c>
      <c r="Q462" s="4">
        <v>15.815705002471919</v>
      </c>
      <c r="R462" s="4">
        <v>2.0479283317094001E-2</v>
      </c>
      <c r="S462" s="4">
        <v>0.18631192804052449</v>
      </c>
      <c r="T462" s="4">
        <v>497837</v>
      </c>
      <c r="U462" s="4">
        <v>879100</v>
      </c>
      <c r="V462" s="4">
        <v>7390493</v>
      </c>
      <c r="W462" s="4">
        <v>151352</v>
      </c>
      <c r="X462" s="3">
        <f t="shared" si="1"/>
        <v>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1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0</v>
      </c>
      <c r="AM462" s="3">
        <v>0</v>
      </c>
      <c r="AN462" s="3">
        <v>0</v>
      </c>
    </row>
    <row r="463" spans="1:40" ht="15.75" customHeight="1" x14ac:dyDescent="0.25">
      <c r="A463" s="3">
        <v>111</v>
      </c>
      <c r="B463" s="3">
        <v>2017</v>
      </c>
      <c r="C463" s="4" t="s">
        <v>160</v>
      </c>
      <c r="D463" s="4">
        <v>14460</v>
      </c>
      <c r="E463" s="4">
        <v>73178600000118</v>
      </c>
      <c r="F463" s="4" t="s">
        <v>55</v>
      </c>
      <c r="G463" s="3">
        <v>3</v>
      </c>
      <c r="H463" s="4">
        <v>13.199740998425673</v>
      </c>
      <c r="I463" s="4">
        <v>540225</v>
      </c>
      <c r="J463" s="3">
        <v>0</v>
      </c>
      <c r="K463" s="3">
        <v>1</v>
      </c>
      <c r="L463" s="3">
        <v>0</v>
      </c>
      <c r="M463" s="3">
        <v>0</v>
      </c>
      <c r="N463" s="3">
        <v>0</v>
      </c>
      <c r="O463" s="3">
        <v>19</v>
      </c>
      <c r="P463" s="3">
        <v>0</v>
      </c>
      <c r="Q463" s="4">
        <v>15.770175415338674</v>
      </c>
      <c r="R463" s="4">
        <v>-1.3453699696610604E-2</v>
      </c>
      <c r="S463" s="4">
        <v>0.16100724033470262</v>
      </c>
      <c r="T463" s="4">
        <v>639577</v>
      </c>
      <c r="U463" s="4">
        <v>497384</v>
      </c>
      <c r="V463" s="4">
        <v>7061552</v>
      </c>
      <c r="W463" s="4">
        <v>-95004</v>
      </c>
      <c r="X463" s="3">
        <f t="shared" si="1"/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1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1</v>
      </c>
      <c r="AL463" s="3">
        <v>0</v>
      </c>
      <c r="AM463" s="3">
        <v>0</v>
      </c>
      <c r="AN463" s="3">
        <v>0</v>
      </c>
    </row>
    <row r="464" spans="1:40" ht="15.75" customHeight="1" x14ac:dyDescent="0.25">
      <c r="A464" s="3">
        <v>111</v>
      </c>
      <c r="B464" s="3">
        <v>2018</v>
      </c>
      <c r="C464" s="4" t="s">
        <v>160</v>
      </c>
      <c r="D464" s="4">
        <v>14460</v>
      </c>
      <c r="E464" s="4">
        <v>73178600000118</v>
      </c>
      <c r="F464" s="4" t="s">
        <v>55</v>
      </c>
      <c r="G464" s="3">
        <v>3</v>
      </c>
      <c r="H464" s="4">
        <v>13.199740998425673</v>
      </c>
      <c r="I464" s="4">
        <v>540225</v>
      </c>
      <c r="J464" s="3">
        <v>0</v>
      </c>
      <c r="K464" s="3">
        <v>1</v>
      </c>
      <c r="L464" s="3">
        <v>0</v>
      </c>
      <c r="M464" s="3">
        <v>0</v>
      </c>
      <c r="N464" s="3">
        <v>0</v>
      </c>
      <c r="O464" s="3">
        <v>18</v>
      </c>
      <c r="P464" s="3">
        <v>0</v>
      </c>
      <c r="Q464" s="4">
        <v>15.755021274259018</v>
      </c>
      <c r="R464" s="4">
        <v>-1.2129229497823761E-2</v>
      </c>
      <c r="S464" s="4">
        <v>0.25977122349179704</v>
      </c>
      <c r="T464" s="4">
        <v>528440</v>
      </c>
      <c r="U464" s="4">
        <v>1278359</v>
      </c>
      <c r="V464" s="4">
        <v>6955347</v>
      </c>
      <c r="W464" s="4">
        <v>-84363</v>
      </c>
      <c r="X464" s="3">
        <f t="shared" si="1"/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1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1</v>
      </c>
      <c r="AM464" s="3">
        <v>0</v>
      </c>
      <c r="AN464" s="3">
        <v>0</v>
      </c>
    </row>
    <row r="465" spans="1:40" ht="15.75" customHeight="1" x14ac:dyDescent="0.25">
      <c r="A465" s="3">
        <v>111</v>
      </c>
      <c r="B465" s="3">
        <v>2019</v>
      </c>
      <c r="C465" s="4" t="s">
        <v>160</v>
      </c>
      <c r="D465" s="4">
        <v>14460</v>
      </c>
      <c r="E465" s="4">
        <v>73178600000118</v>
      </c>
      <c r="F465" s="4" t="s">
        <v>55</v>
      </c>
      <c r="G465" s="3">
        <v>3</v>
      </c>
      <c r="H465" s="4">
        <v>13.437995677481531</v>
      </c>
      <c r="I465" s="4">
        <v>685563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18</v>
      </c>
      <c r="P465" s="3">
        <v>0</v>
      </c>
      <c r="Q465" s="4">
        <v>15.79152429842325</v>
      </c>
      <c r="R465" s="4">
        <v>5.7644176980394458E-2</v>
      </c>
      <c r="S465" s="4">
        <v>0.19371579620481433</v>
      </c>
      <c r="T465" s="4">
        <v>899615</v>
      </c>
      <c r="U465" s="4">
        <v>497837</v>
      </c>
      <c r="V465" s="4">
        <v>7213929</v>
      </c>
      <c r="W465" s="4">
        <v>415841</v>
      </c>
      <c r="X465" s="3">
        <f t="shared" si="1"/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1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1</v>
      </c>
      <c r="AN465" s="3">
        <v>0</v>
      </c>
    </row>
    <row r="466" spans="1:40" ht="15.75" customHeight="1" x14ac:dyDescent="0.25">
      <c r="A466" s="3">
        <v>111</v>
      </c>
      <c r="B466" s="3">
        <v>2020</v>
      </c>
      <c r="C466" s="4" t="s">
        <v>160</v>
      </c>
      <c r="D466" s="4">
        <v>14460</v>
      </c>
      <c r="E466" s="4">
        <v>73178600000118</v>
      </c>
      <c r="F466" s="4" t="s">
        <v>55</v>
      </c>
      <c r="G466" s="3">
        <v>3</v>
      </c>
      <c r="H466" s="4">
        <v>13.666508103255165</v>
      </c>
      <c r="I466" s="4">
        <v>861567</v>
      </c>
      <c r="J466" s="3">
        <v>0</v>
      </c>
      <c r="K466" s="3">
        <v>1</v>
      </c>
      <c r="L466" s="3">
        <v>0</v>
      </c>
      <c r="M466" s="3">
        <v>0</v>
      </c>
      <c r="N466" s="3">
        <v>0</v>
      </c>
      <c r="O466" s="3">
        <v>19</v>
      </c>
      <c r="P466" s="3">
        <v>0</v>
      </c>
      <c r="Q466" s="4">
        <v>15.989953595446794</v>
      </c>
      <c r="R466" s="4">
        <v>0.20009095989171202</v>
      </c>
      <c r="S466" s="4">
        <v>0.37426903576149184</v>
      </c>
      <c r="T466" s="4">
        <v>1212461</v>
      </c>
      <c r="U466" s="4">
        <v>2080090</v>
      </c>
      <c r="V466" s="4">
        <v>8797284</v>
      </c>
      <c r="W466" s="4">
        <v>1760257</v>
      </c>
      <c r="X466" s="3" t="str">
        <f t="shared" si="1"/>
        <v/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1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1</v>
      </c>
    </row>
    <row r="467" spans="1:40" ht="15.75" customHeight="1" x14ac:dyDescent="0.25">
      <c r="A467" s="3">
        <v>112</v>
      </c>
      <c r="B467" s="3">
        <v>2016</v>
      </c>
      <c r="C467" s="4" t="s">
        <v>161</v>
      </c>
      <c r="D467" s="4">
        <v>16632</v>
      </c>
      <c r="E467" s="4">
        <v>2193750000152</v>
      </c>
      <c r="F467" s="4" t="s">
        <v>81</v>
      </c>
      <c r="G467" s="3">
        <v>5</v>
      </c>
      <c r="H467" s="4">
        <v>12.363076394339839</v>
      </c>
      <c r="I467" s="4">
        <v>234000</v>
      </c>
      <c r="J467" s="3">
        <v>1</v>
      </c>
      <c r="K467" s="3">
        <v>0</v>
      </c>
      <c r="L467" s="3">
        <v>0</v>
      </c>
      <c r="M467" s="3">
        <v>0</v>
      </c>
      <c r="N467" s="3">
        <v>0</v>
      </c>
      <c r="O467" s="3">
        <v>6</v>
      </c>
      <c r="P467" s="3">
        <v>0</v>
      </c>
      <c r="Q467" s="4">
        <v>11.680801519415963</v>
      </c>
      <c r="R467" s="4">
        <v>0.44464359691914879</v>
      </c>
      <c r="S467" s="4">
        <v>0.83666584939000166</v>
      </c>
      <c r="T467" s="4">
        <v>6355</v>
      </c>
      <c r="U467" s="4">
        <v>92605</v>
      </c>
      <c r="V467" s="4">
        <v>118279</v>
      </c>
      <c r="W467" s="4">
        <v>52592</v>
      </c>
      <c r="X467" s="3">
        <f t="shared" si="1"/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1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0</v>
      </c>
      <c r="AN467" s="3">
        <v>0</v>
      </c>
    </row>
    <row r="468" spans="1:40" ht="15.75" customHeight="1" x14ac:dyDescent="0.25">
      <c r="A468" s="3">
        <v>112</v>
      </c>
      <c r="B468" s="3">
        <v>2017</v>
      </c>
      <c r="C468" s="4" t="s">
        <v>161</v>
      </c>
      <c r="D468" s="4">
        <v>16632</v>
      </c>
      <c r="E468" s="4">
        <v>2193750000152</v>
      </c>
      <c r="F468" s="4" t="s">
        <v>81</v>
      </c>
      <c r="G468" s="3">
        <v>5</v>
      </c>
      <c r="H468" s="4">
        <v>12.363076394339839</v>
      </c>
      <c r="I468" s="4">
        <v>234000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6</v>
      </c>
      <c r="P468" s="3">
        <v>0</v>
      </c>
      <c r="Q468" s="4">
        <v>12.408033417576476</v>
      </c>
      <c r="R468" s="4">
        <v>0.33157378656643244</v>
      </c>
      <c r="S468" s="4">
        <v>0.36277578035626734</v>
      </c>
      <c r="T468" s="4">
        <v>4720</v>
      </c>
      <c r="U468" s="4">
        <v>84073</v>
      </c>
      <c r="V468" s="4">
        <v>244760</v>
      </c>
      <c r="W468" s="4">
        <v>81156</v>
      </c>
      <c r="X468" s="3">
        <f t="shared" si="1"/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1</v>
      </c>
      <c r="AH468" s="3">
        <v>0</v>
      </c>
      <c r="AI468" s="3">
        <v>0</v>
      </c>
      <c r="AJ468" s="3">
        <v>0</v>
      </c>
      <c r="AK468" s="3">
        <v>1</v>
      </c>
      <c r="AL468" s="3">
        <v>0</v>
      </c>
      <c r="AM468" s="3">
        <v>0</v>
      </c>
      <c r="AN468" s="3">
        <v>0</v>
      </c>
    </row>
    <row r="469" spans="1:40" ht="15.75" customHeight="1" x14ac:dyDescent="0.25">
      <c r="A469" s="3">
        <v>112</v>
      </c>
      <c r="B469" s="3">
        <v>2018</v>
      </c>
      <c r="C469" s="4" t="s">
        <v>161</v>
      </c>
      <c r="D469" s="4">
        <v>16632</v>
      </c>
      <c r="E469" s="4">
        <v>2193750000152</v>
      </c>
      <c r="F469" s="4" t="s">
        <v>81</v>
      </c>
      <c r="G469" s="3">
        <v>5</v>
      </c>
      <c r="H469" s="4">
        <v>11.918390573078392</v>
      </c>
      <c r="I469" s="4">
        <v>150000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10</v>
      </c>
      <c r="P469" s="3">
        <v>0</v>
      </c>
      <c r="Q469" s="4">
        <v>12.380324227492979</v>
      </c>
      <c r="R469" s="4">
        <v>2.8579709414418387E-2</v>
      </c>
      <c r="S469" s="4">
        <v>0.32279446047607646</v>
      </c>
      <c r="T469" s="4">
        <v>7867</v>
      </c>
      <c r="U469" s="4">
        <v>68981</v>
      </c>
      <c r="V469" s="4">
        <v>238071</v>
      </c>
      <c r="W469" s="4">
        <v>6804</v>
      </c>
      <c r="X469" s="3">
        <f t="shared" si="1"/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1</v>
      </c>
      <c r="AH469" s="3">
        <v>0</v>
      </c>
      <c r="AI469" s="3">
        <v>0</v>
      </c>
      <c r="AJ469" s="3">
        <v>0</v>
      </c>
      <c r="AK469" s="3">
        <v>0</v>
      </c>
      <c r="AL469" s="3">
        <v>1</v>
      </c>
      <c r="AM469" s="3">
        <v>0</v>
      </c>
      <c r="AN469" s="3">
        <v>0</v>
      </c>
    </row>
    <row r="470" spans="1:40" ht="15.75" customHeight="1" x14ac:dyDescent="0.25">
      <c r="A470" s="3">
        <v>112</v>
      </c>
      <c r="B470" s="3">
        <v>2019</v>
      </c>
      <c r="C470" s="4" t="s">
        <v>161</v>
      </c>
      <c r="D470" s="4">
        <v>16632</v>
      </c>
      <c r="E470" s="4">
        <v>2193750000152</v>
      </c>
      <c r="F470" s="4" t="s">
        <v>81</v>
      </c>
      <c r="G470" s="3">
        <v>5</v>
      </c>
      <c r="H470" s="4">
        <v>11.918390573078392</v>
      </c>
      <c r="I470" s="4">
        <v>150000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10</v>
      </c>
      <c r="P470" s="3">
        <v>0</v>
      </c>
      <c r="Q470" s="4">
        <v>12.408090614829391</v>
      </c>
      <c r="R470" s="4">
        <v>0.10190624821263697</v>
      </c>
      <c r="S470" s="4">
        <v>7.0399633948050044E-2</v>
      </c>
      <c r="T470" s="4">
        <v>10877</v>
      </c>
      <c r="U470" s="4">
        <v>6355</v>
      </c>
      <c r="V470" s="4">
        <v>244774</v>
      </c>
      <c r="W470" s="4">
        <v>24944</v>
      </c>
      <c r="X470" s="3">
        <f t="shared" si="1"/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1</v>
      </c>
      <c r="AN470" s="3">
        <v>0</v>
      </c>
    </row>
    <row r="471" spans="1:40" ht="15.75" customHeight="1" x14ac:dyDescent="0.25">
      <c r="A471" s="3">
        <v>112</v>
      </c>
      <c r="B471" s="3">
        <v>2020</v>
      </c>
      <c r="C471" s="4" t="s">
        <v>161</v>
      </c>
      <c r="D471" s="4">
        <v>16632</v>
      </c>
      <c r="E471" s="4">
        <v>2193750000152</v>
      </c>
      <c r="F471" s="4" t="s">
        <v>81</v>
      </c>
      <c r="G471" s="3">
        <v>5</v>
      </c>
      <c r="H471" s="4">
        <v>11.918390573078392</v>
      </c>
      <c r="I471" s="4">
        <v>150000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13</v>
      </c>
      <c r="P471" s="3">
        <v>0</v>
      </c>
      <c r="Q471" s="4">
        <v>12.776571850781782</v>
      </c>
      <c r="R471" s="4">
        <v>0.33694712149902495</v>
      </c>
      <c r="S471" s="4">
        <v>0.27246983014441961</v>
      </c>
      <c r="T471" s="4">
        <v>34308</v>
      </c>
      <c r="U471" s="4">
        <v>62100</v>
      </c>
      <c r="V471" s="4">
        <v>353830</v>
      </c>
      <c r="W471" s="4">
        <v>119222</v>
      </c>
      <c r="X471" s="3" t="str">
        <f t="shared" si="1"/>
        <v/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1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1</v>
      </c>
    </row>
    <row r="472" spans="1:40" ht="15.75" customHeight="1" x14ac:dyDescent="0.25">
      <c r="A472" s="3">
        <v>113</v>
      </c>
      <c r="B472" s="3">
        <v>2016</v>
      </c>
      <c r="C472" s="4" t="s">
        <v>162</v>
      </c>
      <c r="D472" s="4">
        <v>19623</v>
      </c>
      <c r="E472" s="4">
        <v>61486650000183</v>
      </c>
      <c r="F472" s="4" t="s">
        <v>41</v>
      </c>
      <c r="G472" s="3">
        <v>8</v>
      </c>
      <c r="H472" s="4">
        <v>14.130526999274046</v>
      </c>
      <c r="I472" s="4">
        <v>1370281.84</v>
      </c>
      <c r="J472" s="3">
        <v>0</v>
      </c>
      <c r="K472" s="3">
        <v>1</v>
      </c>
      <c r="L472" s="3">
        <v>1</v>
      </c>
      <c r="M472" s="3">
        <v>3</v>
      </c>
      <c r="N472" s="3">
        <v>0</v>
      </c>
      <c r="O472" s="3">
        <v>13</v>
      </c>
      <c r="P472" s="3">
        <v>0</v>
      </c>
      <c r="Q472" s="4">
        <v>15.429293417430097</v>
      </c>
      <c r="R472" s="4">
        <v>1.8865452274615415E-2</v>
      </c>
      <c r="S472" s="4">
        <v>0.4304731477255439</v>
      </c>
      <c r="T472" s="4">
        <v>899993</v>
      </c>
      <c r="U472" s="4">
        <v>1261745</v>
      </c>
      <c r="V472" s="4">
        <v>5021772</v>
      </c>
      <c r="W472" s="4">
        <v>94738</v>
      </c>
      <c r="X472" s="3">
        <f t="shared" si="1"/>
        <v>0</v>
      </c>
      <c r="Y472" s="3">
        <v>1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  <c r="AM472" s="3">
        <v>0</v>
      </c>
      <c r="AN472" s="3">
        <v>0</v>
      </c>
    </row>
    <row r="473" spans="1:40" ht="15.75" customHeight="1" x14ac:dyDescent="0.25">
      <c r="A473" s="3">
        <v>113</v>
      </c>
      <c r="B473" s="3">
        <v>2017</v>
      </c>
      <c r="C473" s="4" t="s">
        <v>162</v>
      </c>
      <c r="D473" s="4">
        <v>19623</v>
      </c>
      <c r="E473" s="4">
        <v>61486650000183</v>
      </c>
      <c r="F473" s="4" t="s">
        <v>41</v>
      </c>
      <c r="G473" s="3">
        <v>8</v>
      </c>
      <c r="H473" s="4">
        <v>13.698976741708323</v>
      </c>
      <c r="I473" s="4">
        <v>890000</v>
      </c>
      <c r="J473" s="3">
        <v>0</v>
      </c>
      <c r="K473" s="3">
        <v>1</v>
      </c>
      <c r="L473" s="3">
        <v>1</v>
      </c>
      <c r="M473" s="3">
        <v>3</v>
      </c>
      <c r="N473" s="3">
        <v>0</v>
      </c>
      <c r="O473" s="3">
        <v>13</v>
      </c>
      <c r="P473" s="3">
        <v>0</v>
      </c>
      <c r="Q473" s="4">
        <v>15.604166884086853</v>
      </c>
      <c r="R473" s="4">
        <v>2.1975253326556782E-2</v>
      </c>
      <c r="S473" s="4">
        <v>0.44236175082463836</v>
      </c>
      <c r="T473" s="4">
        <v>1281403</v>
      </c>
      <c r="U473" s="4">
        <v>1364544</v>
      </c>
      <c r="V473" s="4">
        <v>5981410</v>
      </c>
      <c r="W473" s="4">
        <v>131443</v>
      </c>
      <c r="X473" s="3">
        <f t="shared" si="1"/>
        <v>0</v>
      </c>
      <c r="Y473" s="3">
        <v>1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1</v>
      </c>
      <c r="AL473" s="3">
        <v>0</v>
      </c>
      <c r="AM473" s="3">
        <v>0</v>
      </c>
      <c r="AN473" s="3">
        <v>0</v>
      </c>
    </row>
    <row r="474" spans="1:40" ht="15.75" customHeight="1" x14ac:dyDescent="0.25">
      <c r="A474" s="3">
        <v>113</v>
      </c>
      <c r="B474" s="3">
        <v>2018</v>
      </c>
      <c r="C474" s="4" t="s">
        <v>162</v>
      </c>
      <c r="D474" s="4">
        <v>19623</v>
      </c>
      <c r="E474" s="4">
        <v>61486650000183</v>
      </c>
      <c r="F474" s="4" t="s">
        <v>41</v>
      </c>
      <c r="G474" s="3">
        <v>8</v>
      </c>
      <c r="H474" s="4">
        <v>13.832367675030698</v>
      </c>
      <c r="I474" s="4">
        <v>1017000</v>
      </c>
      <c r="J474" s="3">
        <v>0</v>
      </c>
      <c r="K474" s="3">
        <v>1</v>
      </c>
      <c r="L474" s="3">
        <v>1</v>
      </c>
      <c r="M474" s="3">
        <v>3</v>
      </c>
      <c r="N474" s="3">
        <v>0</v>
      </c>
      <c r="O474" s="3">
        <v>15</v>
      </c>
      <c r="P474" s="3">
        <v>0</v>
      </c>
      <c r="Q474" s="4">
        <v>15.777804190377255</v>
      </c>
      <c r="R474" s="4">
        <v>2.5911693822148401E-2</v>
      </c>
      <c r="S474" s="4">
        <v>0.53108333781876482</v>
      </c>
      <c r="T474" s="4">
        <v>1323842</v>
      </c>
      <c r="U474" s="4">
        <v>2455150</v>
      </c>
      <c r="V474" s="4">
        <v>7115629</v>
      </c>
      <c r="W474" s="4">
        <v>184378</v>
      </c>
      <c r="X474" s="3">
        <f t="shared" si="1"/>
        <v>1</v>
      </c>
      <c r="Y474" s="3">
        <v>1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1</v>
      </c>
      <c r="AM474" s="3">
        <v>0</v>
      </c>
      <c r="AN474" s="3">
        <v>0</v>
      </c>
    </row>
    <row r="475" spans="1:40" ht="15.75" customHeight="1" x14ac:dyDescent="0.25">
      <c r="A475" s="3">
        <v>113</v>
      </c>
      <c r="B475" s="3">
        <v>2020</v>
      </c>
      <c r="C475" s="4" t="s">
        <v>162</v>
      </c>
      <c r="D475" s="4">
        <v>19623</v>
      </c>
      <c r="E475" s="4">
        <v>61486650000183</v>
      </c>
      <c r="F475" s="4" t="s">
        <v>41</v>
      </c>
      <c r="G475" s="3">
        <v>8</v>
      </c>
      <c r="H475" s="4">
        <v>14.143374420048886</v>
      </c>
      <c r="I475" s="4">
        <v>1388000</v>
      </c>
      <c r="J475" s="3">
        <v>0</v>
      </c>
      <c r="K475" s="3">
        <v>1</v>
      </c>
      <c r="L475" s="3">
        <v>1</v>
      </c>
      <c r="M475" s="3">
        <v>3</v>
      </c>
      <c r="N475" s="3">
        <v>0</v>
      </c>
      <c r="O475" s="3">
        <v>22</v>
      </c>
      <c r="P475" s="3">
        <v>0</v>
      </c>
      <c r="Q475" s="4">
        <v>16.171592056712832</v>
      </c>
      <c r="R475" s="4">
        <v>-1.4294662549959562E-2</v>
      </c>
      <c r="S475" s="4">
        <v>0.66479735783539973</v>
      </c>
      <c r="T475" s="4">
        <v>1856960</v>
      </c>
      <c r="U475" s="4">
        <v>5156341</v>
      </c>
      <c r="V475" s="4">
        <v>10549532</v>
      </c>
      <c r="W475" s="4">
        <v>-150802</v>
      </c>
      <c r="X475" s="3" t="str">
        <f t="shared" si="1"/>
        <v/>
      </c>
      <c r="Y475" s="3">
        <v>1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1</v>
      </c>
    </row>
    <row r="476" spans="1:40" ht="15.75" customHeight="1" x14ac:dyDescent="0.25">
      <c r="A476" s="3">
        <v>114</v>
      </c>
      <c r="B476" s="3">
        <v>2016</v>
      </c>
      <c r="C476" s="4" t="s">
        <v>163</v>
      </c>
      <c r="D476" s="4">
        <v>12858</v>
      </c>
      <c r="E476" s="4">
        <v>89547269000104</v>
      </c>
      <c r="F476" s="4" t="s">
        <v>53</v>
      </c>
      <c r="G476" s="3">
        <v>1</v>
      </c>
      <c r="H476" s="4">
        <v>11.33857207782545</v>
      </c>
      <c r="I476" s="4">
        <v>84000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4</v>
      </c>
      <c r="P476" s="3">
        <v>1</v>
      </c>
      <c r="Q476" s="4">
        <v>10.906634649386172</v>
      </c>
      <c r="R476" s="4">
        <v>-5.1440294284097341</v>
      </c>
      <c r="S476" s="4">
        <v>0.77209967544969471</v>
      </c>
      <c r="T476" s="4">
        <v>22878</v>
      </c>
      <c r="U476" s="4">
        <v>19230</v>
      </c>
      <c r="V476" s="4">
        <v>54537</v>
      </c>
      <c r="W476" s="4">
        <v>-10602</v>
      </c>
      <c r="X476" s="3">
        <f t="shared" si="1"/>
        <v>1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  <c r="AM476" s="3">
        <v>0</v>
      </c>
      <c r="AN476" s="3">
        <v>0</v>
      </c>
    </row>
    <row r="477" spans="1:40" ht="15.75" customHeight="1" x14ac:dyDescent="0.25">
      <c r="A477" s="3">
        <v>114</v>
      </c>
      <c r="B477" s="3">
        <v>2017</v>
      </c>
      <c r="C477" s="4" t="s">
        <v>163</v>
      </c>
      <c r="D477" s="4">
        <v>12858</v>
      </c>
      <c r="E477" s="4">
        <v>89547269000104</v>
      </c>
      <c r="F477" s="4" t="s">
        <v>53</v>
      </c>
      <c r="G477" s="3">
        <v>1</v>
      </c>
      <c r="H477" s="4">
        <v>11.177732409847396</v>
      </c>
      <c r="I477" s="4">
        <v>71520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4</v>
      </c>
      <c r="P477" s="3">
        <v>1</v>
      </c>
      <c r="Q477" s="4">
        <v>10.735722535246286</v>
      </c>
      <c r="R477" s="4">
        <v>-0.20479018468968219</v>
      </c>
      <c r="S477" s="4">
        <v>0.9344123213469947</v>
      </c>
      <c r="T477" s="4">
        <v>23727</v>
      </c>
      <c r="U477" s="4">
        <v>19227</v>
      </c>
      <c r="V477" s="4">
        <v>45969</v>
      </c>
      <c r="W477" s="4">
        <v>-9414</v>
      </c>
      <c r="X477" s="3" t="str">
        <f t="shared" si="1"/>
        <v/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1</v>
      </c>
      <c r="AL477" s="3">
        <v>0</v>
      </c>
      <c r="AM477" s="3">
        <v>0</v>
      </c>
      <c r="AN477" s="3">
        <v>0</v>
      </c>
    </row>
    <row r="478" spans="1:40" ht="15.75" customHeight="1" x14ac:dyDescent="0.25">
      <c r="A478" s="3">
        <v>115</v>
      </c>
      <c r="B478" s="3">
        <v>2016</v>
      </c>
      <c r="C478" s="4" t="s">
        <v>164</v>
      </c>
      <c r="D478" s="4">
        <v>9342</v>
      </c>
      <c r="E478" s="4">
        <v>92665611000177</v>
      </c>
      <c r="F478" s="4" t="s">
        <v>41</v>
      </c>
      <c r="G478" s="3">
        <v>8</v>
      </c>
      <c r="H478" s="4">
        <v>12.895713686760832</v>
      </c>
      <c r="I478" s="4">
        <v>398600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9</v>
      </c>
      <c r="P478" s="3">
        <v>0</v>
      </c>
      <c r="Q478" s="4">
        <v>13.641948524283398</v>
      </c>
      <c r="R478" s="4">
        <v>6.3115509745261186E-2</v>
      </c>
      <c r="S478" s="4">
        <v>0.54601416735560537</v>
      </c>
      <c r="T478" s="4">
        <v>390443</v>
      </c>
      <c r="U478" s="4">
        <v>68572</v>
      </c>
      <c r="V478" s="4">
        <v>840665</v>
      </c>
      <c r="W478" s="4">
        <v>53059</v>
      </c>
      <c r="X478" s="3">
        <f t="shared" si="1"/>
        <v>0</v>
      </c>
      <c r="Y478" s="3">
        <v>1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  <c r="AM478" s="3">
        <v>0</v>
      </c>
      <c r="AN478" s="3">
        <v>0</v>
      </c>
    </row>
    <row r="479" spans="1:40" ht="15.75" customHeight="1" x14ac:dyDescent="0.25">
      <c r="A479" s="3">
        <v>115</v>
      </c>
      <c r="B479" s="3">
        <v>2017</v>
      </c>
      <c r="C479" s="4" t="s">
        <v>164</v>
      </c>
      <c r="D479" s="4">
        <v>9342</v>
      </c>
      <c r="E479" s="4">
        <v>92665611000177</v>
      </c>
      <c r="F479" s="4" t="s">
        <v>41</v>
      </c>
      <c r="G479" s="3">
        <v>8</v>
      </c>
      <c r="H479" s="4">
        <v>13.02253420230404</v>
      </c>
      <c r="I479" s="4">
        <v>452496</v>
      </c>
      <c r="J479" s="3">
        <v>0</v>
      </c>
      <c r="K479" s="3">
        <v>1</v>
      </c>
      <c r="L479" s="3">
        <v>0</v>
      </c>
      <c r="M479" s="3">
        <v>0</v>
      </c>
      <c r="N479" s="3">
        <v>0</v>
      </c>
      <c r="O479" s="3">
        <v>9</v>
      </c>
      <c r="P479" s="3">
        <v>0</v>
      </c>
      <c r="Q479" s="4">
        <v>13.775718241476929</v>
      </c>
      <c r="R479" s="4">
        <v>6.2225478127221019E-2</v>
      </c>
      <c r="S479" s="4">
        <v>0.55592936027363482</v>
      </c>
      <c r="T479" s="4">
        <v>414958</v>
      </c>
      <c r="U479" s="4">
        <v>119284</v>
      </c>
      <c r="V479" s="4">
        <v>960989</v>
      </c>
      <c r="W479" s="4">
        <v>59798</v>
      </c>
      <c r="X479" s="3">
        <f t="shared" si="1"/>
        <v>0</v>
      </c>
      <c r="Y479" s="3">
        <v>1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1</v>
      </c>
      <c r="AL479" s="3">
        <v>0</v>
      </c>
      <c r="AM479" s="3">
        <v>0</v>
      </c>
      <c r="AN479" s="3">
        <v>0</v>
      </c>
    </row>
    <row r="480" spans="1:40" ht="15.75" customHeight="1" x14ac:dyDescent="0.25">
      <c r="A480" s="3">
        <v>115</v>
      </c>
      <c r="B480" s="3">
        <v>2018</v>
      </c>
      <c r="C480" s="4" t="s">
        <v>164</v>
      </c>
      <c r="D480" s="4">
        <v>9342</v>
      </c>
      <c r="E480" s="4">
        <v>92665611000177</v>
      </c>
      <c r="F480" s="4" t="s">
        <v>41</v>
      </c>
      <c r="G480" s="3">
        <v>8</v>
      </c>
      <c r="H480" s="4">
        <v>12.706847933442663</v>
      </c>
      <c r="I480" s="4">
        <v>330000</v>
      </c>
      <c r="J480" s="3">
        <v>0</v>
      </c>
      <c r="K480" s="3">
        <v>1</v>
      </c>
      <c r="L480" s="3">
        <v>0</v>
      </c>
      <c r="M480" s="3">
        <v>0</v>
      </c>
      <c r="N480" s="3">
        <v>0</v>
      </c>
      <c r="O480" s="3">
        <v>8</v>
      </c>
      <c r="P480" s="3">
        <v>0</v>
      </c>
      <c r="Q480" s="4">
        <v>13.840696707281943</v>
      </c>
      <c r="R480" s="4">
        <v>7.3117075863037367E-2</v>
      </c>
      <c r="S480" s="4">
        <v>0.90703321092221789</v>
      </c>
      <c r="T480" s="4">
        <v>495737</v>
      </c>
      <c r="U480" s="4">
        <v>434431</v>
      </c>
      <c r="V480" s="4">
        <v>1025506</v>
      </c>
      <c r="W480" s="4">
        <v>74982</v>
      </c>
      <c r="X480" s="3">
        <f t="shared" si="1"/>
        <v>0</v>
      </c>
      <c r="Y480" s="3">
        <v>1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</v>
      </c>
      <c r="AM480" s="3">
        <v>0</v>
      </c>
      <c r="AN480" s="3">
        <v>0</v>
      </c>
    </row>
    <row r="481" spans="1:40" ht="15.75" customHeight="1" x14ac:dyDescent="0.25">
      <c r="A481" s="3">
        <v>115</v>
      </c>
      <c r="B481" s="3">
        <v>2019</v>
      </c>
      <c r="C481" s="4" t="s">
        <v>164</v>
      </c>
      <c r="D481" s="4">
        <v>9342</v>
      </c>
      <c r="E481" s="4">
        <v>92665611000177</v>
      </c>
      <c r="F481" s="4" t="s">
        <v>41</v>
      </c>
      <c r="G481" s="3">
        <v>8</v>
      </c>
      <c r="H481" s="4">
        <v>12.611537753638338</v>
      </c>
      <c r="I481" s="4">
        <v>300000</v>
      </c>
      <c r="J481" s="3">
        <v>0</v>
      </c>
      <c r="K481" s="3">
        <v>1</v>
      </c>
      <c r="L481" s="3">
        <v>0</v>
      </c>
      <c r="M481" s="3">
        <v>0</v>
      </c>
      <c r="N481" s="3">
        <v>0</v>
      </c>
      <c r="O481" s="3">
        <v>8</v>
      </c>
      <c r="P481" s="3">
        <v>0</v>
      </c>
      <c r="Q481" s="4">
        <v>14.20007543663135</v>
      </c>
      <c r="R481" s="4">
        <v>5.2250719038785545E-2</v>
      </c>
      <c r="S481" s="4">
        <v>0.61322418693306557</v>
      </c>
      <c r="T481" s="4">
        <v>510368</v>
      </c>
      <c r="U481" s="4">
        <v>390443</v>
      </c>
      <c r="V481" s="4">
        <v>1468975</v>
      </c>
      <c r="W481" s="4">
        <v>76755</v>
      </c>
      <c r="X481" s="3">
        <f t="shared" si="1"/>
        <v>0</v>
      </c>
      <c r="Y481" s="3">
        <v>1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1</v>
      </c>
      <c r="AN481" s="3">
        <v>0</v>
      </c>
    </row>
    <row r="482" spans="1:40" ht="15.75" customHeight="1" x14ac:dyDescent="0.25">
      <c r="A482" s="3">
        <v>115</v>
      </c>
      <c r="B482" s="3">
        <v>2020</v>
      </c>
      <c r="C482" s="4" t="s">
        <v>164</v>
      </c>
      <c r="D482" s="4">
        <v>9342</v>
      </c>
      <c r="E482" s="4">
        <v>92665611000177</v>
      </c>
      <c r="F482" s="4" t="s">
        <v>41</v>
      </c>
      <c r="G482" s="3">
        <v>8</v>
      </c>
      <c r="H482" s="4">
        <v>12.774223335915433</v>
      </c>
      <c r="I482" s="4">
        <v>353000</v>
      </c>
      <c r="J482" s="3">
        <v>0</v>
      </c>
      <c r="K482" s="3">
        <v>1</v>
      </c>
      <c r="L482" s="3">
        <v>0</v>
      </c>
      <c r="M482" s="3">
        <v>0</v>
      </c>
      <c r="N482" s="3">
        <v>0</v>
      </c>
      <c r="O482" s="3">
        <v>8</v>
      </c>
      <c r="P482" s="3">
        <v>0</v>
      </c>
      <c r="Q482" s="4">
        <v>14.597053157286011</v>
      </c>
      <c r="R482" s="4">
        <v>2.5700280112044817E-2</v>
      </c>
      <c r="S482" s="4">
        <v>0.53743065853792493</v>
      </c>
      <c r="T482" s="4">
        <v>668536</v>
      </c>
      <c r="U482" s="4">
        <v>505664</v>
      </c>
      <c r="V482" s="4">
        <v>2184840</v>
      </c>
      <c r="W482" s="4">
        <v>56151</v>
      </c>
      <c r="X482" s="3" t="str">
        <f t="shared" si="1"/>
        <v/>
      </c>
      <c r="Y482" s="3">
        <v>1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1</v>
      </c>
    </row>
    <row r="483" spans="1:40" ht="15.75" customHeight="1" x14ac:dyDescent="0.25">
      <c r="A483" s="3">
        <v>116</v>
      </c>
      <c r="B483" s="3">
        <v>2016</v>
      </c>
      <c r="C483" s="4" t="s">
        <v>165</v>
      </c>
      <c r="D483" s="4">
        <v>21350</v>
      </c>
      <c r="E483" s="4">
        <v>16614075000100</v>
      </c>
      <c r="F483" s="4" t="s">
        <v>55</v>
      </c>
      <c r="G483" s="3">
        <v>3</v>
      </c>
      <c r="H483" s="4">
        <v>13.102038213609729</v>
      </c>
      <c r="I483" s="4">
        <v>489940</v>
      </c>
      <c r="J483" s="3">
        <v>0</v>
      </c>
      <c r="K483" s="3">
        <v>1</v>
      </c>
      <c r="L483" s="3">
        <v>0</v>
      </c>
      <c r="M483" s="3">
        <v>0</v>
      </c>
      <c r="N483" s="3">
        <v>0</v>
      </c>
      <c r="O483" s="3">
        <v>22</v>
      </c>
      <c r="P483" s="3">
        <v>0</v>
      </c>
      <c r="Q483" s="4">
        <v>14.533719551244518</v>
      </c>
      <c r="R483" s="4">
        <v>-5.7842055397104583E-3</v>
      </c>
      <c r="S483" s="4">
        <v>0.22263681167490834</v>
      </c>
      <c r="T483" s="4">
        <v>226563</v>
      </c>
      <c r="U483" s="4">
        <v>230011</v>
      </c>
      <c r="V483" s="4">
        <v>2050757</v>
      </c>
      <c r="W483" s="4">
        <v>-11862</v>
      </c>
      <c r="X483" s="3">
        <f t="shared" si="1"/>
        <v>1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1</v>
      </c>
      <c r="AF483" s="3">
        <v>0</v>
      </c>
      <c r="AG483" s="3">
        <v>0</v>
      </c>
      <c r="AH483" s="3">
        <v>0</v>
      </c>
      <c r="AI483" s="3">
        <v>0</v>
      </c>
      <c r="AJ483" s="3">
        <v>1</v>
      </c>
      <c r="AK483" s="3">
        <v>0</v>
      </c>
      <c r="AL483" s="3">
        <v>0</v>
      </c>
      <c r="AM483" s="3">
        <v>0</v>
      </c>
      <c r="AN483" s="3">
        <v>0</v>
      </c>
    </row>
    <row r="484" spans="1:40" ht="15.75" customHeight="1" x14ac:dyDescent="0.25">
      <c r="A484" s="3">
        <v>116</v>
      </c>
      <c r="B484" s="3">
        <v>2017</v>
      </c>
      <c r="C484" s="4" t="s">
        <v>165</v>
      </c>
      <c r="D484" s="4">
        <v>21350</v>
      </c>
      <c r="E484" s="4">
        <v>16614075000100</v>
      </c>
      <c r="F484" s="4" t="s">
        <v>55</v>
      </c>
      <c r="G484" s="3">
        <v>3</v>
      </c>
      <c r="H484" s="4">
        <v>13.02253420230404</v>
      </c>
      <c r="I484" s="4">
        <v>452496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22</v>
      </c>
      <c r="P484" s="3">
        <v>0</v>
      </c>
      <c r="Q484" s="4">
        <v>14.484782991390698</v>
      </c>
      <c r="R484" s="4">
        <v>-7.3627520462757376E-2</v>
      </c>
      <c r="S484" s="4">
        <v>0.25494055763574242</v>
      </c>
      <c r="T484" s="4">
        <v>224984</v>
      </c>
      <c r="U484" s="4">
        <v>272868</v>
      </c>
      <c r="V484" s="4">
        <v>1952816</v>
      </c>
      <c r="W484" s="4">
        <v>-143781</v>
      </c>
      <c r="X484" s="3">
        <f t="shared" si="1"/>
        <v>1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1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1</v>
      </c>
      <c r="AL484" s="3">
        <v>0</v>
      </c>
      <c r="AM484" s="3">
        <v>0</v>
      </c>
      <c r="AN484" s="3">
        <v>0</v>
      </c>
    </row>
    <row r="485" spans="1:40" ht="15.75" customHeight="1" x14ac:dyDescent="0.25">
      <c r="A485" s="3">
        <v>116</v>
      </c>
      <c r="B485" s="3">
        <v>2018</v>
      </c>
      <c r="C485" s="4" t="s">
        <v>165</v>
      </c>
      <c r="D485" s="4">
        <v>21350</v>
      </c>
      <c r="E485" s="4">
        <v>16614075000100</v>
      </c>
      <c r="F485" s="4" t="s">
        <v>55</v>
      </c>
      <c r="G485" s="3">
        <v>3</v>
      </c>
      <c r="H485" s="4">
        <v>13.000647618720233</v>
      </c>
      <c r="I485" s="4">
        <v>442700</v>
      </c>
      <c r="J485" s="3">
        <v>0</v>
      </c>
      <c r="K485" s="3">
        <v>1</v>
      </c>
      <c r="L485" s="3">
        <v>0</v>
      </c>
      <c r="M485" s="3">
        <v>0</v>
      </c>
      <c r="N485" s="3">
        <v>0</v>
      </c>
      <c r="O485" s="3">
        <v>24</v>
      </c>
      <c r="P485" s="3">
        <v>0</v>
      </c>
      <c r="Q485" s="4">
        <v>14.784289370184888</v>
      </c>
      <c r="R485" s="4">
        <v>-2.9412936834014934E-2</v>
      </c>
      <c r="S485" s="4">
        <v>0.51315943789200014</v>
      </c>
      <c r="T485" s="4">
        <v>484610</v>
      </c>
      <c r="U485" s="4">
        <v>867424</v>
      </c>
      <c r="V485" s="4">
        <v>2634725</v>
      </c>
      <c r="W485" s="4">
        <v>-77495</v>
      </c>
      <c r="X485" s="3">
        <f t="shared" si="1"/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1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1</v>
      </c>
      <c r="AM485" s="3">
        <v>0</v>
      </c>
      <c r="AN485" s="3">
        <v>0</v>
      </c>
    </row>
    <row r="486" spans="1:40" ht="15.75" customHeight="1" x14ac:dyDescent="0.25">
      <c r="A486" s="3">
        <v>116</v>
      </c>
      <c r="B486" s="3">
        <v>2019</v>
      </c>
      <c r="C486" s="4" t="s">
        <v>165</v>
      </c>
      <c r="D486" s="4">
        <v>21350</v>
      </c>
      <c r="E486" s="4">
        <v>16614075000100</v>
      </c>
      <c r="F486" s="4" t="s">
        <v>55</v>
      </c>
      <c r="G486" s="3">
        <v>3</v>
      </c>
      <c r="H486" s="4">
        <v>13.186276703147982</v>
      </c>
      <c r="I486" s="4">
        <v>533000</v>
      </c>
      <c r="J486" s="3">
        <v>0</v>
      </c>
      <c r="K486" s="3">
        <v>1</v>
      </c>
      <c r="L486" s="3">
        <v>0</v>
      </c>
      <c r="M486" s="3">
        <v>0</v>
      </c>
      <c r="N486" s="3">
        <v>0</v>
      </c>
      <c r="O486" s="3">
        <v>20</v>
      </c>
      <c r="P486" s="3">
        <v>0</v>
      </c>
      <c r="Q486" s="4">
        <v>14.608100730121256</v>
      </c>
      <c r="R486" s="4">
        <v>4.5482549315086475E-2</v>
      </c>
      <c r="S486" s="4">
        <v>0.23194307574404366</v>
      </c>
      <c r="T486" s="4">
        <v>285825</v>
      </c>
      <c r="U486" s="4">
        <v>226563</v>
      </c>
      <c r="V486" s="4">
        <v>2209111</v>
      </c>
      <c r="W486" s="4">
        <v>100476</v>
      </c>
      <c r="X486" s="3" t="str">
        <f t="shared" si="1"/>
        <v/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1</v>
      </c>
      <c r="AN486" s="3">
        <v>0</v>
      </c>
    </row>
    <row r="487" spans="1:40" ht="15.75" customHeight="1" x14ac:dyDescent="0.25">
      <c r="A487" s="3">
        <v>117</v>
      </c>
      <c r="B487" s="3">
        <v>2016</v>
      </c>
      <c r="C487" s="4" t="s">
        <v>166</v>
      </c>
      <c r="D487" s="4">
        <v>5207</v>
      </c>
      <c r="E487" s="4">
        <v>84683408000103</v>
      </c>
      <c r="F487" s="4" t="s">
        <v>55</v>
      </c>
      <c r="G487" s="3">
        <v>3</v>
      </c>
      <c r="H487" s="4">
        <v>12.542544882151386</v>
      </c>
      <c r="I487" s="4">
        <v>280000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10</v>
      </c>
      <c r="P487" s="3">
        <v>0</v>
      </c>
      <c r="Q487" s="4">
        <v>13.380812294585834</v>
      </c>
      <c r="R487" s="4">
        <v>2.3873289469619745E-2</v>
      </c>
      <c r="S487" s="4">
        <v>0.21093967194884627</v>
      </c>
      <c r="T487" s="4">
        <v>46899</v>
      </c>
      <c r="U487" s="4">
        <v>89676</v>
      </c>
      <c r="V487" s="4">
        <v>647460</v>
      </c>
      <c r="W487" s="4">
        <v>15457</v>
      </c>
      <c r="X487" s="3">
        <f t="shared" si="1"/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1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  <c r="AN487" s="3">
        <v>0</v>
      </c>
    </row>
    <row r="488" spans="1:40" ht="15.75" customHeight="1" x14ac:dyDescent="0.25">
      <c r="A488" s="3">
        <v>117</v>
      </c>
      <c r="B488" s="3">
        <v>2017</v>
      </c>
      <c r="C488" s="4" t="s">
        <v>166</v>
      </c>
      <c r="D488" s="4">
        <v>5207</v>
      </c>
      <c r="E488" s="4">
        <v>84683408000103</v>
      </c>
      <c r="F488" s="4" t="s">
        <v>55</v>
      </c>
      <c r="G488" s="3">
        <v>3</v>
      </c>
      <c r="H488" s="4">
        <v>12.542544882151386</v>
      </c>
      <c r="I488" s="4">
        <v>280000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16</v>
      </c>
      <c r="P488" s="3">
        <v>0</v>
      </c>
      <c r="Q488" s="4">
        <v>13.431054701829026</v>
      </c>
      <c r="R488" s="4">
        <v>5.014680804499274E-2</v>
      </c>
      <c r="S488" s="4">
        <v>0.21593340980962691</v>
      </c>
      <c r="T488" s="4">
        <v>59531</v>
      </c>
      <c r="U488" s="4">
        <v>87481</v>
      </c>
      <c r="V488" s="4">
        <v>680821</v>
      </c>
      <c r="W488" s="4">
        <v>34141</v>
      </c>
      <c r="X488" s="3">
        <f t="shared" si="1"/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1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1</v>
      </c>
      <c r="AL488" s="3">
        <v>0</v>
      </c>
      <c r="AM488" s="3">
        <v>0</v>
      </c>
      <c r="AN488" s="3">
        <v>0</v>
      </c>
    </row>
    <row r="489" spans="1:40" ht="15.75" customHeight="1" x14ac:dyDescent="0.25">
      <c r="A489" s="3">
        <v>117</v>
      </c>
      <c r="B489" s="3">
        <v>2018</v>
      </c>
      <c r="C489" s="4" t="s">
        <v>166</v>
      </c>
      <c r="D489" s="4">
        <v>5207</v>
      </c>
      <c r="E489" s="4">
        <v>84683408000103</v>
      </c>
      <c r="F489" s="4" t="s">
        <v>55</v>
      </c>
      <c r="G489" s="3">
        <v>3</v>
      </c>
      <c r="H489" s="4">
        <v>11.77528972943772</v>
      </c>
      <c r="I489" s="4">
        <v>130000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16</v>
      </c>
      <c r="P489" s="3">
        <v>0</v>
      </c>
      <c r="Q489" s="4">
        <v>13.479830807243143</v>
      </c>
      <c r="R489" s="4">
        <v>6.9344423740858252E-2</v>
      </c>
      <c r="S489" s="4">
        <v>0.20149625377001112</v>
      </c>
      <c r="T489" s="4">
        <v>55205</v>
      </c>
      <c r="U489" s="4">
        <v>88835</v>
      </c>
      <c r="V489" s="4">
        <v>714852</v>
      </c>
      <c r="W489" s="4">
        <v>49571</v>
      </c>
      <c r="X489" s="3">
        <f t="shared" si="1"/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1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1</v>
      </c>
      <c r="AM489" s="3">
        <v>0</v>
      </c>
      <c r="AN489" s="3">
        <v>0</v>
      </c>
    </row>
    <row r="490" spans="1:40" ht="15.75" customHeight="1" x14ac:dyDescent="0.25">
      <c r="A490" s="3">
        <v>117</v>
      </c>
      <c r="B490" s="3">
        <v>2019</v>
      </c>
      <c r="C490" s="4" t="s">
        <v>166</v>
      </c>
      <c r="D490" s="4">
        <v>5207</v>
      </c>
      <c r="E490" s="4">
        <v>84683408000103</v>
      </c>
      <c r="F490" s="4" t="s">
        <v>55</v>
      </c>
      <c r="G490" s="3">
        <v>3</v>
      </c>
      <c r="H490" s="4">
        <v>11.77528972943772</v>
      </c>
      <c r="I490" s="4">
        <v>130000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16</v>
      </c>
      <c r="P490" s="3">
        <v>0</v>
      </c>
      <c r="Q490" s="4">
        <v>13.511727558462319</v>
      </c>
      <c r="R490" s="4">
        <v>4.3178988131774031E-2</v>
      </c>
      <c r="S490" s="4">
        <v>0.13760313053422599</v>
      </c>
      <c r="T490" s="4">
        <v>54655</v>
      </c>
      <c r="U490" s="4">
        <v>46899</v>
      </c>
      <c r="V490" s="4">
        <v>738021</v>
      </c>
      <c r="W490" s="4">
        <v>31867</v>
      </c>
      <c r="X490" s="3">
        <f t="shared" si="1"/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1</v>
      </c>
      <c r="AN490" s="3">
        <v>0</v>
      </c>
    </row>
    <row r="491" spans="1:40" ht="15.75" customHeight="1" x14ac:dyDescent="0.25">
      <c r="A491" s="3">
        <v>117</v>
      </c>
      <c r="B491" s="3">
        <v>2020</v>
      </c>
      <c r="C491" s="4" t="s">
        <v>166</v>
      </c>
      <c r="D491" s="4">
        <v>5207</v>
      </c>
      <c r="E491" s="4">
        <v>84683408000103</v>
      </c>
      <c r="F491" s="4" t="s">
        <v>55</v>
      </c>
      <c r="G491" s="3">
        <v>3</v>
      </c>
      <c r="H491" s="4">
        <v>11.77528972943772</v>
      </c>
      <c r="I491" s="4">
        <v>130000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16</v>
      </c>
      <c r="P491" s="3">
        <v>0</v>
      </c>
      <c r="Q491" s="4">
        <v>13.666862046740469</v>
      </c>
      <c r="R491" s="4">
        <v>9.7480832420591454E-2</v>
      </c>
      <c r="S491" s="4">
        <v>0.30209474260679081</v>
      </c>
      <c r="T491" s="4">
        <v>88953</v>
      </c>
      <c r="U491" s="4">
        <v>171414</v>
      </c>
      <c r="V491" s="4">
        <v>861872</v>
      </c>
      <c r="W491" s="4">
        <v>84016</v>
      </c>
      <c r="X491" s="3" t="str">
        <f t="shared" si="1"/>
        <v/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1</v>
      </c>
    </row>
    <row r="492" spans="1:40" ht="15.75" customHeight="1" x14ac:dyDescent="0.25">
      <c r="A492" s="3">
        <v>118</v>
      </c>
      <c r="B492" s="3">
        <v>2016</v>
      </c>
      <c r="C492" s="4" t="s">
        <v>167</v>
      </c>
      <c r="D492" s="4">
        <v>18597</v>
      </c>
      <c r="E492" s="4">
        <v>3303999000136</v>
      </c>
      <c r="F492" s="4" t="s">
        <v>53</v>
      </c>
      <c r="G492" s="3">
        <v>1</v>
      </c>
      <c r="H492" s="4">
        <v>10.308952660644293</v>
      </c>
      <c r="I492" s="4">
        <v>30000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9</v>
      </c>
      <c r="P492" s="3">
        <v>0</v>
      </c>
      <c r="Q492" s="4">
        <v>10.110664310328259</v>
      </c>
      <c r="R492" s="4">
        <v>-4.7553243375060969E-3</v>
      </c>
      <c r="S492" s="4">
        <v>0.89591123394569994</v>
      </c>
      <c r="T492" s="4">
        <v>10705</v>
      </c>
      <c r="U492" s="4">
        <v>11338</v>
      </c>
      <c r="V492" s="4">
        <v>24604</v>
      </c>
      <c r="W492" s="4">
        <v>-117</v>
      </c>
      <c r="X492" s="3">
        <f t="shared" si="1"/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1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  <c r="AM492" s="3">
        <v>0</v>
      </c>
      <c r="AN492" s="3">
        <v>0</v>
      </c>
    </row>
    <row r="493" spans="1:40" ht="15.75" customHeight="1" x14ac:dyDescent="0.25">
      <c r="A493" s="3">
        <v>118</v>
      </c>
      <c r="B493" s="3">
        <v>2017</v>
      </c>
      <c r="C493" s="4" t="s">
        <v>167</v>
      </c>
      <c r="D493" s="4">
        <v>18597</v>
      </c>
      <c r="E493" s="4">
        <v>3303999000136</v>
      </c>
      <c r="F493" s="4" t="s">
        <v>53</v>
      </c>
      <c r="G493" s="3">
        <v>1</v>
      </c>
      <c r="H493" s="4">
        <v>10.308952660644293</v>
      </c>
      <c r="I493" s="4">
        <v>30000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</v>
      </c>
      <c r="P493" s="3">
        <v>0</v>
      </c>
      <c r="Q493" s="4">
        <v>10.090008612393838</v>
      </c>
      <c r="R493" s="4">
        <v>0.13152981204099415</v>
      </c>
      <c r="S493" s="4">
        <v>0.99265590639392554</v>
      </c>
      <c r="T493" s="4">
        <v>15423</v>
      </c>
      <c r="U493" s="4">
        <v>8501</v>
      </c>
      <c r="V493" s="4">
        <v>24101</v>
      </c>
      <c r="W493" s="4">
        <v>3170</v>
      </c>
      <c r="X493" s="3">
        <f t="shared" si="1"/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1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1</v>
      </c>
      <c r="AL493" s="3">
        <v>0</v>
      </c>
      <c r="AM493" s="3">
        <v>0</v>
      </c>
      <c r="AN493" s="3">
        <v>0</v>
      </c>
    </row>
    <row r="494" spans="1:40" ht="15.75" customHeight="1" x14ac:dyDescent="0.25">
      <c r="A494" s="3">
        <v>118</v>
      </c>
      <c r="B494" s="3">
        <v>2018</v>
      </c>
      <c r="C494" s="4" t="s">
        <v>167</v>
      </c>
      <c r="D494" s="4">
        <v>18597</v>
      </c>
      <c r="E494" s="4">
        <v>3303999000136</v>
      </c>
      <c r="F494" s="4" t="s">
        <v>53</v>
      </c>
      <c r="G494" s="3">
        <v>1</v>
      </c>
      <c r="H494" s="4">
        <v>10.308952660644293</v>
      </c>
      <c r="I494" s="4">
        <v>30000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7</v>
      </c>
      <c r="P494" s="3">
        <v>0</v>
      </c>
      <c r="Q494" s="4">
        <v>10.330257427138122</v>
      </c>
      <c r="R494" s="4">
        <v>6.6370815114533702E-2</v>
      </c>
      <c r="S494" s="4">
        <v>0.79008679762448608</v>
      </c>
      <c r="T494" s="4">
        <v>17015</v>
      </c>
      <c r="U494" s="4">
        <v>7198</v>
      </c>
      <c r="V494" s="4">
        <v>30646</v>
      </c>
      <c r="W494" s="4">
        <v>2034</v>
      </c>
      <c r="X494" s="3">
        <f t="shared" si="1"/>
        <v>1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1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1</v>
      </c>
      <c r="AM494" s="3">
        <v>0</v>
      </c>
      <c r="AN494" s="3">
        <v>0</v>
      </c>
    </row>
    <row r="495" spans="1:40" ht="15.75" customHeight="1" x14ac:dyDescent="0.25">
      <c r="A495" s="3">
        <v>118</v>
      </c>
      <c r="B495" s="3">
        <v>2019</v>
      </c>
      <c r="C495" s="4" t="s">
        <v>167</v>
      </c>
      <c r="D495" s="4">
        <v>18597</v>
      </c>
      <c r="E495" s="4">
        <v>3303999000136</v>
      </c>
      <c r="F495" s="4" t="s">
        <v>53</v>
      </c>
      <c r="G495" s="3">
        <v>1</v>
      </c>
      <c r="H495" s="4">
        <v>10.308952660644293</v>
      </c>
      <c r="I495" s="4">
        <v>30000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8</v>
      </c>
      <c r="P495" s="3">
        <v>0</v>
      </c>
      <c r="Q495" s="4">
        <v>10.26976128039413</v>
      </c>
      <c r="R495" s="4">
        <v>-0.3765729538600201</v>
      </c>
      <c r="S495" s="4">
        <v>0.86875584982840504</v>
      </c>
      <c r="T495" s="4">
        <v>14356</v>
      </c>
      <c r="U495" s="4">
        <v>10705</v>
      </c>
      <c r="V495" s="4">
        <v>28847</v>
      </c>
      <c r="W495" s="4">
        <v>-10863</v>
      </c>
      <c r="X495" s="3">
        <f t="shared" si="1"/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1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1</v>
      </c>
      <c r="AN495" s="3">
        <v>0</v>
      </c>
    </row>
    <row r="496" spans="1:40" ht="15.75" customHeight="1" x14ac:dyDescent="0.25">
      <c r="A496" s="3">
        <v>118</v>
      </c>
      <c r="B496" s="3">
        <v>2020</v>
      </c>
      <c r="C496" s="4" t="s">
        <v>167</v>
      </c>
      <c r="D496" s="4">
        <v>18597</v>
      </c>
      <c r="E496" s="4">
        <v>3303999000136</v>
      </c>
      <c r="F496" s="4" t="s">
        <v>53</v>
      </c>
      <c r="G496" s="3">
        <v>1</v>
      </c>
      <c r="H496" s="4">
        <v>10.308952660644293</v>
      </c>
      <c r="I496" s="4">
        <v>30000</v>
      </c>
      <c r="J496" s="3">
        <v>1</v>
      </c>
      <c r="K496" s="3">
        <v>0</v>
      </c>
      <c r="L496" s="3">
        <v>0</v>
      </c>
      <c r="M496" s="3">
        <v>0</v>
      </c>
      <c r="N496" s="3">
        <v>0</v>
      </c>
      <c r="O496" s="3">
        <v>7</v>
      </c>
      <c r="P496" s="3">
        <v>0</v>
      </c>
      <c r="Q496" s="4">
        <v>10.151128575450725</v>
      </c>
      <c r="R496" s="4">
        <v>9.0944574551131922E-3</v>
      </c>
      <c r="S496" s="4">
        <v>0.80288836846213896</v>
      </c>
      <c r="T496" s="4">
        <v>12015</v>
      </c>
      <c r="U496" s="4">
        <v>8555</v>
      </c>
      <c r="V496" s="4">
        <v>25620</v>
      </c>
      <c r="W496" s="4">
        <v>233</v>
      </c>
      <c r="X496" s="3" t="str">
        <f t="shared" si="1"/>
        <v/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1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1</v>
      </c>
    </row>
    <row r="497" spans="1:40" ht="15.75" customHeight="1" x14ac:dyDescent="0.25">
      <c r="A497" s="3">
        <v>119</v>
      </c>
      <c r="B497" s="3">
        <v>2016</v>
      </c>
      <c r="C497" s="4" t="s">
        <v>168</v>
      </c>
      <c r="D497" s="4">
        <v>21091</v>
      </c>
      <c r="E497" s="4">
        <v>97837181000147</v>
      </c>
      <c r="F497" s="4" t="s">
        <v>81</v>
      </c>
      <c r="G497" s="3">
        <v>5</v>
      </c>
      <c r="H497" s="4">
        <v>13.990371016526607</v>
      </c>
      <c r="I497" s="4">
        <v>1191080</v>
      </c>
      <c r="J497" s="3">
        <v>0</v>
      </c>
      <c r="K497" s="3">
        <v>1</v>
      </c>
      <c r="L497" s="3">
        <v>0</v>
      </c>
      <c r="M497" s="3">
        <v>0</v>
      </c>
      <c r="N497" s="3">
        <v>0</v>
      </c>
      <c r="O497" s="3">
        <v>23</v>
      </c>
      <c r="P497" s="3">
        <v>0</v>
      </c>
      <c r="Q497" s="4">
        <v>15.844837058212262</v>
      </c>
      <c r="R497" s="4">
        <v>3.107652031289427E-3</v>
      </c>
      <c r="S497" s="4">
        <v>0.39945708743376229</v>
      </c>
      <c r="T497" s="4">
        <v>1016227</v>
      </c>
      <c r="U497" s="4">
        <v>2023226</v>
      </c>
      <c r="V497" s="4">
        <v>7608960</v>
      </c>
      <c r="W497" s="4">
        <v>23646</v>
      </c>
      <c r="X497" s="3">
        <f t="shared" si="1"/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1</v>
      </c>
      <c r="AH497" s="3">
        <v>0</v>
      </c>
      <c r="AI497" s="3">
        <v>0</v>
      </c>
      <c r="AJ497" s="3">
        <v>1</v>
      </c>
      <c r="AK497" s="3">
        <v>0</v>
      </c>
      <c r="AL497" s="3">
        <v>0</v>
      </c>
      <c r="AM497" s="3">
        <v>0</v>
      </c>
      <c r="AN497" s="3">
        <v>0</v>
      </c>
    </row>
    <row r="498" spans="1:40" ht="15.75" customHeight="1" x14ac:dyDescent="0.25">
      <c r="A498" s="3">
        <v>119</v>
      </c>
      <c r="B498" s="3">
        <v>2017</v>
      </c>
      <c r="C498" s="4" t="s">
        <v>168</v>
      </c>
      <c r="D498" s="4">
        <v>21091</v>
      </c>
      <c r="E498" s="4">
        <v>97837181000147</v>
      </c>
      <c r="F498" s="4" t="s">
        <v>81</v>
      </c>
      <c r="G498" s="3">
        <v>5</v>
      </c>
      <c r="H498" s="4">
        <v>14.248311747472032</v>
      </c>
      <c r="I498" s="4">
        <v>1541569.71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3">
        <v>29</v>
      </c>
      <c r="P498" s="3">
        <v>0</v>
      </c>
      <c r="Q498" s="4">
        <v>15.866557511941748</v>
      </c>
      <c r="R498" s="4">
        <v>2.3774960976270951E-2</v>
      </c>
      <c r="S498" s="4">
        <v>0.39360314340027658</v>
      </c>
      <c r="T498" s="4">
        <v>1219308</v>
      </c>
      <c r="U498" s="4">
        <v>1841365</v>
      </c>
      <c r="V498" s="4">
        <v>7776038</v>
      </c>
      <c r="W498" s="4">
        <v>184875</v>
      </c>
      <c r="X498" s="3">
        <f t="shared" si="1"/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1</v>
      </c>
      <c r="AH498" s="3">
        <v>0</v>
      </c>
      <c r="AI498" s="3">
        <v>0</v>
      </c>
      <c r="AJ498" s="3">
        <v>0</v>
      </c>
      <c r="AK498" s="3">
        <v>1</v>
      </c>
      <c r="AL498" s="3">
        <v>0</v>
      </c>
      <c r="AM498" s="3">
        <v>0</v>
      </c>
      <c r="AN498" s="3">
        <v>0</v>
      </c>
    </row>
    <row r="499" spans="1:40" ht="15.75" customHeight="1" x14ac:dyDescent="0.25">
      <c r="A499" s="3">
        <v>119</v>
      </c>
      <c r="B499" s="3">
        <v>2018</v>
      </c>
      <c r="C499" s="4" t="s">
        <v>168</v>
      </c>
      <c r="D499" s="4">
        <v>21091</v>
      </c>
      <c r="E499" s="4">
        <v>97837181000147</v>
      </c>
      <c r="F499" s="4" t="s">
        <v>81</v>
      </c>
      <c r="G499" s="3">
        <v>5</v>
      </c>
      <c r="H499" s="4">
        <v>14.284055398695255</v>
      </c>
      <c r="I499" s="4">
        <v>1597667.64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22</v>
      </c>
      <c r="P499" s="3">
        <v>0</v>
      </c>
      <c r="Q499" s="4">
        <v>15.907042465720227</v>
      </c>
      <c r="R499" s="4">
        <v>5.3298317589421669E-2</v>
      </c>
      <c r="S499" s="4">
        <v>0.41184615631610993</v>
      </c>
      <c r="T499" s="4">
        <v>1818797</v>
      </c>
      <c r="U499" s="4">
        <v>1516049</v>
      </c>
      <c r="V499" s="4">
        <v>8097310</v>
      </c>
      <c r="W499" s="4">
        <v>431573</v>
      </c>
      <c r="X499" s="3">
        <f t="shared" si="1"/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1</v>
      </c>
      <c r="AH499" s="3">
        <v>0</v>
      </c>
      <c r="AI499" s="3">
        <v>0</v>
      </c>
      <c r="AJ499" s="3">
        <v>0</v>
      </c>
      <c r="AK499" s="3">
        <v>0</v>
      </c>
      <c r="AL499" s="3">
        <v>1</v>
      </c>
      <c r="AM499" s="3">
        <v>0</v>
      </c>
      <c r="AN499" s="3">
        <v>0</v>
      </c>
    </row>
    <row r="500" spans="1:40" ht="15.75" customHeight="1" x14ac:dyDescent="0.25">
      <c r="A500" s="3">
        <v>119</v>
      </c>
      <c r="B500" s="3">
        <v>2019</v>
      </c>
      <c r="C500" s="4" t="s">
        <v>168</v>
      </c>
      <c r="D500" s="4">
        <v>21091</v>
      </c>
      <c r="E500" s="4">
        <v>97837181000147</v>
      </c>
      <c r="F500" s="4" t="s">
        <v>81</v>
      </c>
      <c r="G500" s="3">
        <v>5</v>
      </c>
      <c r="H500" s="4">
        <v>14.115615150414612</v>
      </c>
      <c r="I500" s="4">
        <v>1350000</v>
      </c>
      <c r="J500" s="3">
        <v>0</v>
      </c>
      <c r="K500" s="3">
        <v>1</v>
      </c>
      <c r="L500" s="3">
        <v>0</v>
      </c>
      <c r="M500" s="3">
        <v>0</v>
      </c>
      <c r="N500" s="3">
        <v>0</v>
      </c>
      <c r="O500" s="3">
        <v>21</v>
      </c>
      <c r="P500" s="3">
        <v>0</v>
      </c>
      <c r="Q500" s="4">
        <v>15.896557685001822</v>
      </c>
      <c r="R500" s="4">
        <v>5.0614169356615092E-2</v>
      </c>
      <c r="S500" s="4">
        <v>0.32152622255113816</v>
      </c>
      <c r="T500" s="4">
        <v>1560116</v>
      </c>
      <c r="U500" s="4">
        <v>1016227</v>
      </c>
      <c r="V500" s="4">
        <v>8012855</v>
      </c>
      <c r="W500" s="4">
        <v>405564</v>
      </c>
      <c r="X500" s="3">
        <f t="shared" si="1"/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1</v>
      </c>
      <c r="AN500" s="3">
        <v>0</v>
      </c>
    </row>
    <row r="501" spans="1:40" ht="15.75" customHeight="1" x14ac:dyDescent="0.25">
      <c r="A501" s="3">
        <v>119</v>
      </c>
      <c r="B501" s="3">
        <v>2020</v>
      </c>
      <c r="C501" s="4" t="s">
        <v>168</v>
      </c>
      <c r="D501" s="4">
        <v>21091</v>
      </c>
      <c r="E501" s="4">
        <v>97837181000147</v>
      </c>
      <c r="F501" s="4" t="s">
        <v>81</v>
      </c>
      <c r="G501" s="3">
        <v>5</v>
      </c>
      <c r="H501" s="4">
        <v>14.348488986371398</v>
      </c>
      <c r="I501" s="4">
        <v>1704000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3">
        <v>20</v>
      </c>
      <c r="P501" s="3">
        <v>0</v>
      </c>
      <c r="Q501" s="4">
        <v>16.043682185992573</v>
      </c>
      <c r="R501" s="4">
        <v>4.8886993882716112E-2</v>
      </c>
      <c r="S501" s="4">
        <v>0.44124526897800442</v>
      </c>
      <c r="T501" s="4">
        <v>1918806</v>
      </c>
      <c r="U501" s="4">
        <v>2177220</v>
      </c>
      <c r="V501" s="4">
        <v>9282878</v>
      </c>
      <c r="W501" s="4">
        <v>453812</v>
      </c>
      <c r="X501" s="3" t="str">
        <f t="shared" si="1"/>
        <v/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1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1</v>
      </c>
    </row>
    <row r="502" spans="1:40" ht="15.75" customHeight="1" x14ac:dyDescent="0.25">
      <c r="A502" s="3">
        <v>120</v>
      </c>
      <c r="B502" s="3">
        <v>2016</v>
      </c>
      <c r="C502" s="4" t="s">
        <v>169</v>
      </c>
      <c r="D502" s="4">
        <v>21903</v>
      </c>
      <c r="E502" s="4">
        <v>8873873000110</v>
      </c>
      <c r="F502" s="4" t="s">
        <v>138</v>
      </c>
      <c r="G502" s="3">
        <v>1</v>
      </c>
      <c r="H502" s="4">
        <v>12.787729450056755</v>
      </c>
      <c r="I502" s="4">
        <v>357800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10</v>
      </c>
      <c r="P502" s="3">
        <v>0</v>
      </c>
      <c r="Q502" s="4">
        <v>14.811984541481353</v>
      </c>
      <c r="R502" s="4">
        <v>0.18761116899015548</v>
      </c>
      <c r="S502" s="4">
        <v>0.67557076900698998</v>
      </c>
      <c r="T502" s="4">
        <v>180342</v>
      </c>
      <c r="U502" s="4">
        <v>1649586</v>
      </c>
      <c r="V502" s="4">
        <v>2708714</v>
      </c>
      <c r="W502" s="4">
        <v>508185</v>
      </c>
      <c r="X502" s="3">
        <f t="shared" si="1"/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1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</v>
      </c>
      <c r="AK502" s="3">
        <v>0</v>
      </c>
      <c r="AL502" s="3">
        <v>0</v>
      </c>
      <c r="AM502" s="3">
        <v>0</v>
      </c>
      <c r="AN502" s="3">
        <v>0</v>
      </c>
    </row>
    <row r="503" spans="1:40" ht="15.75" customHeight="1" x14ac:dyDescent="0.25">
      <c r="A503" s="3">
        <v>120</v>
      </c>
      <c r="B503" s="3">
        <v>2017</v>
      </c>
      <c r="C503" s="4" t="s">
        <v>169</v>
      </c>
      <c r="D503" s="4">
        <v>21903</v>
      </c>
      <c r="E503" s="4">
        <v>8873873000110</v>
      </c>
      <c r="F503" s="4" t="s">
        <v>138</v>
      </c>
      <c r="G503" s="3">
        <v>1</v>
      </c>
      <c r="H503" s="4">
        <v>12.787729450056755</v>
      </c>
      <c r="I503" s="4">
        <v>357800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11</v>
      </c>
      <c r="P503" s="3">
        <v>0</v>
      </c>
      <c r="Q503" s="4">
        <v>15.270001973993088</v>
      </c>
      <c r="R503" s="4">
        <v>0.14540627068833256</v>
      </c>
      <c r="S503" s="4">
        <v>0.76220633513960356</v>
      </c>
      <c r="T503" s="4">
        <v>808371</v>
      </c>
      <c r="U503" s="4">
        <v>2455629</v>
      </c>
      <c r="V503" s="4">
        <v>4282305</v>
      </c>
      <c r="W503" s="4">
        <v>622674</v>
      </c>
      <c r="X503" s="3">
        <f t="shared" si="1"/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1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1</v>
      </c>
      <c r="AL503" s="3">
        <v>0</v>
      </c>
      <c r="AM503" s="3">
        <v>0</v>
      </c>
      <c r="AN503" s="3">
        <v>0</v>
      </c>
    </row>
    <row r="504" spans="1:40" ht="15.75" customHeight="1" x14ac:dyDescent="0.25">
      <c r="A504" s="3">
        <v>120</v>
      </c>
      <c r="B504" s="3">
        <v>2018</v>
      </c>
      <c r="C504" s="4" t="s">
        <v>169</v>
      </c>
      <c r="D504" s="4">
        <v>21903</v>
      </c>
      <c r="E504" s="4">
        <v>8873873000110</v>
      </c>
      <c r="F504" s="4" t="s">
        <v>138</v>
      </c>
      <c r="G504" s="3">
        <v>1</v>
      </c>
      <c r="H504" s="4">
        <v>12.209068154509973</v>
      </c>
      <c r="I504" s="4">
        <v>200600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9</v>
      </c>
      <c r="P504" s="3">
        <v>0</v>
      </c>
      <c r="Q504" s="4">
        <v>15.286407522306222</v>
      </c>
      <c r="R504" s="4">
        <v>0.13558426128461812</v>
      </c>
      <c r="S504" s="4">
        <v>0.76516825333816663</v>
      </c>
      <c r="T504" s="4">
        <v>732820</v>
      </c>
      <c r="U504" s="4">
        <v>2598063</v>
      </c>
      <c r="V504" s="4">
        <v>4353138</v>
      </c>
      <c r="W504" s="4">
        <v>590217</v>
      </c>
      <c r="X504" s="3">
        <f t="shared" si="1"/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1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</v>
      </c>
      <c r="AM504" s="3">
        <v>0</v>
      </c>
      <c r="AN504" s="3">
        <v>0</v>
      </c>
    </row>
    <row r="505" spans="1:40" ht="15.75" customHeight="1" x14ac:dyDescent="0.25">
      <c r="A505" s="3">
        <v>120</v>
      </c>
      <c r="B505" s="3">
        <v>2020</v>
      </c>
      <c r="C505" s="4" t="s">
        <v>169</v>
      </c>
      <c r="D505" s="4">
        <v>21903</v>
      </c>
      <c r="E505" s="4">
        <v>8873873000110</v>
      </c>
      <c r="F505" s="4" t="s">
        <v>138</v>
      </c>
      <c r="G505" s="3">
        <v>1</v>
      </c>
      <c r="H505" s="4">
        <v>14.338699440713663</v>
      </c>
      <c r="I505" s="4">
        <v>1687400</v>
      </c>
      <c r="J505" s="3">
        <v>0</v>
      </c>
      <c r="K505" s="3">
        <v>1</v>
      </c>
      <c r="L505" s="3">
        <v>0</v>
      </c>
      <c r="M505" s="3">
        <v>0</v>
      </c>
      <c r="N505" s="3">
        <v>0</v>
      </c>
      <c r="O505" s="3">
        <v>10</v>
      </c>
      <c r="P505" s="3">
        <v>0</v>
      </c>
      <c r="Q505" s="4">
        <v>15.516220690423459</v>
      </c>
      <c r="R505" s="4">
        <v>7.5867368062862775E-2</v>
      </c>
      <c r="S505" s="4">
        <v>0.79025348696090936</v>
      </c>
      <c r="T505" s="4">
        <v>1013329</v>
      </c>
      <c r="U505" s="4">
        <v>3315550</v>
      </c>
      <c r="V505" s="4">
        <v>5477836</v>
      </c>
      <c r="W505" s="4">
        <v>415589</v>
      </c>
      <c r="X505" s="3" t="str">
        <f t="shared" si="1"/>
        <v/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1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1</v>
      </c>
    </row>
    <row r="506" spans="1:40" ht="15.75" customHeight="1" x14ac:dyDescent="0.25">
      <c r="A506" s="3">
        <v>121</v>
      </c>
      <c r="B506" s="3">
        <v>2016</v>
      </c>
      <c r="C506" s="4" t="s">
        <v>170</v>
      </c>
      <c r="D506" s="4">
        <v>19453</v>
      </c>
      <c r="E506" s="4">
        <v>4149454000180</v>
      </c>
      <c r="F506" s="4" t="s">
        <v>53</v>
      </c>
      <c r="G506" s="3">
        <v>1</v>
      </c>
      <c r="H506" s="4">
        <v>11.696080008068074</v>
      </c>
      <c r="I506" s="4">
        <v>120100</v>
      </c>
      <c r="J506" s="3">
        <v>0</v>
      </c>
      <c r="K506" s="3">
        <v>1</v>
      </c>
      <c r="L506" s="3">
        <v>1</v>
      </c>
      <c r="M506" s="3">
        <v>3</v>
      </c>
      <c r="N506" s="3">
        <v>0</v>
      </c>
      <c r="O506" s="3">
        <v>16</v>
      </c>
      <c r="P506" s="3">
        <v>0</v>
      </c>
      <c r="Q506" s="4">
        <v>14.21999318359455</v>
      </c>
      <c r="R506" s="4">
        <v>-0.64371345995100526</v>
      </c>
      <c r="S506" s="4">
        <v>0.66636303516720086</v>
      </c>
      <c r="T506" s="4">
        <v>106873</v>
      </c>
      <c r="U506" s="4">
        <v>891690</v>
      </c>
      <c r="V506" s="4">
        <v>1498527</v>
      </c>
      <c r="W506" s="4">
        <v>-964622</v>
      </c>
      <c r="X506" s="3">
        <f t="shared" si="1"/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1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  <c r="AM506" s="3">
        <v>0</v>
      </c>
      <c r="AN506" s="3">
        <v>0</v>
      </c>
    </row>
    <row r="507" spans="1:40" ht="15.75" customHeight="1" x14ac:dyDescent="0.25">
      <c r="A507" s="3">
        <v>121</v>
      </c>
      <c r="B507" s="3">
        <v>2017</v>
      </c>
      <c r="C507" s="4" t="s">
        <v>170</v>
      </c>
      <c r="D507" s="4">
        <v>19453</v>
      </c>
      <c r="E507" s="4">
        <v>4149454000180</v>
      </c>
      <c r="F507" s="4" t="s">
        <v>53</v>
      </c>
      <c r="G507" s="3">
        <v>1</v>
      </c>
      <c r="H507" s="4">
        <v>11.696080008068074</v>
      </c>
      <c r="I507" s="4">
        <v>120100</v>
      </c>
      <c r="J507" s="3">
        <v>0</v>
      </c>
      <c r="K507" s="3">
        <v>1</v>
      </c>
      <c r="L507" s="3">
        <v>1</v>
      </c>
      <c r="M507" s="3">
        <v>3</v>
      </c>
      <c r="N507" s="3">
        <v>0</v>
      </c>
      <c r="O507" s="3">
        <v>23</v>
      </c>
      <c r="P507" s="3">
        <v>0</v>
      </c>
      <c r="Q507" s="4">
        <v>14.410177940784012</v>
      </c>
      <c r="R507" s="4">
        <v>0.21655260236544568</v>
      </c>
      <c r="S507" s="4">
        <v>0.63660735764400023</v>
      </c>
      <c r="T507" s="4">
        <v>428648</v>
      </c>
      <c r="U507" s="4">
        <v>725157</v>
      </c>
      <c r="V507" s="4">
        <v>1812428</v>
      </c>
      <c r="W507" s="4">
        <v>392486</v>
      </c>
      <c r="X507" s="3">
        <f t="shared" si="1"/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1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0</v>
      </c>
    </row>
    <row r="508" spans="1:40" ht="15.75" customHeight="1" x14ac:dyDescent="0.25">
      <c r="A508" s="3">
        <v>121</v>
      </c>
      <c r="B508" s="3">
        <v>2018</v>
      </c>
      <c r="C508" s="4" t="s">
        <v>170</v>
      </c>
      <c r="D508" s="4">
        <v>19453</v>
      </c>
      <c r="E508" s="4">
        <v>4149454000180</v>
      </c>
      <c r="F508" s="4" t="s">
        <v>53</v>
      </c>
      <c r="G508" s="3">
        <v>1</v>
      </c>
      <c r="H508" s="4">
        <v>11.467928099039492</v>
      </c>
      <c r="I508" s="4">
        <v>95600</v>
      </c>
      <c r="J508" s="3">
        <v>0</v>
      </c>
      <c r="K508" s="3">
        <v>1</v>
      </c>
      <c r="L508" s="3">
        <v>1</v>
      </c>
      <c r="M508" s="3">
        <v>2</v>
      </c>
      <c r="N508" s="3">
        <v>0</v>
      </c>
      <c r="O508" s="3">
        <v>20</v>
      </c>
      <c r="P508" s="3">
        <v>0</v>
      </c>
      <c r="Q508" s="4">
        <v>14.610031768697185</v>
      </c>
      <c r="R508" s="4">
        <v>0.1692026813277967</v>
      </c>
      <c r="S508" s="4">
        <v>0.71070547727661892</v>
      </c>
      <c r="T508" s="4">
        <v>218161</v>
      </c>
      <c r="U508" s="4">
        <v>1354901</v>
      </c>
      <c r="V508" s="4">
        <v>2213381</v>
      </c>
      <c r="W508" s="4">
        <v>374510</v>
      </c>
      <c r="X508" s="3">
        <f t="shared" si="1"/>
        <v>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1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1</v>
      </c>
      <c r="AM508" s="3">
        <v>0</v>
      </c>
      <c r="AN508" s="3">
        <v>0</v>
      </c>
    </row>
    <row r="509" spans="1:40" ht="15.75" customHeight="1" x14ac:dyDescent="0.25">
      <c r="A509" s="3">
        <v>121</v>
      </c>
      <c r="B509" s="3">
        <v>2019</v>
      </c>
      <c r="C509" s="4" t="s">
        <v>170</v>
      </c>
      <c r="D509" s="4">
        <v>19453</v>
      </c>
      <c r="E509" s="4">
        <v>4149454000180</v>
      </c>
      <c r="F509" s="4" t="s">
        <v>53</v>
      </c>
      <c r="G509" s="3">
        <v>1</v>
      </c>
      <c r="H509" s="4">
        <v>14.475876248999841</v>
      </c>
      <c r="I509" s="4">
        <v>1935500</v>
      </c>
      <c r="J509" s="3">
        <v>0</v>
      </c>
      <c r="K509" s="3">
        <v>1</v>
      </c>
      <c r="L509" s="3">
        <v>1</v>
      </c>
      <c r="M509" s="3">
        <v>3</v>
      </c>
      <c r="N509" s="3">
        <v>0</v>
      </c>
      <c r="O509" s="3">
        <v>20</v>
      </c>
      <c r="P509" s="3">
        <v>0</v>
      </c>
      <c r="Q509" s="4">
        <v>14.553373900920947</v>
      </c>
      <c r="R509" s="4">
        <v>-8.8674812164887526E-2</v>
      </c>
      <c r="S509" s="4">
        <v>0.74262453728540134</v>
      </c>
      <c r="T509" s="4">
        <v>1446298</v>
      </c>
      <c r="U509" s="4">
        <v>106873</v>
      </c>
      <c r="V509" s="4">
        <v>2091462</v>
      </c>
      <c r="W509" s="4">
        <v>-185460</v>
      </c>
      <c r="X509" s="3">
        <f t="shared" si="1"/>
        <v>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1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1</v>
      </c>
      <c r="AN509" s="3">
        <v>0</v>
      </c>
    </row>
    <row r="510" spans="1:40" ht="15.75" customHeight="1" x14ac:dyDescent="0.25">
      <c r="A510" s="3">
        <v>121</v>
      </c>
      <c r="B510" s="3">
        <v>2020</v>
      </c>
      <c r="C510" s="4" t="s">
        <v>170</v>
      </c>
      <c r="D510" s="4">
        <v>19453</v>
      </c>
      <c r="E510" s="4">
        <v>4149454000180</v>
      </c>
      <c r="F510" s="4" t="s">
        <v>53</v>
      </c>
      <c r="G510" s="3">
        <v>1</v>
      </c>
      <c r="H510" s="4">
        <v>14.545857179513325</v>
      </c>
      <c r="I510" s="4">
        <v>2075800</v>
      </c>
      <c r="J510" s="3">
        <v>0</v>
      </c>
      <c r="K510" s="3">
        <v>1</v>
      </c>
      <c r="L510" s="3">
        <v>1</v>
      </c>
      <c r="M510" s="3">
        <v>3</v>
      </c>
      <c r="N510" s="3">
        <v>0</v>
      </c>
      <c r="O510" s="3">
        <v>21</v>
      </c>
      <c r="P510" s="3">
        <v>0</v>
      </c>
      <c r="Q510" s="4">
        <v>14.258930193335203</v>
      </c>
      <c r="R510" s="4">
        <v>-0.27213153053928496</v>
      </c>
      <c r="S510" s="4">
        <v>0.96394090984360981</v>
      </c>
      <c r="T510" s="4">
        <v>327883</v>
      </c>
      <c r="U510" s="4">
        <v>1173962</v>
      </c>
      <c r="V510" s="4">
        <v>1558026</v>
      </c>
      <c r="W510" s="4">
        <v>-423988</v>
      </c>
      <c r="X510" s="3" t="str">
        <f t="shared" si="1"/>
        <v/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1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1</v>
      </c>
    </row>
    <row r="511" spans="1:40" ht="15.75" customHeight="1" x14ac:dyDescent="0.25">
      <c r="A511" s="3">
        <v>122</v>
      </c>
      <c r="B511" s="3">
        <v>2016</v>
      </c>
      <c r="C511" s="4" t="s">
        <v>171</v>
      </c>
      <c r="D511" s="4">
        <v>19763</v>
      </c>
      <c r="E511" s="4">
        <v>3983431000103</v>
      </c>
      <c r="F511" s="4" t="s">
        <v>48</v>
      </c>
      <c r="G511" s="3">
        <v>10</v>
      </c>
      <c r="H511" s="4">
        <v>14.667264535099298</v>
      </c>
      <c r="I511" s="4">
        <v>2343754.14</v>
      </c>
      <c r="J511" s="3">
        <v>0</v>
      </c>
      <c r="K511" s="3">
        <v>1</v>
      </c>
      <c r="L511" s="3">
        <v>1</v>
      </c>
      <c r="M511" s="3">
        <v>2</v>
      </c>
      <c r="N511" s="3">
        <v>0</v>
      </c>
      <c r="O511" s="3">
        <v>11</v>
      </c>
      <c r="P511" s="3">
        <v>0</v>
      </c>
      <c r="Q511" s="4">
        <v>16.051319855654931</v>
      </c>
      <c r="R511" s="4">
        <v>7.1263471038049933E-2</v>
      </c>
      <c r="S511" s="4">
        <v>0.19571663565157718</v>
      </c>
      <c r="T511" s="4">
        <v>772337</v>
      </c>
      <c r="U511" s="4">
        <v>1058406</v>
      </c>
      <c r="V511" s="4">
        <v>9354049</v>
      </c>
      <c r="W511" s="4">
        <v>666602</v>
      </c>
      <c r="X511" s="3">
        <f t="shared" si="1"/>
        <v>0</v>
      </c>
      <c r="Y511" s="3">
        <v>0</v>
      </c>
      <c r="Z511" s="3">
        <v>0</v>
      </c>
      <c r="AA511" s="3">
        <v>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0</v>
      </c>
      <c r="AN511" s="3">
        <v>0</v>
      </c>
    </row>
    <row r="512" spans="1:40" ht="15.75" customHeight="1" x14ac:dyDescent="0.25">
      <c r="A512" s="3">
        <v>122</v>
      </c>
      <c r="B512" s="3">
        <v>2017</v>
      </c>
      <c r="C512" s="4" t="s">
        <v>171</v>
      </c>
      <c r="D512" s="4">
        <v>19763</v>
      </c>
      <c r="E512" s="4">
        <v>3983431000103</v>
      </c>
      <c r="F512" s="4" t="s">
        <v>48</v>
      </c>
      <c r="G512" s="3">
        <v>10</v>
      </c>
      <c r="H512" s="4">
        <v>14.811985375825273</v>
      </c>
      <c r="I512" s="4">
        <v>2708716.26</v>
      </c>
      <c r="J512" s="3">
        <v>0</v>
      </c>
      <c r="K512" s="3">
        <v>1</v>
      </c>
      <c r="L512" s="3">
        <v>1</v>
      </c>
      <c r="M512" s="3">
        <v>2</v>
      </c>
      <c r="N512" s="3">
        <v>0</v>
      </c>
      <c r="O512" s="3">
        <v>16</v>
      </c>
      <c r="P512" s="3">
        <v>0</v>
      </c>
      <c r="Q512" s="4">
        <v>16.035693779311213</v>
      </c>
      <c r="R512" s="4">
        <v>6.6440851782459329E-2</v>
      </c>
      <c r="S512" s="4">
        <v>0.14411753783085232</v>
      </c>
      <c r="T512" s="4">
        <v>579600</v>
      </c>
      <c r="U512" s="4">
        <v>747581</v>
      </c>
      <c r="V512" s="4">
        <v>9209018</v>
      </c>
      <c r="W512" s="4">
        <v>611855</v>
      </c>
      <c r="X512" s="3">
        <f t="shared" ref="X512:X766" si="2">IF(C513=C512,IF(W513&lt;0,1,0),"")</f>
        <v>0</v>
      </c>
      <c r="Y512" s="3">
        <v>0</v>
      </c>
      <c r="Z512" s="3">
        <v>0</v>
      </c>
      <c r="AA512" s="3">
        <v>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1</v>
      </c>
      <c r="AL512" s="3">
        <v>0</v>
      </c>
      <c r="AM512" s="3">
        <v>0</v>
      </c>
      <c r="AN512" s="3">
        <v>0</v>
      </c>
    </row>
    <row r="513" spans="1:40" ht="15.75" customHeight="1" x14ac:dyDescent="0.25">
      <c r="A513" s="3">
        <v>122</v>
      </c>
      <c r="B513" s="3">
        <v>2018</v>
      </c>
      <c r="C513" s="4" t="s">
        <v>171</v>
      </c>
      <c r="D513" s="4">
        <v>19763</v>
      </c>
      <c r="E513" s="4">
        <v>3983431000103</v>
      </c>
      <c r="F513" s="4" t="s">
        <v>48</v>
      </c>
      <c r="G513" s="3">
        <v>10</v>
      </c>
      <c r="H513" s="4">
        <v>14.87252972153402</v>
      </c>
      <c r="I513" s="4">
        <v>2877780</v>
      </c>
      <c r="J513" s="3">
        <v>0</v>
      </c>
      <c r="K513" s="3">
        <v>1</v>
      </c>
      <c r="L513" s="3">
        <v>1</v>
      </c>
      <c r="M513" s="3">
        <v>2</v>
      </c>
      <c r="N513" s="3">
        <v>0</v>
      </c>
      <c r="O513" s="3">
        <v>18</v>
      </c>
      <c r="P513" s="3">
        <v>0</v>
      </c>
      <c r="Q513" s="4">
        <v>16.104994301857413</v>
      </c>
      <c r="R513" s="4">
        <v>0.12896185460333151</v>
      </c>
      <c r="S513" s="4">
        <v>0.13638862064748561</v>
      </c>
      <c r="T513" s="4">
        <v>615529</v>
      </c>
      <c r="U513" s="4">
        <v>730605</v>
      </c>
      <c r="V513" s="4">
        <v>9869841</v>
      </c>
      <c r="W513" s="4">
        <v>1272833</v>
      </c>
      <c r="X513" s="3">
        <f t="shared" si="2"/>
        <v>0</v>
      </c>
      <c r="Y513" s="3">
        <v>0</v>
      </c>
      <c r="Z513" s="3">
        <v>0</v>
      </c>
      <c r="AA513" s="3">
        <v>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</row>
    <row r="514" spans="1:40" ht="15.75" customHeight="1" x14ac:dyDescent="0.25">
      <c r="A514" s="3">
        <v>122</v>
      </c>
      <c r="B514" s="3">
        <v>2020</v>
      </c>
      <c r="C514" s="4" t="s">
        <v>171</v>
      </c>
      <c r="D514" s="4">
        <v>19763</v>
      </c>
      <c r="E514" s="4">
        <v>3983431000103</v>
      </c>
      <c r="F514" s="4" t="s">
        <v>48</v>
      </c>
      <c r="G514" s="3">
        <v>10</v>
      </c>
      <c r="H514" s="4">
        <v>15.071670316544806</v>
      </c>
      <c r="I514" s="4">
        <v>3511908.98</v>
      </c>
      <c r="J514" s="3">
        <v>0</v>
      </c>
      <c r="K514" s="3">
        <v>1</v>
      </c>
      <c r="L514" s="3">
        <v>1</v>
      </c>
      <c r="M514" s="3">
        <v>2</v>
      </c>
      <c r="N514" s="3">
        <v>0</v>
      </c>
      <c r="O514" s="3">
        <v>20</v>
      </c>
      <c r="P514" s="3">
        <v>0</v>
      </c>
      <c r="Q514" s="4">
        <v>16.251218297557568</v>
      </c>
      <c r="R514" s="4">
        <v>0.13200543317033298</v>
      </c>
      <c r="S514" s="4">
        <v>0.11404344277843444</v>
      </c>
      <c r="T514" s="4">
        <v>758096</v>
      </c>
      <c r="U514" s="4">
        <v>544725</v>
      </c>
      <c r="V514" s="4">
        <v>11423901</v>
      </c>
      <c r="W514" s="4">
        <v>1508017</v>
      </c>
      <c r="X514" s="3" t="str">
        <f t="shared" si="2"/>
        <v/>
      </c>
      <c r="Y514" s="3">
        <v>0</v>
      </c>
      <c r="Z514" s="3">
        <v>0</v>
      </c>
      <c r="AA514" s="3">
        <v>1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1</v>
      </c>
    </row>
    <row r="515" spans="1:40" ht="15.75" customHeight="1" x14ac:dyDescent="0.25">
      <c r="A515" s="3">
        <v>123</v>
      </c>
      <c r="B515" s="3">
        <v>2016</v>
      </c>
      <c r="C515" s="4" t="s">
        <v>172</v>
      </c>
      <c r="D515" s="4">
        <v>15342</v>
      </c>
      <c r="E515" s="4">
        <v>28152650000171</v>
      </c>
      <c r="F515" s="4" t="s">
        <v>45</v>
      </c>
      <c r="G515" s="3">
        <v>10</v>
      </c>
      <c r="H515" s="4">
        <v>13.128417712872377</v>
      </c>
      <c r="I515" s="4">
        <v>503036.35</v>
      </c>
      <c r="J515" s="3">
        <v>0</v>
      </c>
      <c r="K515" s="3">
        <v>1</v>
      </c>
      <c r="L515" s="3">
        <v>0</v>
      </c>
      <c r="M515" s="3">
        <v>0</v>
      </c>
      <c r="N515" s="3">
        <v>0</v>
      </c>
      <c r="O515" s="3">
        <v>12</v>
      </c>
      <c r="P515" s="3">
        <v>0</v>
      </c>
      <c r="Q515" s="4">
        <v>14.981037604781221</v>
      </c>
      <c r="R515" s="4">
        <v>6.6557281068507959E-2</v>
      </c>
      <c r="S515" s="4">
        <v>0.70331832424921581</v>
      </c>
      <c r="T515" s="4">
        <v>858577</v>
      </c>
      <c r="U515" s="4">
        <v>1397396</v>
      </c>
      <c r="V515" s="4">
        <v>3207613</v>
      </c>
      <c r="W515" s="4">
        <v>213490</v>
      </c>
      <c r="X515" s="3">
        <f t="shared" si="2"/>
        <v>0</v>
      </c>
      <c r="Y515" s="3">
        <v>0</v>
      </c>
      <c r="Z515" s="3">
        <v>0</v>
      </c>
      <c r="AA515" s="3">
        <v>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  <c r="AN515" s="3">
        <v>0</v>
      </c>
    </row>
    <row r="516" spans="1:40" ht="15.75" customHeight="1" x14ac:dyDescent="0.25">
      <c r="A516" s="3">
        <v>123</v>
      </c>
      <c r="B516" s="3">
        <v>2017</v>
      </c>
      <c r="C516" s="4" t="s">
        <v>172</v>
      </c>
      <c r="D516" s="4">
        <v>15342</v>
      </c>
      <c r="E516" s="4">
        <v>28152650000171</v>
      </c>
      <c r="F516" s="4" t="s">
        <v>45</v>
      </c>
      <c r="G516" s="3">
        <v>10</v>
      </c>
      <c r="H516" s="4">
        <v>13.236554797591406</v>
      </c>
      <c r="I516" s="4">
        <v>560483.34</v>
      </c>
      <c r="J516" s="3">
        <v>0</v>
      </c>
      <c r="K516" s="3">
        <v>1</v>
      </c>
      <c r="L516" s="3">
        <v>0</v>
      </c>
      <c r="M516" s="3">
        <v>0</v>
      </c>
      <c r="N516" s="3">
        <v>0</v>
      </c>
      <c r="O516" s="3">
        <v>12</v>
      </c>
      <c r="P516" s="3">
        <v>0</v>
      </c>
      <c r="Q516" s="4">
        <v>15.09297673132841</v>
      </c>
      <c r="R516" s="4">
        <v>3.5836832947832187E-2</v>
      </c>
      <c r="S516" s="4">
        <v>0.77926366215493748</v>
      </c>
      <c r="T516" s="4">
        <v>1030532</v>
      </c>
      <c r="U516" s="4">
        <v>1765106</v>
      </c>
      <c r="V516" s="4">
        <v>3587538</v>
      </c>
      <c r="W516" s="4">
        <v>128566</v>
      </c>
      <c r="X516" s="3">
        <f t="shared" si="2"/>
        <v>0</v>
      </c>
      <c r="Y516" s="3">
        <v>0</v>
      </c>
      <c r="Z516" s="3">
        <v>0</v>
      </c>
      <c r="AA516" s="3">
        <v>1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1</v>
      </c>
      <c r="AL516" s="3">
        <v>0</v>
      </c>
      <c r="AM516" s="3">
        <v>0</v>
      </c>
      <c r="AN516" s="3">
        <v>0</v>
      </c>
    </row>
    <row r="517" spans="1:40" ht="15.75" customHeight="1" x14ac:dyDescent="0.25">
      <c r="A517" s="3">
        <v>123</v>
      </c>
      <c r="B517" s="3">
        <v>2018</v>
      </c>
      <c r="C517" s="4" t="s">
        <v>172</v>
      </c>
      <c r="D517" s="4">
        <v>15342</v>
      </c>
      <c r="E517" s="4">
        <v>28152650000171</v>
      </c>
      <c r="F517" s="4" t="s">
        <v>45</v>
      </c>
      <c r="G517" s="3">
        <v>10</v>
      </c>
      <c r="H517" s="4">
        <v>13.136367362277218</v>
      </c>
      <c r="I517" s="4">
        <v>507051.25</v>
      </c>
      <c r="J517" s="3">
        <v>0</v>
      </c>
      <c r="K517" s="3">
        <v>1</v>
      </c>
      <c r="L517" s="3">
        <v>0</v>
      </c>
      <c r="M517" s="3">
        <v>0</v>
      </c>
      <c r="N517" s="3">
        <v>0</v>
      </c>
      <c r="O517" s="3">
        <v>12</v>
      </c>
      <c r="P517" s="3">
        <v>0</v>
      </c>
      <c r="Q517" s="4">
        <v>15.154215021806149</v>
      </c>
      <c r="R517" s="4">
        <v>4.4700989670168501E-2</v>
      </c>
      <c r="S517" s="4">
        <v>0.75747011286282817</v>
      </c>
      <c r="T517" s="4">
        <v>969787</v>
      </c>
      <c r="U517" s="4">
        <v>1919279</v>
      </c>
      <c r="V517" s="4">
        <v>3814099</v>
      </c>
      <c r="W517" s="4">
        <v>170494</v>
      </c>
      <c r="X517" s="3">
        <f t="shared" si="2"/>
        <v>0</v>
      </c>
      <c r="Y517" s="3">
        <v>0</v>
      </c>
      <c r="Z517" s="3">
        <v>0</v>
      </c>
      <c r="AA517" s="3">
        <v>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1</v>
      </c>
      <c r="AM517" s="3">
        <v>0</v>
      </c>
      <c r="AN517" s="3">
        <v>0</v>
      </c>
    </row>
    <row r="518" spans="1:40" ht="15.75" customHeight="1" x14ac:dyDescent="0.25">
      <c r="A518" s="3">
        <v>123</v>
      </c>
      <c r="B518" s="3">
        <v>2019</v>
      </c>
      <c r="C518" s="4" t="s">
        <v>172</v>
      </c>
      <c r="D518" s="4">
        <v>15342</v>
      </c>
      <c r="E518" s="4">
        <v>28152650000171</v>
      </c>
      <c r="F518" s="4" t="s">
        <v>45</v>
      </c>
      <c r="G518" s="3">
        <v>10</v>
      </c>
      <c r="H518" s="4">
        <v>13.215904702798605</v>
      </c>
      <c r="I518" s="4">
        <v>549027.99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3">
        <v>12</v>
      </c>
      <c r="P518" s="3">
        <v>0</v>
      </c>
      <c r="Q518" s="4">
        <v>15.444398290367328</v>
      </c>
      <c r="R518" s="4">
        <v>7.7529112720349791E-2</v>
      </c>
      <c r="S518" s="4">
        <v>0.41544811591382919</v>
      </c>
      <c r="T518" s="4">
        <v>1259461</v>
      </c>
      <c r="U518" s="4">
        <v>858577</v>
      </c>
      <c r="V518" s="4">
        <v>5098201</v>
      </c>
      <c r="W518" s="4">
        <v>395259</v>
      </c>
      <c r="X518" s="3">
        <f t="shared" si="2"/>
        <v>0</v>
      </c>
      <c r="Y518" s="3">
        <v>0</v>
      </c>
      <c r="Z518" s="3">
        <v>0</v>
      </c>
      <c r="AA518" s="3">
        <v>1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1</v>
      </c>
      <c r="AN518" s="3">
        <v>0</v>
      </c>
    </row>
    <row r="519" spans="1:40" ht="15.75" customHeight="1" x14ac:dyDescent="0.25">
      <c r="A519" s="3">
        <v>123</v>
      </c>
      <c r="B519" s="3">
        <v>2020</v>
      </c>
      <c r="C519" s="4" t="s">
        <v>172</v>
      </c>
      <c r="D519" s="4">
        <v>15342</v>
      </c>
      <c r="E519" s="4">
        <v>28152650000171</v>
      </c>
      <c r="F519" s="4" t="s">
        <v>45</v>
      </c>
      <c r="G519" s="3">
        <v>10</v>
      </c>
      <c r="H519" s="4">
        <v>13.252043749358263</v>
      </c>
      <c r="I519" s="4">
        <v>569232.22</v>
      </c>
      <c r="J519" s="3">
        <v>0</v>
      </c>
      <c r="K519" s="3">
        <v>1</v>
      </c>
      <c r="L519" s="3">
        <v>0</v>
      </c>
      <c r="M519" s="3">
        <v>0</v>
      </c>
      <c r="N519" s="3">
        <v>0</v>
      </c>
      <c r="O519" s="3">
        <v>13</v>
      </c>
      <c r="P519" s="3">
        <v>0</v>
      </c>
      <c r="Q519" s="4">
        <v>15.485849195271323</v>
      </c>
      <c r="R519" s="4">
        <v>5.311606187994769E-2</v>
      </c>
      <c r="S519" s="4">
        <v>0.79620479389503174</v>
      </c>
      <c r="T519" s="4">
        <v>1946749</v>
      </c>
      <c r="U519" s="4">
        <v>2284257</v>
      </c>
      <c r="V519" s="4">
        <v>5313967</v>
      </c>
      <c r="W519" s="4">
        <v>282257</v>
      </c>
      <c r="X519" s="3" t="str">
        <f t="shared" si="2"/>
        <v/>
      </c>
      <c r="Y519" s="3">
        <v>0</v>
      </c>
      <c r="Z519" s="3">
        <v>0</v>
      </c>
      <c r="AA519" s="3">
        <v>1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1</v>
      </c>
    </row>
    <row r="520" spans="1:40" ht="15.75" customHeight="1" x14ac:dyDescent="0.25">
      <c r="A520" s="3">
        <v>124</v>
      </c>
      <c r="B520" s="3">
        <v>2016</v>
      </c>
      <c r="C520" s="4" t="s">
        <v>173</v>
      </c>
      <c r="D520" s="4">
        <v>16985</v>
      </c>
      <c r="E520" s="4">
        <v>2302100000106</v>
      </c>
      <c r="F520" s="4" t="s">
        <v>45</v>
      </c>
      <c r="G520" s="3">
        <v>10</v>
      </c>
      <c r="H520" s="4">
        <v>13.332688838892553</v>
      </c>
      <c r="I520" s="4">
        <v>617039.81999999995</v>
      </c>
      <c r="J520" s="3">
        <v>0</v>
      </c>
      <c r="K520" s="3">
        <v>1</v>
      </c>
      <c r="L520" s="3">
        <v>0</v>
      </c>
      <c r="M520" s="3">
        <v>0</v>
      </c>
      <c r="N520" s="3">
        <v>0</v>
      </c>
      <c r="O520" s="3">
        <v>12</v>
      </c>
      <c r="P520" s="3">
        <v>0</v>
      </c>
      <c r="Q520" s="4">
        <v>14.958898295941447</v>
      </c>
      <c r="R520" s="4">
        <v>4.5076798180901954E-2</v>
      </c>
      <c r="S520" s="4">
        <v>0.68056712306673817</v>
      </c>
      <c r="T520" s="4">
        <v>1253014</v>
      </c>
      <c r="U520" s="4">
        <v>882183</v>
      </c>
      <c r="V520" s="4">
        <v>3137379</v>
      </c>
      <c r="W520" s="4">
        <v>141423</v>
      </c>
      <c r="X520" s="3">
        <f t="shared" si="2"/>
        <v>0</v>
      </c>
      <c r="Y520" s="3">
        <v>0</v>
      </c>
      <c r="Z520" s="3">
        <v>0</v>
      </c>
      <c r="AA520" s="3">
        <v>1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  <c r="AM520" s="3">
        <v>0</v>
      </c>
      <c r="AN520" s="3">
        <v>0</v>
      </c>
    </row>
    <row r="521" spans="1:40" ht="15.75" customHeight="1" x14ac:dyDescent="0.25">
      <c r="A521" s="3">
        <v>124</v>
      </c>
      <c r="B521" s="3">
        <v>2017</v>
      </c>
      <c r="C521" s="4" t="s">
        <v>173</v>
      </c>
      <c r="D521" s="4">
        <v>16985</v>
      </c>
      <c r="E521" s="4">
        <v>2302100000106</v>
      </c>
      <c r="F521" s="4" t="s">
        <v>45</v>
      </c>
      <c r="G521" s="3">
        <v>10</v>
      </c>
      <c r="H521" s="4">
        <v>13.437172394615141</v>
      </c>
      <c r="I521" s="4">
        <v>684998.82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11</v>
      </c>
      <c r="P521" s="3">
        <v>0</v>
      </c>
      <c r="Q521" s="4">
        <v>15.117795667566538</v>
      </c>
      <c r="R521" s="4">
        <v>5.2777680343454626E-2</v>
      </c>
      <c r="S521" s="4">
        <v>0.6993491296577119</v>
      </c>
      <c r="T521" s="4">
        <v>1245483</v>
      </c>
      <c r="U521" s="4">
        <v>1326507</v>
      </c>
      <c r="V521" s="4">
        <v>3677691</v>
      </c>
      <c r="W521" s="4">
        <v>194100</v>
      </c>
      <c r="X521" s="3">
        <f t="shared" si="2"/>
        <v>0</v>
      </c>
      <c r="Y521" s="3">
        <v>0</v>
      </c>
      <c r="Z521" s="3">
        <v>0</v>
      </c>
      <c r="AA521" s="3">
        <v>1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1</v>
      </c>
      <c r="AL521" s="3">
        <v>0</v>
      </c>
      <c r="AM521" s="3">
        <v>0</v>
      </c>
      <c r="AN521" s="3">
        <v>0</v>
      </c>
    </row>
    <row r="522" spans="1:40" ht="15.75" customHeight="1" x14ac:dyDescent="0.25">
      <c r="A522" s="3">
        <v>124</v>
      </c>
      <c r="B522" s="3">
        <v>2018</v>
      </c>
      <c r="C522" s="4" t="s">
        <v>173</v>
      </c>
      <c r="D522" s="4">
        <v>16985</v>
      </c>
      <c r="E522" s="4">
        <v>2302100000106</v>
      </c>
      <c r="F522" s="4" t="s">
        <v>45</v>
      </c>
      <c r="G522" s="3">
        <v>10</v>
      </c>
      <c r="H522" s="4">
        <v>13.333609959593925</v>
      </c>
      <c r="I522" s="4">
        <v>617608.44999999995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3">
        <v>12</v>
      </c>
      <c r="P522" s="3">
        <v>0</v>
      </c>
      <c r="Q522" s="4">
        <v>15.211454462130959</v>
      </c>
      <c r="R522" s="4">
        <v>5.2860699443025565E-2</v>
      </c>
      <c r="S522" s="4">
        <v>0.70352247024785919</v>
      </c>
      <c r="T522" s="4">
        <v>1370644</v>
      </c>
      <c r="U522" s="4">
        <v>1470732</v>
      </c>
      <c r="V522" s="4">
        <v>4038785</v>
      </c>
      <c r="W522" s="4">
        <v>213493</v>
      </c>
      <c r="X522" s="3">
        <f t="shared" si="2"/>
        <v>0</v>
      </c>
      <c r="Y522" s="3">
        <v>0</v>
      </c>
      <c r="Z522" s="3">
        <v>0</v>
      </c>
      <c r="AA522" s="3">
        <v>1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1</v>
      </c>
      <c r="AM522" s="3">
        <v>0</v>
      </c>
      <c r="AN522" s="3">
        <v>0</v>
      </c>
    </row>
    <row r="523" spans="1:40" ht="15.75" customHeight="1" x14ac:dyDescent="0.25">
      <c r="A523" s="3">
        <v>124</v>
      </c>
      <c r="B523" s="3">
        <v>2020</v>
      </c>
      <c r="C523" s="4" t="s">
        <v>173</v>
      </c>
      <c r="D523" s="4">
        <v>16985</v>
      </c>
      <c r="E523" s="4">
        <v>2302100000106</v>
      </c>
      <c r="F523" s="4" t="s">
        <v>45</v>
      </c>
      <c r="G523" s="3">
        <v>10</v>
      </c>
      <c r="H523" s="4">
        <v>13.449286364728412</v>
      </c>
      <c r="I523" s="4">
        <v>693347.34</v>
      </c>
      <c r="J523" s="3">
        <v>0</v>
      </c>
      <c r="K523" s="3">
        <v>1</v>
      </c>
      <c r="L523" s="3">
        <v>0</v>
      </c>
      <c r="M523" s="3">
        <v>0</v>
      </c>
      <c r="N523" s="3">
        <v>0</v>
      </c>
      <c r="O523" s="3">
        <v>12</v>
      </c>
      <c r="P523" s="3">
        <v>0</v>
      </c>
      <c r="Q523" s="4">
        <v>15.623365464546103</v>
      </c>
      <c r="R523" s="4">
        <v>6.1383019585216803E-2</v>
      </c>
      <c r="S523" s="4">
        <v>0.83796856800507236</v>
      </c>
      <c r="T523" s="4">
        <v>2323588</v>
      </c>
      <c r="U523" s="4">
        <v>2785803</v>
      </c>
      <c r="V523" s="4">
        <v>6097354</v>
      </c>
      <c r="W523" s="4">
        <v>374274</v>
      </c>
      <c r="X523" s="3" t="str">
        <f t="shared" si="2"/>
        <v/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1</v>
      </c>
    </row>
    <row r="524" spans="1:40" ht="15.75" customHeight="1" x14ac:dyDescent="0.25">
      <c r="A524" s="3">
        <v>125</v>
      </c>
      <c r="B524" s="3">
        <v>2016</v>
      </c>
      <c r="C524" s="4" t="s">
        <v>174</v>
      </c>
      <c r="D524" s="4">
        <v>5380</v>
      </c>
      <c r="E524" s="4">
        <v>82643537000134</v>
      </c>
      <c r="F524" s="4" t="s">
        <v>53</v>
      </c>
      <c r="G524" s="3">
        <v>1</v>
      </c>
      <c r="H524" s="4">
        <v>11.617285480294472</v>
      </c>
      <c r="I524" s="4">
        <v>111000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6</v>
      </c>
      <c r="P524" s="3">
        <v>0</v>
      </c>
      <c r="Q524" s="4">
        <v>12.407240490120488</v>
      </c>
      <c r="R524" s="4">
        <v>-6.750733953206905E-3</v>
      </c>
      <c r="S524" s="4">
        <v>0.71702934995052459</v>
      </c>
      <c r="T524" s="4">
        <v>46754</v>
      </c>
      <c r="U524" s="4">
        <v>128607</v>
      </c>
      <c r="V524" s="4">
        <v>244566</v>
      </c>
      <c r="W524" s="4">
        <v>-1651</v>
      </c>
      <c r="X524" s="3">
        <f t="shared" si="2"/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1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0</v>
      </c>
      <c r="AN524" s="3">
        <v>0</v>
      </c>
    </row>
    <row r="525" spans="1:40" ht="15.75" customHeight="1" x14ac:dyDescent="0.25">
      <c r="A525" s="3">
        <v>125</v>
      </c>
      <c r="B525" s="3">
        <v>2017</v>
      </c>
      <c r="C525" s="4" t="s">
        <v>174</v>
      </c>
      <c r="D525" s="4">
        <v>5380</v>
      </c>
      <c r="E525" s="4">
        <v>82643537000134</v>
      </c>
      <c r="F525" s="4" t="s">
        <v>53</v>
      </c>
      <c r="G525" s="3">
        <v>1</v>
      </c>
      <c r="H525" s="4">
        <v>11.635143097694478</v>
      </c>
      <c r="I525" s="4">
        <v>113000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7</v>
      </c>
      <c r="P525" s="3">
        <v>0</v>
      </c>
      <c r="Q525" s="4">
        <v>12.442732439497854</v>
      </c>
      <c r="R525" s="4">
        <v>0.12094616459222896</v>
      </c>
      <c r="S525" s="4">
        <v>0.61327850608913903</v>
      </c>
      <c r="T525" s="4">
        <v>96088</v>
      </c>
      <c r="U525" s="4">
        <v>59318</v>
      </c>
      <c r="V525" s="4">
        <v>253402</v>
      </c>
      <c r="W525" s="4">
        <v>30648</v>
      </c>
      <c r="X525" s="3">
        <f t="shared" si="2"/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1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1</v>
      </c>
      <c r="AL525" s="3">
        <v>0</v>
      </c>
      <c r="AM525" s="3">
        <v>0</v>
      </c>
      <c r="AN525" s="3">
        <v>0</v>
      </c>
    </row>
    <row r="526" spans="1:40" ht="15.75" customHeight="1" x14ac:dyDescent="0.25">
      <c r="A526" s="3">
        <v>125</v>
      </c>
      <c r="B526" s="3">
        <v>2018</v>
      </c>
      <c r="C526" s="4" t="s">
        <v>174</v>
      </c>
      <c r="D526" s="4">
        <v>5380</v>
      </c>
      <c r="E526" s="4">
        <v>82643537000134</v>
      </c>
      <c r="F526" s="4" t="s">
        <v>53</v>
      </c>
      <c r="G526" s="3">
        <v>1</v>
      </c>
      <c r="H526" s="4">
        <v>11.350406535472453</v>
      </c>
      <c r="I526" s="4">
        <v>85000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7</v>
      </c>
      <c r="P526" s="3">
        <v>0</v>
      </c>
      <c r="Q526" s="4">
        <v>12.75739989250301</v>
      </c>
      <c r="R526" s="4">
        <v>3.5288423587843655E-2</v>
      </c>
      <c r="S526" s="4">
        <v>0.58396881689142666</v>
      </c>
      <c r="T526" s="4">
        <v>116238</v>
      </c>
      <c r="U526" s="4">
        <v>86464</v>
      </c>
      <c r="V526" s="4">
        <v>347111</v>
      </c>
      <c r="W526" s="4">
        <v>12249</v>
      </c>
      <c r="X526" s="3">
        <f t="shared" si="2"/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1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</v>
      </c>
      <c r="AM526" s="3">
        <v>0</v>
      </c>
      <c r="AN526" s="3">
        <v>0</v>
      </c>
    </row>
    <row r="527" spans="1:40" ht="15.75" customHeight="1" x14ac:dyDescent="0.25">
      <c r="A527" s="3">
        <v>125</v>
      </c>
      <c r="B527" s="3">
        <v>2019</v>
      </c>
      <c r="C527" s="4" t="s">
        <v>174</v>
      </c>
      <c r="D527" s="4">
        <v>5380</v>
      </c>
      <c r="E527" s="4">
        <v>82643537000134</v>
      </c>
      <c r="F527" s="4" t="s">
        <v>53</v>
      </c>
      <c r="G527" s="3">
        <v>1</v>
      </c>
      <c r="H527" s="4">
        <v>11.350406535472453</v>
      </c>
      <c r="I527" s="4">
        <v>85000</v>
      </c>
      <c r="J527" s="3">
        <v>0</v>
      </c>
      <c r="K527" s="3">
        <v>1</v>
      </c>
      <c r="L527" s="3">
        <v>0</v>
      </c>
      <c r="M527" s="3">
        <v>0</v>
      </c>
      <c r="N527" s="3">
        <v>0</v>
      </c>
      <c r="O527" s="3">
        <v>7</v>
      </c>
      <c r="P527" s="3">
        <v>0</v>
      </c>
      <c r="Q527" s="4">
        <v>12.806824892822316</v>
      </c>
      <c r="R527" s="4">
        <v>4.6205353470542748E-2</v>
      </c>
      <c r="S527" s="4">
        <v>0.44477896780349768</v>
      </c>
      <c r="T527" s="4">
        <v>115456</v>
      </c>
      <c r="U527" s="4">
        <v>46754</v>
      </c>
      <c r="V527" s="4">
        <v>364698</v>
      </c>
      <c r="W527" s="4">
        <v>16851</v>
      </c>
      <c r="X527" s="3">
        <f t="shared" si="2"/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1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1</v>
      </c>
      <c r="AN527" s="3">
        <v>0</v>
      </c>
    </row>
    <row r="528" spans="1:40" ht="15.75" customHeight="1" x14ac:dyDescent="0.25">
      <c r="A528" s="3">
        <v>125</v>
      </c>
      <c r="B528" s="3">
        <v>2020</v>
      </c>
      <c r="C528" s="4" t="s">
        <v>174</v>
      </c>
      <c r="D528" s="4">
        <v>5380</v>
      </c>
      <c r="E528" s="4">
        <v>82643537000134</v>
      </c>
      <c r="F528" s="4" t="s">
        <v>53</v>
      </c>
      <c r="G528" s="3">
        <v>1</v>
      </c>
      <c r="H528" s="4">
        <v>11.390757830996021</v>
      </c>
      <c r="I528" s="4">
        <v>88500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7</v>
      </c>
      <c r="P528" s="3">
        <v>0</v>
      </c>
      <c r="Q528" s="4">
        <v>12.91560977406972</v>
      </c>
      <c r="R528" s="4">
        <v>6.2079142175549051E-2</v>
      </c>
      <c r="S528" s="4">
        <v>0.54836329652492566</v>
      </c>
      <c r="T528" s="4">
        <v>132236</v>
      </c>
      <c r="U528" s="4">
        <v>90734</v>
      </c>
      <c r="V528" s="4">
        <v>406610</v>
      </c>
      <c r="W528" s="4">
        <v>25242</v>
      </c>
      <c r="X528" s="3" t="str">
        <f t="shared" si="2"/>
        <v/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1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1</v>
      </c>
    </row>
    <row r="529" spans="1:40" ht="15.75" customHeight="1" x14ac:dyDescent="0.25">
      <c r="A529" s="3">
        <v>126</v>
      </c>
      <c r="B529" s="3">
        <v>2016</v>
      </c>
      <c r="C529" s="4" t="s">
        <v>175</v>
      </c>
      <c r="D529" s="4">
        <v>4359</v>
      </c>
      <c r="E529" s="4">
        <v>13788120000147</v>
      </c>
      <c r="F529" s="4" t="s">
        <v>176</v>
      </c>
      <c r="G529" s="3">
        <v>5</v>
      </c>
      <c r="H529" s="4">
        <v>11.359307976304629</v>
      </c>
      <c r="I529" s="4">
        <v>85760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10</v>
      </c>
      <c r="P529" s="3">
        <v>0</v>
      </c>
      <c r="Q529" s="4">
        <v>12.981548380762101</v>
      </c>
      <c r="R529" s="4">
        <v>-1.26374090001804</v>
      </c>
      <c r="S529" s="4">
        <v>0.74354918551775739</v>
      </c>
      <c r="T529" s="4">
        <v>140942</v>
      </c>
      <c r="U529" s="4">
        <v>182000</v>
      </c>
      <c r="V529" s="4">
        <v>434325</v>
      </c>
      <c r="W529" s="4">
        <v>-343682</v>
      </c>
      <c r="X529" s="3">
        <f t="shared" si="2"/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1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  <c r="AM529" s="3">
        <v>0</v>
      </c>
      <c r="AN529" s="3">
        <v>0</v>
      </c>
    </row>
    <row r="530" spans="1:40" ht="15.75" customHeight="1" x14ac:dyDescent="0.25">
      <c r="A530" s="3">
        <v>126</v>
      </c>
      <c r="B530" s="3">
        <v>2017</v>
      </c>
      <c r="C530" s="4" t="s">
        <v>175</v>
      </c>
      <c r="D530" s="4">
        <v>4359</v>
      </c>
      <c r="E530" s="4">
        <v>13788120000147</v>
      </c>
      <c r="F530" s="4" t="s">
        <v>176</v>
      </c>
      <c r="G530" s="3">
        <v>5</v>
      </c>
      <c r="H530" s="4">
        <v>11.41673389685732</v>
      </c>
      <c r="I530" s="4">
        <v>90829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10</v>
      </c>
      <c r="P530" s="3">
        <v>0</v>
      </c>
      <c r="Q530" s="4">
        <v>13.034251030933795</v>
      </c>
      <c r="R530" s="4">
        <v>6.6942024205543987E-2</v>
      </c>
      <c r="S530" s="4">
        <v>0.6695753217904501</v>
      </c>
      <c r="T530" s="4">
        <v>176444</v>
      </c>
      <c r="U530" s="4">
        <v>130107</v>
      </c>
      <c r="V530" s="4">
        <v>457829</v>
      </c>
      <c r="W530" s="4">
        <v>30648</v>
      </c>
      <c r="X530" s="3">
        <f t="shared" si="2"/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1</v>
      </c>
      <c r="AH530" s="3">
        <v>0</v>
      </c>
      <c r="AI530" s="3">
        <v>0</v>
      </c>
      <c r="AJ530" s="3">
        <v>0</v>
      </c>
      <c r="AK530" s="3">
        <v>1</v>
      </c>
      <c r="AL530" s="3">
        <v>0</v>
      </c>
      <c r="AM530" s="3">
        <v>0</v>
      </c>
      <c r="AN530" s="3">
        <v>0</v>
      </c>
    </row>
    <row r="531" spans="1:40" ht="15.75" customHeight="1" x14ac:dyDescent="0.25">
      <c r="A531" s="3">
        <v>126</v>
      </c>
      <c r="B531" s="3">
        <v>2018</v>
      </c>
      <c r="C531" s="4" t="s">
        <v>175</v>
      </c>
      <c r="D531" s="4">
        <v>4359</v>
      </c>
      <c r="E531" s="4">
        <v>13788120000147</v>
      </c>
      <c r="F531" s="4" t="s">
        <v>176</v>
      </c>
      <c r="G531" s="3">
        <v>5</v>
      </c>
      <c r="H531" s="4">
        <v>11.870599909242044</v>
      </c>
      <c r="I531" s="4">
        <v>143000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8</v>
      </c>
      <c r="P531" s="3">
        <v>0</v>
      </c>
      <c r="Q531" s="4">
        <v>13.226768436759119</v>
      </c>
      <c r="R531" s="4">
        <v>2.2069276158731589E-2</v>
      </c>
      <c r="S531" s="4">
        <v>0.66525291653529117</v>
      </c>
      <c r="T531" s="4">
        <v>191107</v>
      </c>
      <c r="U531" s="4">
        <v>178125</v>
      </c>
      <c r="V531" s="4">
        <v>555025</v>
      </c>
      <c r="W531" s="4">
        <v>12249</v>
      </c>
      <c r="X531" s="3" t="str">
        <f t="shared" si="2"/>
        <v/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1</v>
      </c>
      <c r="AH531" s="3">
        <v>0</v>
      </c>
      <c r="AI531" s="3">
        <v>0</v>
      </c>
      <c r="AJ531" s="3">
        <v>0</v>
      </c>
      <c r="AK531" s="3">
        <v>0</v>
      </c>
      <c r="AL531" s="3">
        <v>1</v>
      </c>
      <c r="AM531" s="3">
        <v>0</v>
      </c>
      <c r="AN531" s="3">
        <v>0</v>
      </c>
    </row>
    <row r="532" spans="1:40" ht="15.75" customHeight="1" x14ac:dyDescent="0.25">
      <c r="A532" s="3">
        <v>127</v>
      </c>
      <c r="B532" s="3">
        <v>2016</v>
      </c>
      <c r="C532" s="4" t="s">
        <v>177</v>
      </c>
      <c r="D532" s="4">
        <v>17485</v>
      </c>
      <c r="E532" s="4">
        <v>2328280000197</v>
      </c>
      <c r="F532" s="4" t="s">
        <v>48</v>
      </c>
      <c r="G532" s="3">
        <v>10</v>
      </c>
      <c r="H532" s="4">
        <v>10.735961798317172</v>
      </c>
      <c r="I532" s="4">
        <v>45980</v>
      </c>
      <c r="J532" s="3">
        <v>0</v>
      </c>
      <c r="K532" s="3">
        <v>1</v>
      </c>
      <c r="L532" s="3">
        <v>1</v>
      </c>
      <c r="M532" s="3">
        <v>3</v>
      </c>
      <c r="N532" s="3">
        <v>0</v>
      </c>
      <c r="O532" s="3">
        <v>13</v>
      </c>
      <c r="P532" s="3">
        <v>0</v>
      </c>
      <c r="Q532" s="4">
        <v>15.714049485674467</v>
      </c>
      <c r="R532" s="4">
        <v>5.2678399306904163E-2</v>
      </c>
      <c r="S532" s="4">
        <v>0.70068091813030087</v>
      </c>
      <c r="T532" s="4">
        <v>2183529</v>
      </c>
      <c r="U532" s="4">
        <v>2494310</v>
      </c>
      <c r="V532" s="4">
        <v>6676133</v>
      </c>
      <c r="W532" s="4">
        <v>351688</v>
      </c>
      <c r="X532" s="3">
        <f t="shared" si="2"/>
        <v>0</v>
      </c>
      <c r="Y532" s="3">
        <v>0</v>
      </c>
      <c r="Z532" s="3">
        <v>0</v>
      </c>
      <c r="AA532" s="3">
        <v>1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0</v>
      </c>
      <c r="AN532" s="3">
        <v>0</v>
      </c>
    </row>
    <row r="533" spans="1:40" ht="15.75" customHeight="1" x14ac:dyDescent="0.25">
      <c r="A533" s="3">
        <v>127</v>
      </c>
      <c r="B533" s="3">
        <v>2017</v>
      </c>
      <c r="C533" s="4" t="s">
        <v>177</v>
      </c>
      <c r="D533" s="4">
        <v>17485</v>
      </c>
      <c r="E533" s="4">
        <v>2328280000197</v>
      </c>
      <c r="F533" s="4" t="s">
        <v>48</v>
      </c>
      <c r="G533" s="3">
        <v>10</v>
      </c>
      <c r="H533" s="4">
        <v>14.066408503972923</v>
      </c>
      <c r="I533" s="4">
        <v>1285178.92</v>
      </c>
      <c r="J533" s="3">
        <v>0</v>
      </c>
      <c r="K533" s="3">
        <v>1</v>
      </c>
      <c r="L533" s="3">
        <v>1</v>
      </c>
      <c r="M533" s="3">
        <v>2</v>
      </c>
      <c r="N533" s="3">
        <v>0</v>
      </c>
      <c r="O533" s="3">
        <v>18</v>
      </c>
      <c r="P533" s="3">
        <v>0</v>
      </c>
      <c r="Q533" s="4">
        <v>15.680136431300276</v>
      </c>
      <c r="R533" s="4">
        <v>5.8018715674745619E-2</v>
      </c>
      <c r="S533" s="4">
        <v>0.68539639059050095</v>
      </c>
      <c r="T533" s="4">
        <v>2365178</v>
      </c>
      <c r="U533" s="4">
        <v>2058042</v>
      </c>
      <c r="V533" s="4">
        <v>6453521</v>
      </c>
      <c r="W533" s="4">
        <v>374425</v>
      </c>
      <c r="X533" s="3">
        <f t="shared" si="2"/>
        <v>0</v>
      </c>
      <c r="Y533" s="3">
        <v>0</v>
      </c>
      <c r="Z533" s="3">
        <v>0</v>
      </c>
      <c r="AA533" s="3">
        <v>1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1</v>
      </c>
      <c r="AL533" s="3">
        <v>0</v>
      </c>
      <c r="AM533" s="3">
        <v>0</v>
      </c>
      <c r="AN533" s="3">
        <v>0</v>
      </c>
    </row>
    <row r="534" spans="1:40" ht="15.75" customHeight="1" x14ac:dyDescent="0.25">
      <c r="A534" s="3">
        <v>127</v>
      </c>
      <c r="B534" s="3">
        <v>2018</v>
      </c>
      <c r="C534" s="4" t="s">
        <v>177</v>
      </c>
      <c r="D534" s="4">
        <v>17485</v>
      </c>
      <c r="E534" s="4">
        <v>2328280000197</v>
      </c>
      <c r="F534" s="4" t="s">
        <v>48</v>
      </c>
      <c r="G534" s="3">
        <v>10</v>
      </c>
      <c r="H534" s="4">
        <v>13.563083473768433</v>
      </c>
      <c r="I534" s="4">
        <v>776912.86</v>
      </c>
      <c r="J534" s="3">
        <v>0</v>
      </c>
      <c r="K534" s="3">
        <v>1</v>
      </c>
      <c r="L534" s="3">
        <v>1</v>
      </c>
      <c r="M534" s="3">
        <v>3</v>
      </c>
      <c r="N534" s="3">
        <v>0</v>
      </c>
      <c r="O534" s="3">
        <v>22</v>
      </c>
      <c r="P534" s="3">
        <v>0</v>
      </c>
      <c r="Q534" s="4">
        <v>15.876500791404929</v>
      </c>
      <c r="R534" s="4">
        <v>5.2755991633543393E-2</v>
      </c>
      <c r="S534" s="4">
        <v>0.70793200133999801</v>
      </c>
      <c r="T534" s="4">
        <v>1622796</v>
      </c>
      <c r="U534" s="4">
        <v>3937120</v>
      </c>
      <c r="V534" s="4">
        <v>7853743</v>
      </c>
      <c r="W534" s="4">
        <v>414332</v>
      </c>
      <c r="X534" s="3">
        <f t="shared" si="2"/>
        <v>0</v>
      </c>
      <c r="Y534" s="3">
        <v>0</v>
      </c>
      <c r="Z534" s="3">
        <v>0</v>
      </c>
      <c r="AA534" s="3">
        <v>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</v>
      </c>
      <c r="AM534" s="3">
        <v>0</v>
      </c>
      <c r="AN534" s="3">
        <v>0</v>
      </c>
    </row>
    <row r="535" spans="1:40" ht="15.75" customHeight="1" x14ac:dyDescent="0.25">
      <c r="A535" s="3">
        <v>127</v>
      </c>
      <c r="B535" s="3">
        <v>2019</v>
      </c>
      <c r="C535" s="4" t="s">
        <v>177</v>
      </c>
      <c r="D535" s="4">
        <v>17485</v>
      </c>
      <c r="E535" s="4">
        <v>2328280000197</v>
      </c>
      <c r="F535" s="4" t="s">
        <v>48</v>
      </c>
      <c r="G535" s="3">
        <v>10</v>
      </c>
      <c r="H535" s="4">
        <v>11.603747953771977</v>
      </c>
      <c r="I535" s="4">
        <v>109507.46</v>
      </c>
      <c r="J535" s="3">
        <v>0</v>
      </c>
      <c r="K535" s="3">
        <v>1</v>
      </c>
      <c r="L535" s="3">
        <v>1</v>
      </c>
      <c r="M535" s="3">
        <v>2</v>
      </c>
      <c r="N535" s="3">
        <v>0</v>
      </c>
      <c r="O535" s="3">
        <v>21</v>
      </c>
      <c r="P535" s="3">
        <v>0</v>
      </c>
      <c r="Q535" s="4">
        <v>15.880029940962693</v>
      </c>
      <c r="R535" s="4">
        <v>6.2796350292818298E-2</v>
      </c>
      <c r="S535" s="4">
        <v>0.49196150128103638</v>
      </c>
      <c r="T535" s="4">
        <v>1693870</v>
      </c>
      <c r="U535" s="4">
        <v>2183529</v>
      </c>
      <c r="V535" s="4">
        <v>7881509</v>
      </c>
      <c r="W535" s="4">
        <v>494930</v>
      </c>
      <c r="X535" s="3">
        <f t="shared" si="2"/>
        <v>0</v>
      </c>
      <c r="Y535" s="3">
        <v>0</v>
      </c>
      <c r="Z535" s="3">
        <v>0</v>
      </c>
      <c r="AA535" s="3">
        <v>1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1</v>
      </c>
      <c r="AN535" s="3">
        <v>0</v>
      </c>
    </row>
    <row r="536" spans="1:40" ht="15.75" customHeight="1" x14ac:dyDescent="0.25">
      <c r="A536" s="3">
        <v>127</v>
      </c>
      <c r="B536" s="3">
        <v>2020</v>
      </c>
      <c r="C536" s="4" t="s">
        <v>177</v>
      </c>
      <c r="D536" s="4">
        <v>17485</v>
      </c>
      <c r="E536" s="4">
        <v>2328280000197</v>
      </c>
      <c r="F536" s="4" t="s">
        <v>48</v>
      </c>
      <c r="G536" s="3">
        <v>10</v>
      </c>
      <c r="H536" s="4">
        <v>13.62871508812959</v>
      </c>
      <c r="I536" s="4">
        <v>829613.4</v>
      </c>
      <c r="J536" s="3">
        <v>0</v>
      </c>
      <c r="K536" s="3">
        <v>1</v>
      </c>
      <c r="L536" s="3">
        <v>1</v>
      </c>
      <c r="M536" s="3">
        <v>3</v>
      </c>
      <c r="N536" s="3">
        <v>0</v>
      </c>
      <c r="O536" s="3">
        <v>22</v>
      </c>
      <c r="P536" s="3">
        <v>0</v>
      </c>
      <c r="Q536" s="4">
        <v>16.043156564293827</v>
      </c>
      <c r="R536" s="4">
        <v>6.3806854925630527E-2</v>
      </c>
      <c r="S536" s="4">
        <v>0.67859452468204351</v>
      </c>
      <c r="T536" s="4">
        <v>3054000</v>
      </c>
      <c r="U536" s="4">
        <v>3242000</v>
      </c>
      <c r="V536" s="4">
        <v>9278000</v>
      </c>
      <c r="W536" s="4">
        <v>592000</v>
      </c>
      <c r="X536" s="3" t="str">
        <f t="shared" si="2"/>
        <v/>
      </c>
      <c r="Y536" s="3">
        <v>0</v>
      </c>
      <c r="Z536" s="3">
        <v>0</v>
      </c>
      <c r="AA536" s="3">
        <v>1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1</v>
      </c>
    </row>
    <row r="537" spans="1:40" ht="15.75" customHeight="1" x14ac:dyDescent="0.25">
      <c r="A537" s="3">
        <v>128</v>
      </c>
      <c r="B537" s="3">
        <v>2016</v>
      </c>
      <c r="C537" s="4" t="s">
        <v>178</v>
      </c>
      <c r="D537" s="4">
        <v>14176</v>
      </c>
      <c r="E537" s="4">
        <v>61695227000193</v>
      </c>
      <c r="F537" s="4" t="s">
        <v>48</v>
      </c>
      <c r="G537" s="3">
        <v>10</v>
      </c>
      <c r="H537" s="4">
        <v>14.796952123474435</v>
      </c>
      <c r="I537" s="4">
        <v>2668300</v>
      </c>
      <c r="J537" s="3">
        <v>0</v>
      </c>
      <c r="K537" s="3">
        <v>1</v>
      </c>
      <c r="L537" s="3">
        <v>0</v>
      </c>
      <c r="M537" s="3">
        <v>0</v>
      </c>
      <c r="N537" s="3">
        <v>0</v>
      </c>
      <c r="O537" s="3">
        <v>33</v>
      </c>
      <c r="P537" s="3">
        <v>0</v>
      </c>
      <c r="Q537" s="4">
        <v>16.423018026638349</v>
      </c>
      <c r="R537" s="4">
        <v>1.5424029595736796E-3</v>
      </c>
      <c r="S537" s="4">
        <v>0.80134368855830107</v>
      </c>
      <c r="T537" s="4">
        <v>3888707</v>
      </c>
      <c r="U537" s="4">
        <v>6981678</v>
      </c>
      <c r="V537" s="4">
        <v>13565197</v>
      </c>
      <c r="W537" s="4">
        <v>20923</v>
      </c>
      <c r="X537" s="3">
        <f t="shared" si="2"/>
        <v>1</v>
      </c>
      <c r="Y537" s="3">
        <v>0</v>
      </c>
      <c r="Z537" s="3">
        <v>0</v>
      </c>
      <c r="AA537" s="3">
        <v>1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0</v>
      </c>
      <c r="AN537" s="3">
        <v>0</v>
      </c>
    </row>
    <row r="538" spans="1:40" ht="15.75" customHeight="1" x14ac:dyDescent="0.25">
      <c r="A538" s="3">
        <v>128</v>
      </c>
      <c r="B538" s="3">
        <v>2017</v>
      </c>
      <c r="C538" s="4" t="s">
        <v>178</v>
      </c>
      <c r="D538" s="4">
        <v>14176</v>
      </c>
      <c r="E538" s="4">
        <v>61695227000193</v>
      </c>
      <c r="F538" s="4" t="s">
        <v>48</v>
      </c>
      <c r="G538" s="3">
        <v>10</v>
      </c>
      <c r="H538" s="4">
        <v>15.361497357817758</v>
      </c>
      <c r="I538" s="4">
        <v>4692600</v>
      </c>
      <c r="J538" s="3">
        <v>0</v>
      </c>
      <c r="K538" s="3">
        <v>1</v>
      </c>
      <c r="L538" s="3">
        <v>1</v>
      </c>
      <c r="M538" s="3">
        <v>2</v>
      </c>
      <c r="N538" s="3">
        <v>0</v>
      </c>
      <c r="O538" s="3">
        <v>23</v>
      </c>
      <c r="P538" s="3">
        <v>0</v>
      </c>
      <c r="Q538" s="4">
        <v>16.473698300194524</v>
      </c>
      <c r="R538" s="4">
        <v>-5.9173096991507738E-2</v>
      </c>
      <c r="S538" s="4">
        <v>0.87327394515249879</v>
      </c>
      <c r="T538" s="4">
        <v>4433087</v>
      </c>
      <c r="U538" s="4">
        <v>8028885</v>
      </c>
      <c r="V538" s="4">
        <v>14270404</v>
      </c>
      <c r="W538" s="4">
        <v>-844424</v>
      </c>
      <c r="X538" s="3">
        <f t="shared" si="2"/>
        <v>1</v>
      </c>
      <c r="Y538" s="3">
        <v>0</v>
      </c>
      <c r="Z538" s="3">
        <v>0</v>
      </c>
      <c r="AA538" s="3">
        <v>1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0</v>
      </c>
    </row>
    <row r="539" spans="1:40" ht="15.75" customHeight="1" x14ac:dyDescent="0.25">
      <c r="A539" s="3">
        <v>128</v>
      </c>
      <c r="B539" s="3">
        <v>2018</v>
      </c>
      <c r="C539" s="4" t="s">
        <v>178</v>
      </c>
      <c r="D539" s="4">
        <v>14176</v>
      </c>
      <c r="E539" s="4">
        <v>61695227000193</v>
      </c>
      <c r="F539" s="4" t="s">
        <v>48</v>
      </c>
      <c r="G539" s="3">
        <v>10</v>
      </c>
      <c r="H539" s="4">
        <v>15.361497357817758</v>
      </c>
      <c r="I539" s="4">
        <v>4692600</v>
      </c>
      <c r="J539" s="3">
        <v>0</v>
      </c>
      <c r="K539" s="3">
        <v>1</v>
      </c>
      <c r="L539" s="3">
        <v>1</v>
      </c>
      <c r="M539" s="3">
        <v>2</v>
      </c>
      <c r="N539" s="3">
        <v>0</v>
      </c>
      <c r="O539" s="3">
        <v>18</v>
      </c>
      <c r="P539" s="3">
        <v>0</v>
      </c>
      <c r="Q539" s="4">
        <v>16.736227216812406</v>
      </c>
      <c r="R539" s="4">
        <v>-1.6991007072108343E-2</v>
      </c>
      <c r="S539" s="4">
        <v>0.84472944146404827</v>
      </c>
      <c r="T539" s="4">
        <v>5455867</v>
      </c>
      <c r="U539" s="4">
        <v>10217733</v>
      </c>
      <c r="V539" s="4">
        <v>18554580</v>
      </c>
      <c r="W539" s="4">
        <v>-315261</v>
      </c>
      <c r="X539" s="3">
        <f t="shared" si="2"/>
        <v>0</v>
      </c>
      <c r="Y539" s="3">
        <v>0</v>
      </c>
      <c r="Z539" s="3">
        <v>0</v>
      </c>
      <c r="AA539" s="3">
        <v>1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</v>
      </c>
      <c r="AM539" s="3">
        <v>0</v>
      </c>
      <c r="AN539" s="3">
        <v>0</v>
      </c>
    </row>
    <row r="540" spans="1:40" ht="15.75" customHeight="1" x14ac:dyDescent="0.25">
      <c r="A540" s="3">
        <v>128</v>
      </c>
      <c r="B540" s="3">
        <v>2019</v>
      </c>
      <c r="C540" s="4" t="s">
        <v>178</v>
      </c>
      <c r="D540" s="4">
        <v>14176</v>
      </c>
      <c r="E540" s="4">
        <v>61695227000193</v>
      </c>
      <c r="F540" s="4" t="s">
        <v>48</v>
      </c>
      <c r="G540" s="3">
        <v>10</v>
      </c>
      <c r="H540" s="4">
        <v>15.131583614811095</v>
      </c>
      <c r="I540" s="4">
        <v>3728750</v>
      </c>
      <c r="J540" s="3">
        <v>0</v>
      </c>
      <c r="K540" s="3">
        <v>1</v>
      </c>
      <c r="L540" s="3">
        <v>1</v>
      </c>
      <c r="M540" s="3">
        <v>2</v>
      </c>
      <c r="N540" s="3">
        <v>0</v>
      </c>
      <c r="O540" s="3">
        <v>17</v>
      </c>
      <c r="P540" s="3">
        <v>0</v>
      </c>
      <c r="Q540" s="4">
        <v>17.091505347005405</v>
      </c>
      <c r="R540" s="4">
        <v>2.9357022546364984E-2</v>
      </c>
      <c r="S540" s="4">
        <v>0.37508885683863691</v>
      </c>
      <c r="T540" s="4">
        <v>6039724</v>
      </c>
      <c r="U540" s="4">
        <v>3888707</v>
      </c>
      <c r="V540" s="4">
        <v>26469544</v>
      </c>
      <c r="W540" s="4">
        <v>777067</v>
      </c>
      <c r="X540" s="3">
        <f t="shared" si="2"/>
        <v>0</v>
      </c>
      <c r="Y540" s="3">
        <v>0</v>
      </c>
      <c r="Z540" s="3">
        <v>0</v>
      </c>
      <c r="AA540" s="3">
        <v>1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1</v>
      </c>
      <c r="AN540" s="3">
        <v>0</v>
      </c>
    </row>
    <row r="541" spans="1:40" ht="15.75" customHeight="1" x14ac:dyDescent="0.25">
      <c r="A541" s="3">
        <v>128</v>
      </c>
      <c r="B541" s="3">
        <v>2020</v>
      </c>
      <c r="C541" s="4" t="s">
        <v>178</v>
      </c>
      <c r="D541" s="4">
        <v>14176</v>
      </c>
      <c r="E541" s="4">
        <v>61695227000193</v>
      </c>
      <c r="F541" s="4" t="s">
        <v>48</v>
      </c>
      <c r="G541" s="3">
        <v>10</v>
      </c>
      <c r="H541" s="4">
        <v>14.140541881938471</v>
      </c>
      <c r="I541" s="4">
        <v>1384074</v>
      </c>
      <c r="J541" s="3">
        <v>0</v>
      </c>
      <c r="K541" s="3">
        <v>1</v>
      </c>
      <c r="L541" s="3">
        <v>0</v>
      </c>
      <c r="M541" s="3">
        <v>0</v>
      </c>
      <c r="N541" s="3">
        <v>0</v>
      </c>
      <c r="O541" s="3">
        <v>18</v>
      </c>
      <c r="P541" s="3">
        <v>0</v>
      </c>
      <c r="Q541" s="4">
        <v>17.225196840073902</v>
      </c>
      <c r="R541" s="4">
        <v>3.2417506344496291E-2</v>
      </c>
      <c r="S541" s="4">
        <v>0.91079256304032907</v>
      </c>
      <c r="T541" s="4">
        <v>8381670</v>
      </c>
      <c r="U541" s="4">
        <v>19175043</v>
      </c>
      <c r="V541" s="4">
        <v>30255751</v>
      </c>
      <c r="W541" s="4">
        <v>980816</v>
      </c>
      <c r="X541" s="3" t="str">
        <f t="shared" si="2"/>
        <v/>
      </c>
      <c r="Y541" s="3">
        <v>0</v>
      </c>
      <c r="Z541" s="3">
        <v>0</v>
      </c>
      <c r="AA541" s="3">
        <v>1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1</v>
      </c>
    </row>
    <row r="542" spans="1:40" ht="15.75" customHeight="1" x14ac:dyDescent="0.25">
      <c r="A542" s="3">
        <v>129</v>
      </c>
      <c r="B542" s="3">
        <v>2016</v>
      </c>
      <c r="C542" s="4" t="s">
        <v>179</v>
      </c>
      <c r="D542" s="4">
        <v>16993</v>
      </c>
      <c r="E542" s="4">
        <v>2302101000142</v>
      </c>
      <c r="F542" s="4" t="s">
        <v>48</v>
      </c>
      <c r="G542" s="3">
        <v>10</v>
      </c>
      <c r="H542" s="4">
        <v>12.700476161599445</v>
      </c>
      <c r="I542" s="4">
        <v>327904</v>
      </c>
      <c r="J542" s="3">
        <v>0</v>
      </c>
      <c r="K542" s="3">
        <v>1</v>
      </c>
      <c r="L542" s="3">
        <v>0</v>
      </c>
      <c r="M542" s="3">
        <v>0</v>
      </c>
      <c r="N542" s="3">
        <v>0</v>
      </c>
      <c r="O542" s="3">
        <v>17</v>
      </c>
      <c r="P542" s="3">
        <v>0</v>
      </c>
      <c r="Q542" s="4">
        <v>13.84829715497561</v>
      </c>
      <c r="R542" s="4">
        <v>5.3206623247171764E-2</v>
      </c>
      <c r="S542" s="4">
        <v>0.30037935606243893</v>
      </c>
      <c r="T542" s="4">
        <v>87035</v>
      </c>
      <c r="U542" s="4">
        <v>223356</v>
      </c>
      <c r="V542" s="4">
        <v>1033330</v>
      </c>
      <c r="W542" s="4">
        <v>54980</v>
      </c>
      <c r="X542" s="3">
        <f t="shared" si="2"/>
        <v>0</v>
      </c>
      <c r="Y542" s="3">
        <v>0</v>
      </c>
      <c r="Z542" s="3">
        <v>0</v>
      </c>
      <c r="AA542" s="3">
        <v>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1</v>
      </c>
      <c r="AK542" s="3">
        <v>0</v>
      </c>
      <c r="AL542" s="3">
        <v>0</v>
      </c>
      <c r="AM542" s="3">
        <v>0</v>
      </c>
      <c r="AN542" s="3">
        <v>0</v>
      </c>
    </row>
    <row r="543" spans="1:40" ht="15.75" customHeight="1" x14ac:dyDescent="0.25">
      <c r="A543" s="3">
        <v>129</v>
      </c>
      <c r="B543" s="3">
        <v>2017</v>
      </c>
      <c r="C543" s="4" t="s">
        <v>179</v>
      </c>
      <c r="D543" s="4">
        <v>16993</v>
      </c>
      <c r="E543" s="4">
        <v>2302101000142</v>
      </c>
      <c r="F543" s="4" t="s">
        <v>48</v>
      </c>
      <c r="G543" s="3">
        <v>10</v>
      </c>
      <c r="H543" s="4">
        <v>11.730076617673568</v>
      </c>
      <c r="I543" s="4">
        <v>124253.19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25</v>
      </c>
      <c r="P543" s="3">
        <v>0</v>
      </c>
      <c r="Q543" s="4">
        <v>13.962685823197944</v>
      </c>
      <c r="R543" s="4">
        <v>0.10283999837729176</v>
      </c>
      <c r="S543" s="4">
        <v>0.29233089092724829</v>
      </c>
      <c r="T543" s="4">
        <v>88606</v>
      </c>
      <c r="U543" s="4">
        <v>250076</v>
      </c>
      <c r="V543" s="4">
        <v>1158557</v>
      </c>
      <c r="W543" s="4">
        <v>119146</v>
      </c>
      <c r="X543" s="3">
        <f t="shared" si="2"/>
        <v>0</v>
      </c>
      <c r="Y543" s="3">
        <v>0</v>
      </c>
      <c r="Z543" s="3">
        <v>0</v>
      </c>
      <c r="AA543" s="3">
        <v>1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0</v>
      </c>
    </row>
    <row r="544" spans="1:40" ht="15.75" customHeight="1" x14ac:dyDescent="0.25">
      <c r="A544" s="3">
        <v>129</v>
      </c>
      <c r="B544" s="3">
        <v>2018</v>
      </c>
      <c r="C544" s="4" t="s">
        <v>179</v>
      </c>
      <c r="D544" s="4">
        <v>16993</v>
      </c>
      <c r="E544" s="4">
        <v>2302101000142</v>
      </c>
      <c r="F544" s="4" t="s">
        <v>48</v>
      </c>
      <c r="G544" s="3">
        <v>10</v>
      </c>
      <c r="H544" s="4">
        <v>11.712565602317008</v>
      </c>
      <c r="I544" s="4">
        <v>122096.33</v>
      </c>
      <c r="J544" s="3">
        <v>0</v>
      </c>
      <c r="K544" s="3">
        <v>1</v>
      </c>
      <c r="L544" s="3">
        <v>1</v>
      </c>
      <c r="M544" s="3">
        <v>2</v>
      </c>
      <c r="N544" s="3">
        <v>0</v>
      </c>
      <c r="O544" s="3">
        <v>22</v>
      </c>
      <c r="P544" s="3">
        <v>0</v>
      </c>
      <c r="Q544" s="4">
        <v>14.045359577293487</v>
      </c>
      <c r="R544" s="4">
        <v>8.0670846544448949E-2</v>
      </c>
      <c r="S544" s="4">
        <v>0.30956127176357467</v>
      </c>
      <c r="T544" s="4">
        <v>129976</v>
      </c>
      <c r="U544" s="4">
        <v>259579</v>
      </c>
      <c r="V544" s="4">
        <v>1258410</v>
      </c>
      <c r="W544" s="4">
        <v>101517</v>
      </c>
      <c r="X544" s="3">
        <f t="shared" si="2"/>
        <v>0</v>
      </c>
      <c r="Y544" s="3">
        <v>0</v>
      </c>
      <c r="Z544" s="3">
        <v>0</v>
      </c>
      <c r="AA544" s="3">
        <v>1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1</v>
      </c>
      <c r="AM544" s="3">
        <v>0</v>
      </c>
      <c r="AN544" s="3">
        <v>0</v>
      </c>
    </row>
    <row r="545" spans="1:40" ht="15.75" customHeight="1" x14ac:dyDescent="0.25">
      <c r="A545" s="3">
        <v>129</v>
      </c>
      <c r="B545" s="3">
        <v>2019</v>
      </c>
      <c r="C545" s="4" t="s">
        <v>179</v>
      </c>
      <c r="D545" s="4">
        <v>16993</v>
      </c>
      <c r="E545" s="4">
        <v>2302101000142</v>
      </c>
      <c r="F545" s="4" t="s">
        <v>48</v>
      </c>
      <c r="G545" s="3">
        <v>10</v>
      </c>
      <c r="H545" s="4">
        <v>10.691944912900398</v>
      </c>
      <c r="I545" s="4">
        <v>44000</v>
      </c>
      <c r="J545" s="3">
        <v>0</v>
      </c>
      <c r="K545" s="3">
        <v>1</v>
      </c>
      <c r="L545" s="3">
        <v>1</v>
      </c>
      <c r="M545" s="3">
        <v>4</v>
      </c>
      <c r="N545" s="3">
        <v>0</v>
      </c>
      <c r="O545" s="3">
        <v>21</v>
      </c>
      <c r="P545" s="3">
        <v>0</v>
      </c>
      <c r="Q545" s="4">
        <v>14.170876044938328</v>
      </c>
      <c r="R545" s="4">
        <v>6.4930167617344062E-2</v>
      </c>
      <c r="S545" s="4">
        <v>0.14441347947924654</v>
      </c>
      <c r="T545" s="4">
        <v>119000</v>
      </c>
      <c r="U545" s="4">
        <v>87035</v>
      </c>
      <c r="V545" s="4">
        <v>1426702</v>
      </c>
      <c r="W545" s="4">
        <v>92636</v>
      </c>
      <c r="X545" s="3">
        <f t="shared" si="2"/>
        <v>0</v>
      </c>
      <c r="Y545" s="3">
        <v>0</v>
      </c>
      <c r="Z545" s="3">
        <v>0</v>
      </c>
      <c r="AA545" s="3">
        <v>1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1</v>
      </c>
      <c r="AN545" s="3">
        <v>0</v>
      </c>
    </row>
    <row r="546" spans="1:40" ht="15.75" customHeight="1" x14ac:dyDescent="0.25">
      <c r="A546" s="3">
        <v>129</v>
      </c>
      <c r="B546" s="3">
        <v>2020</v>
      </c>
      <c r="C546" s="4" t="s">
        <v>179</v>
      </c>
      <c r="D546" s="4">
        <v>16993</v>
      </c>
      <c r="E546" s="4">
        <v>2302101000142</v>
      </c>
      <c r="F546" s="4" t="s">
        <v>48</v>
      </c>
      <c r="G546" s="3">
        <v>10</v>
      </c>
      <c r="H546" s="4">
        <v>10.827851210477077</v>
      </c>
      <c r="I546" s="4">
        <v>50405.279999999999</v>
      </c>
      <c r="J546" s="3">
        <v>0</v>
      </c>
      <c r="K546" s="3">
        <v>1</v>
      </c>
      <c r="L546" s="3">
        <v>1</v>
      </c>
      <c r="M546" s="3">
        <v>5</v>
      </c>
      <c r="N546" s="3">
        <v>0</v>
      </c>
      <c r="O546" s="3">
        <v>24</v>
      </c>
      <c r="P546" s="3">
        <v>0</v>
      </c>
      <c r="Q546" s="4">
        <v>14.312900120772555</v>
      </c>
      <c r="R546" s="4">
        <v>0.12070191185601271</v>
      </c>
      <c r="S546" s="4">
        <v>0.5630607209945373</v>
      </c>
      <c r="T546" s="4">
        <v>366577</v>
      </c>
      <c r="U546" s="4">
        <v>559333</v>
      </c>
      <c r="V546" s="4">
        <v>1644423</v>
      </c>
      <c r="W546" s="4">
        <v>198485</v>
      </c>
      <c r="X546" s="3" t="str">
        <f t="shared" si="2"/>
        <v/>
      </c>
      <c r="Y546" s="3">
        <v>0</v>
      </c>
      <c r="Z546" s="3">
        <v>0</v>
      </c>
      <c r="AA546" s="3">
        <v>1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1</v>
      </c>
    </row>
    <row r="547" spans="1:40" ht="15.75" customHeight="1" x14ac:dyDescent="0.25">
      <c r="A547" s="3">
        <v>130</v>
      </c>
      <c r="B547" s="3">
        <v>2016</v>
      </c>
      <c r="C547" s="4" t="s">
        <v>180</v>
      </c>
      <c r="D547" s="4">
        <v>15458</v>
      </c>
      <c r="E547" s="4">
        <v>42331462000131</v>
      </c>
      <c r="F547" s="4" t="s">
        <v>53</v>
      </c>
      <c r="G547" s="3">
        <v>1</v>
      </c>
      <c r="H547" s="4">
        <v>11.884489021402711</v>
      </c>
      <c r="I547" s="4">
        <v>145000</v>
      </c>
      <c r="J547" s="3">
        <v>0</v>
      </c>
      <c r="K547" s="3">
        <v>1</v>
      </c>
      <c r="L547" s="3">
        <v>0</v>
      </c>
      <c r="M547" s="3">
        <v>0</v>
      </c>
      <c r="N547" s="3">
        <v>0</v>
      </c>
      <c r="O547" s="3">
        <v>4</v>
      </c>
      <c r="P547" s="3">
        <v>0</v>
      </c>
      <c r="Q547" s="4">
        <v>12.158918142936709</v>
      </c>
      <c r="R547" s="4">
        <v>1.1536364970543221E-2</v>
      </c>
      <c r="S547" s="4">
        <v>0.2976864373021364</v>
      </c>
      <c r="T547" s="4">
        <v>25180</v>
      </c>
      <c r="U547" s="4">
        <v>31615</v>
      </c>
      <c r="V547" s="4">
        <v>190788</v>
      </c>
      <c r="W547" s="4">
        <v>2201</v>
      </c>
      <c r="X547" s="3">
        <f t="shared" si="2"/>
        <v>1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1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0</v>
      </c>
      <c r="AN547" s="3">
        <v>0</v>
      </c>
    </row>
    <row r="548" spans="1:40" ht="15.75" customHeight="1" x14ac:dyDescent="0.25">
      <c r="A548" s="3">
        <v>130</v>
      </c>
      <c r="B548" s="3">
        <v>2017</v>
      </c>
      <c r="C548" s="4" t="s">
        <v>180</v>
      </c>
      <c r="D548" s="4">
        <v>15458</v>
      </c>
      <c r="E548" s="4">
        <v>42331462000131</v>
      </c>
      <c r="F548" s="4" t="s">
        <v>53</v>
      </c>
      <c r="G548" s="3">
        <v>1</v>
      </c>
      <c r="H548" s="4">
        <v>11.33857207782545</v>
      </c>
      <c r="I548" s="4">
        <v>84000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7</v>
      </c>
      <c r="P548" s="3">
        <v>0</v>
      </c>
      <c r="Q548" s="4">
        <v>10.842459118633341</v>
      </c>
      <c r="R548" s="4">
        <v>-2.6511818875007333E-2</v>
      </c>
      <c r="S548" s="4">
        <v>0.78941091364107374</v>
      </c>
      <c r="T548" s="4">
        <v>8785</v>
      </c>
      <c r="U548" s="4">
        <v>31591</v>
      </c>
      <c r="V548" s="4">
        <v>51147</v>
      </c>
      <c r="W548" s="4">
        <v>-1356</v>
      </c>
      <c r="X548" s="3">
        <f t="shared" si="2"/>
        <v>1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1</v>
      </c>
      <c r="AL548" s="3">
        <v>0</v>
      </c>
      <c r="AM548" s="3">
        <v>0</v>
      </c>
      <c r="AN548" s="3">
        <v>0</v>
      </c>
    </row>
    <row r="549" spans="1:40" ht="15.75" customHeight="1" x14ac:dyDescent="0.25">
      <c r="A549" s="3">
        <v>130</v>
      </c>
      <c r="B549" s="3">
        <v>2018</v>
      </c>
      <c r="C549" s="4" t="s">
        <v>180</v>
      </c>
      <c r="D549" s="4">
        <v>15458</v>
      </c>
      <c r="E549" s="4">
        <v>42331462000131</v>
      </c>
      <c r="F549" s="4" t="s">
        <v>53</v>
      </c>
      <c r="G549" s="3">
        <v>1</v>
      </c>
      <c r="H549" s="4">
        <v>10.952781787725758</v>
      </c>
      <c r="I549" s="4">
        <v>57112.7</v>
      </c>
      <c r="J549" s="3">
        <v>0</v>
      </c>
      <c r="K549" s="3">
        <v>1</v>
      </c>
      <c r="L549" s="3">
        <v>0</v>
      </c>
      <c r="M549" s="3">
        <v>0</v>
      </c>
      <c r="N549" s="3">
        <v>0</v>
      </c>
      <c r="O549" s="3">
        <v>7</v>
      </c>
      <c r="P549" s="3">
        <v>0</v>
      </c>
      <c r="Q549" s="4">
        <v>9.9834533341740102</v>
      </c>
      <c r="R549" s="4">
        <v>-0.46143549503807985</v>
      </c>
      <c r="S549" s="4">
        <v>0.98070620816985921</v>
      </c>
      <c r="T549" s="4">
        <v>847</v>
      </c>
      <c r="U549" s="4">
        <v>20400</v>
      </c>
      <c r="V549" s="4">
        <v>21665</v>
      </c>
      <c r="W549" s="4">
        <v>-9997</v>
      </c>
      <c r="X549" s="3">
        <f t="shared" si="2"/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1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1</v>
      </c>
      <c r="AM549" s="3">
        <v>0</v>
      </c>
      <c r="AN549" s="3">
        <v>0</v>
      </c>
    </row>
    <row r="550" spans="1:40" ht="15.75" customHeight="1" x14ac:dyDescent="0.25">
      <c r="A550" s="3">
        <v>130</v>
      </c>
      <c r="B550" s="3">
        <v>2019</v>
      </c>
      <c r="C550" s="4" t="s">
        <v>180</v>
      </c>
      <c r="D550" s="4">
        <v>15458</v>
      </c>
      <c r="E550" s="4">
        <v>42331462000131</v>
      </c>
      <c r="F550" s="4" t="s">
        <v>53</v>
      </c>
      <c r="G550" s="3">
        <v>1</v>
      </c>
      <c r="H550" s="4">
        <v>11.302306897540776</v>
      </c>
      <c r="I550" s="4">
        <v>81008.3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4</v>
      </c>
      <c r="P550" s="3">
        <v>0</v>
      </c>
      <c r="Q550" s="4">
        <v>10.28134162693611</v>
      </c>
      <c r="R550" s="4">
        <v>0.33132303053147383</v>
      </c>
      <c r="S550" s="4">
        <v>0.90686358496384878</v>
      </c>
      <c r="T550" s="4">
        <v>1285</v>
      </c>
      <c r="U550" s="4">
        <v>25180</v>
      </c>
      <c r="V550" s="4">
        <v>29183</v>
      </c>
      <c r="W550" s="4">
        <v>9669</v>
      </c>
      <c r="X550" s="3">
        <f t="shared" si="2"/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1</v>
      </c>
      <c r="AN550" s="3">
        <v>0</v>
      </c>
    </row>
    <row r="551" spans="1:40" ht="15.75" customHeight="1" x14ac:dyDescent="0.25">
      <c r="A551" s="3">
        <v>130</v>
      </c>
      <c r="B551" s="3">
        <v>2020</v>
      </c>
      <c r="C551" s="4" t="s">
        <v>180</v>
      </c>
      <c r="D551" s="4">
        <v>15458</v>
      </c>
      <c r="E551" s="4">
        <v>42331462000131</v>
      </c>
      <c r="F551" s="4" t="s">
        <v>53</v>
      </c>
      <c r="G551" s="3">
        <v>1</v>
      </c>
      <c r="H551" s="4">
        <v>11.243017296680085</v>
      </c>
      <c r="I551" s="4">
        <v>76344.960000000006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4</v>
      </c>
      <c r="P551" s="3">
        <v>0</v>
      </c>
      <c r="Q551" s="4">
        <v>10.660383880259971</v>
      </c>
      <c r="R551" s="4">
        <v>0.37288016325381745</v>
      </c>
      <c r="S551" s="4">
        <v>0.39051908146271669</v>
      </c>
      <c r="T551" s="4">
        <v>1235</v>
      </c>
      <c r="U551" s="4">
        <v>15414</v>
      </c>
      <c r="V551" s="4">
        <v>42633</v>
      </c>
      <c r="W551" s="4">
        <v>15897</v>
      </c>
      <c r="X551" s="3" t="str">
        <f t="shared" si="2"/>
        <v/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1</v>
      </c>
    </row>
    <row r="552" spans="1:40" ht="15.75" customHeight="1" x14ac:dyDescent="0.25">
      <c r="A552" s="3">
        <v>131</v>
      </c>
      <c r="B552" s="3">
        <v>2016</v>
      </c>
      <c r="C552" s="4" t="s">
        <v>181</v>
      </c>
      <c r="D552" s="4">
        <v>20087</v>
      </c>
      <c r="E552" s="4">
        <v>7689002000189</v>
      </c>
      <c r="F552" s="4" t="s">
        <v>53</v>
      </c>
      <c r="G552" s="3">
        <v>1</v>
      </c>
      <c r="H552" s="4">
        <v>15.962166724320303</v>
      </c>
      <c r="I552" s="4">
        <v>8556200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32</v>
      </c>
      <c r="P552" s="3">
        <v>0</v>
      </c>
      <c r="Q552" s="4">
        <v>17.331696377733778</v>
      </c>
      <c r="R552" s="4">
        <v>1.7394706305424674E-2</v>
      </c>
      <c r="S552" s="4">
        <v>0.62729767879035703</v>
      </c>
      <c r="T552" s="4">
        <v>8737689</v>
      </c>
      <c r="U552" s="4">
        <v>12374525</v>
      </c>
      <c r="V552" s="4">
        <v>33655814</v>
      </c>
      <c r="W552" s="4">
        <v>585433</v>
      </c>
      <c r="X552" s="3">
        <f t="shared" si="2"/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0</v>
      </c>
      <c r="AN552" s="3">
        <v>0</v>
      </c>
    </row>
    <row r="553" spans="1:40" ht="15.75" customHeight="1" x14ac:dyDescent="0.25">
      <c r="A553" s="3">
        <v>131</v>
      </c>
      <c r="B553" s="3">
        <v>2017</v>
      </c>
      <c r="C553" s="4" t="s">
        <v>181</v>
      </c>
      <c r="D553" s="4">
        <v>20087</v>
      </c>
      <c r="E553" s="4">
        <v>7689002000189</v>
      </c>
      <c r="F553" s="4" t="s">
        <v>53</v>
      </c>
      <c r="G553" s="3">
        <v>1</v>
      </c>
      <c r="H553" s="4">
        <v>9.2437171192994807</v>
      </c>
      <c r="I553" s="4">
        <v>10339.4</v>
      </c>
      <c r="J553" s="3">
        <v>0</v>
      </c>
      <c r="K553" s="3">
        <v>1</v>
      </c>
      <c r="L553" s="3">
        <v>0</v>
      </c>
      <c r="M553" s="3">
        <v>0</v>
      </c>
      <c r="N553" s="3">
        <v>0</v>
      </c>
      <c r="O553" s="3">
        <v>33</v>
      </c>
      <c r="P553" s="3">
        <v>0</v>
      </c>
      <c r="Q553" s="4">
        <v>17.357393252665101</v>
      </c>
      <c r="R553" s="4">
        <v>2.3045029908747197E-2</v>
      </c>
      <c r="S553" s="4">
        <v>0.61023551257908959</v>
      </c>
      <c r="T553" s="4">
        <v>7673172</v>
      </c>
      <c r="U553" s="4">
        <v>13399402</v>
      </c>
      <c r="V553" s="4">
        <v>34531871</v>
      </c>
      <c r="W553" s="4">
        <v>795788</v>
      </c>
      <c r="X553" s="3">
        <f t="shared" si="2"/>
        <v>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1</v>
      </c>
      <c r="AL553" s="3">
        <v>0</v>
      </c>
      <c r="AM553" s="3">
        <v>0</v>
      </c>
      <c r="AN553" s="3">
        <v>0</v>
      </c>
    </row>
    <row r="554" spans="1:40" ht="15.75" customHeight="1" x14ac:dyDescent="0.25">
      <c r="A554" s="3">
        <v>131</v>
      </c>
      <c r="B554" s="3">
        <v>2018</v>
      </c>
      <c r="C554" s="4" t="s">
        <v>181</v>
      </c>
      <c r="D554" s="4">
        <v>20087</v>
      </c>
      <c r="E554" s="4">
        <v>7689002000189</v>
      </c>
      <c r="F554" s="4" t="s">
        <v>53</v>
      </c>
      <c r="G554" s="3">
        <v>1</v>
      </c>
      <c r="H554" s="4">
        <v>9.513772754519195</v>
      </c>
      <c r="I554" s="4">
        <v>13545</v>
      </c>
      <c r="J554" s="3">
        <v>0</v>
      </c>
      <c r="K554" s="3">
        <v>1</v>
      </c>
      <c r="L554" s="3">
        <v>0</v>
      </c>
      <c r="M554" s="3">
        <v>0</v>
      </c>
      <c r="N554" s="3">
        <v>0</v>
      </c>
      <c r="O554" s="3">
        <v>29</v>
      </c>
      <c r="P554" s="3">
        <v>0</v>
      </c>
      <c r="Q554" s="4">
        <v>17.454551369697548</v>
      </c>
      <c r="R554" s="4">
        <v>-1.7580329182384686E-2</v>
      </c>
      <c r="S554" s="4">
        <v>0.60843158920473583</v>
      </c>
      <c r="T554" s="4">
        <v>8606881</v>
      </c>
      <c r="U554" s="4">
        <v>14547176</v>
      </c>
      <c r="V554" s="4">
        <v>38055317</v>
      </c>
      <c r="W554" s="4">
        <v>-669025</v>
      </c>
      <c r="X554" s="3">
        <f t="shared" si="2"/>
        <v>1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1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1</v>
      </c>
      <c r="AM554" s="3">
        <v>0</v>
      </c>
      <c r="AN554" s="3">
        <v>0</v>
      </c>
    </row>
    <row r="555" spans="1:40" ht="15.75" customHeight="1" x14ac:dyDescent="0.25">
      <c r="A555" s="3">
        <v>131</v>
      </c>
      <c r="B555" s="3">
        <v>2019</v>
      </c>
      <c r="C555" s="4" t="s">
        <v>181</v>
      </c>
      <c r="D555" s="4">
        <v>20087</v>
      </c>
      <c r="E555" s="4">
        <v>7689002000189</v>
      </c>
      <c r="F555" s="4" t="s">
        <v>53</v>
      </c>
      <c r="G555" s="3">
        <v>1</v>
      </c>
      <c r="H555" s="4">
        <v>9.7782077361093709</v>
      </c>
      <c r="I555" s="4">
        <v>17645</v>
      </c>
      <c r="J555" s="3">
        <v>0</v>
      </c>
      <c r="K555" s="3">
        <v>1</v>
      </c>
      <c r="L555" s="3">
        <v>1</v>
      </c>
      <c r="M555" s="3">
        <v>1</v>
      </c>
      <c r="N555" s="3">
        <v>0</v>
      </c>
      <c r="O555" s="3">
        <v>25</v>
      </c>
      <c r="P555" s="3">
        <v>0</v>
      </c>
      <c r="Q555" s="4">
        <v>17.405132198109225</v>
      </c>
      <c r="R555" s="4">
        <v>-3.6355151434266174E-2</v>
      </c>
      <c r="S555" s="4">
        <v>0.80223553216699695</v>
      </c>
      <c r="T555" s="4">
        <v>20319578</v>
      </c>
      <c r="U555" s="4">
        <v>8737689</v>
      </c>
      <c r="V555" s="4">
        <v>36220369</v>
      </c>
      <c r="W555" s="4">
        <v>-1316797</v>
      </c>
      <c r="X555" s="3">
        <f t="shared" si="2"/>
        <v>1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1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1</v>
      </c>
      <c r="AN555" s="3">
        <v>0</v>
      </c>
    </row>
    <row r="556" spans="1:40" ht="15.75" customHeight="1" x14ac:dyDescent="0.25">
      <c r="A556" s="3">
        <v>131</v>
      </c>
      <c r="B556" s="3">
        <v>2020</v>
      </c>
      <c r="C556" s="4" t="s">
        <v>181</v>
      </c>
      <c r="D556" s="4">
        <v>20087</v>
      </c>
      <c r="E556" s="4">
        <v>7689002000189</v>
      </c>
      <c r="F556" s="4" t="s">
        <v>53</v>
      </c>
      <c r="G556" s="3">
        <v>1</v>
      </c>
      <c r="H556" s="4">
        <v>10.043466862589568</v>
      </c>
      <c r="I556" s="4">
        <v>23005</v>
      </c>
      <c r="J556" s="3">
        <v>0</v>
      </c>
      <c r="K556" s="3">
        <v>1</v>
      </c>
      <c r="L556" s="3">
        <v>1</v>
      </c>
      <c r="M556" s="3">
        <v>1</v>
      </c>
      <c r="N556" s="3">
        <v>0</v>
      </c>
      <c r="O556" s="3">
        <v>25</v>
      </c>
      <c r="P556" s="3">
        <v>0</v>
      </c>
      <c r="Q556" s="4">
        <v>17.143203262376812</v>
      </c>
      <c r="R556" s="4">
        <v>-0.12972734331125035</v>
      </c>
      <c r="S556" s="4">
        <v>0.4730740030639356</v>
      </c>
      <c r="T556" s="4">
        <v>4871484</v>
      </c>
      <c r="U556" s="4">
        <v>8314959</v>
      </c>
      <c r="V556" s="4">
        <v>27873954</v>
      </c>
      <c r="W556" s="4">
        <v>-3616014</v>
      </c>
      <c r="X556" s="3" t="str">
        <f t="shared" si="2"/>
        <v/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1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1</v>
      </c>
    </row>
    <row r="557" spans="1:40" ht="15.75" customHeight="1" x14ac:dyDescent="0.25">
      <c r="A557" s="3">
        <v>132</v>
      </c>
      <c r="B557" s="3">
        <v>2016</v>
      </c>
      <c r="C557" s="4" t="s">
        <v>182</v>
      </c>
      <c r="D557" s="4">
        <v>19011</v>
      </c>
      <c r="E557" s="4">
        <v>2222736000130</v>
      </c>
      <c r="F557" s="4" t="s">
        <v>138</v>
      </c>
      <c r="G557" s="3">
        <v>1</v>
      </c>
      <c r="H557" s="4">
        <v>11.884282103444944</v>
      </c>
      <c r="I557" s="4">
        <v>144970</v>
      </c>
      <c r="J557" s="3">
        <v>0</v>
      </c>
      <c r="K557" s="3">
        <v>1</v>
      </c>
      <c r="L557" s="3">
        <v>0</v>
      </c>
      <c r="M557" s="3">
        <v>0</v>
      </c>
      <c r="N557" s="3">
        <v>0</v>
      </c>
      <c r="O557" s="3">
        <v>6</v>
      </c>
      <c r="P557" s="3">
        <v>0</v>
      </c>
      <c r="Q557" s="4">
        <v>12.868167659334651</v>
      </c>
      <c r="R557" s="4">
        <v>-38.952285283776995</v>
      </c>
      <c r="S557" s="4">
        <v>0.83052324831730151</v>
      </c>
      <c r="T557" s="4">
        <v>98098</v>
      </c>
      <c r="U557" s="4">
        <v>223954</v>
      </c>
      <c r="V557" s="4">
        <v>387770</v>
      </c>
      <c r="W557" s="4">
        <v>-9955</v>
      </c>
      <c r="X557" s="3">
        <f t="shared" si="2"/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1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0</v>
      </c>
      <c r="AM557" s="3">
        <v>0</v>
      </c>
      <c r="AN557" s="3">
        <v>0</v>
      </c>
    </row>
    <row r="558" spans="1:40" ht="15.75" customHeight="1" x14ac:dyDescent="0.25">
      <c r="A558" s="3">
        <v>132</v>
      </c>
      <c r="B558" s="3">
        <v>2017</v>
      </c>
      <c r="C558" s="4" t="s">
        <v>182</v>
      </c>
      <c r="D558" s="4">
        <v>19011</v>
      </c>
      <c r="E558" s="4">
        <v>2222736000130</v>
      </c>
      <c r="F558" s="4" t="s">
        <v>138</v>
      </c>
      <c r="G558" s="3">
        <v>1</v>
      </c>
      <c r="H558" s="4">
        <v>12.091177934644961</v>
      </c>
      <c r="I558" s="4">
        <v>178292</v>
      </c>
      <c r="J558" s="3">
        <v>0</v>
      </c>
      <c r="K558" s="3">
        <v>1</v>
      </c>
      <c r="L558" s="3">
        <v>0</v>
      </c>
      <c r="M558" s="3">
        <v>0</v>
      </c>
      <c r="N558" s="3">
        <v>0</v>
      </c>
      <c r="O558" s="3">
        <v>7</v>
      </c>
      <c r="P558" s="3">
        <v>0</v>
      </c>
      <c r="Q558" s="4">
        <v>12.860239883949172</v>
      </c>
      <c r="R558" s="4">
        <v>48.789854153455927</v>
      </c>
      <c r="S558" s="4">
        <v>0.81114507626563526</v>
      </c>
      <c r="T558" s="4">
        <v>134658</v>
      </c>
      <c r="U558" s="4">
        <v>177396</v>
      </c>
      <c r="V558" s="4">
        <v>384708</v>
      </c>
      <c r="W558" s="4">
        <v>7885</v>
      </c>
      <c r="X558" s="3">
        <f t="shared" si="2"/>
        <v>1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1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1</v>
      </c>
      <c r="AL558" s="3">
        <v>0</v>
      </c>
      <c r="AM558" s="3">
        <v>0</v>
      </c>
      <c r="AN558" s="3">
        <v>0</v>
      </c>
    </row>
    <row r="559" spans="1:40" ht="15.75" customHeight="1" x14ac:dyDescent="0.25">
      <c r="A559" s="3">
        <v>132</v>
      </c>
      <c r="B559" s="3">
        <v>2018</v>
      </c>
      <c r="C559" s="4" t="s">
        <v>182</v>
      </c>
      <c r="D559" s="4">
        <v>19011</v>
      </c>
      <c r="E559" s="4">
        <v>2222736000130</v>
      </c>
      <c r="F559" s="4" t="s">
        <v>138</v>
      </c>
      <c r="G559" s="3">
        <v>1</v>
      </c>
      <c r="H559" s="4">
        <v>12.125578169157858</v>
      </c>
      <c r="I559" s="4">
        <v>184532</v>
      </c>
      <c r="J559" s="3">
        <v>0</v>
      </c>
      <c r="K559" s="3">
        <v>1</v>
      </c>
      <c r="L559" s="3">
        <v>0</v>
      </c>
      <c r="M559" s="3">
        <v>0</v>
      </c>
      <c r="N559" s="3">
        <v>0</v>
      </c>
      <c r="O559" s="3">
        <v>6</v>
      </c>
      <c r="P559" s="3">
        <v>0</v>
      </c>
      <c r="Q559" s="4">
        <v>11.595113561957159</v>
      </c>
      <c r="R559" s="4">
        <v>-0.56012382303624408</v>
      </c>
      <c r="S559" s="4">
        <v>1.9711419781515391</v>
      </c>
      <c r="T559" s="4">
        <v>151531</v>
      </c>
      <c r="U559" s="4">
        <v>62468</v>
      </c>
      <c r="V559" s="4">
        <v>108566</v>
      </c>
      <c r="W559" s="4">
        <v>-193825</v>
      </c>
      <c r="X559" s="3">
        <f t="shared" si="2"/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1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1</v>
      </c>
      <c r="AM559" s="3">
        <v>0</v>
      </c>
      <c r="AN559" s="3">
        <v>0</v>
      </c>
    </row>
    <row r="560" spans="1:40" ht="15.75" customHeight="1" x14ac:dyDescent="0.25">
      <c r="A560" s="3">
        <v>132</v>
      </c>
      <c r="B560" s="3">
        <v>2019</v>
      </c>
      <c r="C560" s="4" t="s">
        <v>182</v>
      </c>
      <c r="D560" s="4">
        <v>19011</v>
      </c>
      <c r="E560" s="4">
        <v>2222736000130</v>
      </c>
      <c r="F560" s="4" t="s">
        <v>138</v>
      </c>
      <c r="G560" s="3">
        <v>1</v>
      </c>
      <c r="H560" s="4">
        <v>11.905676760658316</v>
      </c>
      <c r="I560" s="4">
        <v>148105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7</v>
      </c>
      <c r="P560" s="3">
        <v>0</v>
      </c>
      <c r="Q560" s="4">
        <v>11.713168796398106</v>
      </c>
      <c r="R560" s="4">
        <v>2.5951652646783923</v>
      </c>
      <c r="S560" s="4">
        <v>1.9812719980355242</v>
      </c>
      <c r="T560" s="4">
        <v>143954</v>
      </c>
      <c r="U560" s="4">
        <v>98098</v>
      </c>
      <c r="V560" s="4">
        <v>122170</v>
      </c>
      <c r="W560" s="4">
        <v>47076</v>
      </c>
      <c r="X560" s="3" t="str">
        <f t="shared" si="2"/>
        <v/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1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1</v>
      </c>
      <c r="AN560" s="3">
        <v>0</v>
      </c>
    </row>
    <row r="561" spans="1:40" ht="15.75" customHeight="1" x14ac:dyDescent="0.25">
      <c r="A561" s="3">
        <v>133</v>
      </c>
      <c r="B561" s="3">
        <v>2016</v>
      </c>
      <c r="C561" s="4" t="s">
        <v>183</v>
      </c>
      <c r="D561" s="4">
        <v>22365</v>
      </c>
      <c r="E561" s="4">
        <v>11669021000110</v>
      </c>
      <c r="F561" s="4" t="s">
        <v>184</v>
      </c>
      <c r="G561" s="3">
        <v>7</v>
      </c>
      <c r="H561" s="4">
        <v>13.065332602477012</v>
      </c>
      <c r="I561" s="4">
        <v>472282.5</v>
      </c>
      <c r="J561" s="3">
        <v>0</v>
      </c>
      <c r="K561" s="3">
        <v>1</v>
      </c>
      <c r="L561" s="3">
        <v>0</v>
      </c>
      <c r="M561" s="3">
        <v>0</v>
      </c>
      <c r="N561" s="3">
        <v>0</v>
      </c>
      <c r="O561" s="3">
        <v>16</v>
      </c>
      <c r="P561" s="3">
        <v>0</v>
      </c>
      <c r="Q561" s="4">
        <v>14.837890260108757</v>
      </c>
      <c r="R561" s="4">
        <v>5.5003198069502789E-2</v>
      </c>
      <c r="S561" s="4">
        <v>5.5759367034054943E-5</v>
      </c>
      <c r="T561" s="4">
        <v>155</v>
      </c>
      <c r="U561" s="4">
        <v>0</v>
      </c>
      <c r="V561" s="4">
        <v>2779802</v>
      </c>
      <c r="W561" s="4">
        <v>152898</v>
      </c>
      <c r="X561" s="3">
        <f t="shared" si="2"/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1</v>
      </c>
      <c r="AI561" s="3">
        <v>0</v>
      </c>
      <c r="AJ561" s="3">
        <v>1</v>
      </c>
      <c r="AK561" s="3">
        <v>0</v>
      </c>
      <c r="AL561" s="3">
        <v>0</v>
      </c>
      <c r="AM561" s="3">
        <v>0</v>
      </c>
      <c r="AN561" s="3">
        <v>0</v>
      </c>
    </row>
    <row r="562" spans="1:40" ht="15.75" customHeight="1" x14ac:dyDescent="0.25">
      <c r="A562" s="3">
        <v>133</v>
      </c>
      <c r="B562" s="3">
        <v>2017</v>
      </c>
      <c r="C562" s="4" t="s">
        <v>183</v>
      </c>
      <c r="D562" s="4">
        <v>22365</v>
      </c>
      <c r="E562" s="4">
        <v>11669021000110</v>
      </c>
      <c r="F562" s="4" t="s">
        <v>184</v>
      </c>
      <c r="G562" s="3">
        <v>7</v>
      </c>
      <c r="H562" s="4">
        <v>13.219490088135052</v>
      </c>
      <c r="I562" s="4">
        <v>551000</v>
      </c>
      <c r="J562" s="3">
        <v>0</v>
      </c>
      <c r="K562" s="3">
        <v>1</v>
      </c>
      <c r="L562" s="3">
        <v>0</v>
      </c>
      <c r="M562" s="3">
        <v>0</v>
      </c>
      <c r="N562" s="3">
        <v>0</v>
      </c>
      <c r="O562" s="3">
        <v>16</v>
      </c>
      <c r="P562" s="3">
        <v>0</v>
      </c>
      <c r="Q562" s="4">
        <v>14.959421207259672</v>
      </c>
      <c r="R562" s="4">
        <v>0.11384922682875546</v>
      </c>
      <c r="S562" s="4">
        <v>9.2105179323483128E-3</v>
      </c>
      <c r="T562" s="4">
        <v>28912</v>
      </c>
      <c r="U562" s="4">
        <v>0</v>
      </c>
      <c r="V562" s="4">
        <v>3139020</v>
      </c>
      <c r="W562" s="4">
        <v>357375</v>
      </c>
      <c r="X562" s="3">
        <f t="shared" si="2"/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1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0</v>
      </c>
    </row>
    <row r="563" spans="1:40" ht="15.75" customHeight="1" x14ac:dyDescent="0.25">
      <c r="A563" s="3">
        <v>133</v>
      </c>
      <c r="B563" s="3">
        <v>2018</v>
      </c>
      <c r="C563" s="4" t="s">
        <v>183</v>
      </c>
      <c r="D563" s="4">
        <v>22365</v>
      </c>
      <c r="E563" s="4">
        <v>11669021000110</v>
      </c>
      <c r="F563" s="4" t="s">
        <v>184</v>
      </c>
      <c r="G563" s="3">
        <v>7</v>
      </c>
      <c r="H563" s="4">
        <v>13.288372608705979</v>
      </c>
      <c r="I563" s="4">
        <v>590292</v>
      </c>
      <c r="J563" s="3">
        <v>0</v>
      </c>
      <c r="K563" s="3">
        <v>1</v>
      </c>
      <c r="L563" s="3">
        <v>0</v>
      </c>
      <c r="M563" s="3">
        <v>0</v>
      </c>
      <c r="N563" s="3">
        <v>0</v>
      </c>
      <c r="O563" s="3">
        <v>15</v>
      </c>
      <c r="P563" s="3">
        <v>0</v>
      </c>
      <c r="Q563" s="4">
        <v>14.978626992179121</v>
      </c>
      <c r="R563" s="4">
        <v>0.13288644297147714</v>
      </c>
      <c r="S563" s="4">
        <v>9.4690754994702949E-5</v>
      </c>
      <c r="T563" s="4">
        <v>303</v>
      </c>
      <c r="U563" s="4">
        <v>0</v>
      </c>
      <c r="V563" s="4">
        <v>3199890</v>
      </c>
      <c r="W563" s="4">
        <v>425222</v>
      </c>
      <c r="X563" s="3">
        <f t="shared" si="2"/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1</v>
      </c>
      <c r="AI563" s="3">
        <v>0</v>
      </c>
      <c r="AJ563" s="3">
        <v>0</v>
      </c>
      <c r="AK563" s="3">
        <v>0</v>
      </c>
      <c r="AL563" s="3">
        <v>1</v>
      </c>
      <c r="AM563" s="3">
        <v>0</v>
      </c>
      <c r="AN563" s="3">
        <v>0</v>
      </c>
    </row>
    <row r="564" spans="1:40" ht="15.75" customHeight="1" x14ac:dyDescent="0.25">
      <c r="A564" s="3">
        <v>133</v>
      </c>
      <c r="B564" s="3">
        <v>2019</v>
      </c>
      <c r="C564" s="4" t="s">
        <v>183</v>
      </c>
      <c r="D564" s="4">
        <v>22365</v>
      </c>
      <c r="E564" s="4">
        <v>11669021000110</v>
      </c>
      <c r="F564" s="4" t="s">
        <v>184</v>
      </c>
      <c r="G564" s="3">
        <v>7</v>
      </c>
      <c r="H564" s="4">
        <v>13.283929352985719</v>
      </c>
      <c r="I564" s="4">
        <v>587675</v>
      </c>
      <c r="J564" s="3">
        <v>0</v>
      </c>
      <c r="K564" s="3">
        <v>1</v>
      </c>
      <c r="L564" s="3">
        <v>0</v>
      </c>
      <c r="M564" s="3">
        <v>0</v>
      </c>
      <c r="N564" s="3">
        <v>0</v>
      </c>
      <c r="O564" s="3">
        <v>9</v>
      </c>
      <c r="P564" s="3">
        <v>0</v>
      </c>
      <c r="Q564" s="4">
        <v>14.883824107371618</v>
      </c>
      <c r="R564" s="4">
        <v>7.4031074738177757E-2</v>
      </c>
      <c r="S564" s="4">
        <v>5.1833606084521833E-3</v>
      </c>
      <c r="T564" s="4">
        <v>14931</v>
      </c>
      <c r="U564" s="4">
        <v>155</v>
      </c>
      <c r="V564" s="4">
        <v>2910467</v>
      </c>
      <c r="W564" s="4">
        <v>215465</v>
      </c>
      <c r="X564" s="3">
        <f t="shared" si="2"/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1</v>
      </c>
      <c r="AI564" s="3">
        <v>0</v>
      </c>
      <c r="AJ564" s="3">
        <v>0</v>
      </c>
      <c r="AK564" s="3">
        <v>0</v>
      </c>
      <c r="AL564" s="3">
        <v>0</v>
      </c>
      <c r="AM564" s="3">
        <v>1</v>
      </c>
      <c r="AN564" s="3">
        <v>0</v>
      </c>
    </row>
    <row r="565" spans="1:40" ht="15.75" customHeight="1" x14ac:dyDescent="0.25">
      <c r="A565" s="3">
        <v>133</v>
      </c>
      <c r="B565" s="3">
        <v>2020</v>
      </c>
      <c r="C565" s="4" t="s">
        <v>183</v>
      </c>
      <c r="D565" s="4">
        <v>22365</v>
      </c>
      <c r="E565" s="4">
        <v>11669021000110</v>
      </c>
      <c r="F565" s="4" t="s">
        <v>184</v>
      </c>
      <c r="G565" s="3">
        <v>7</v>
      </c>
      <c r="H565" s="4">
        <v>13.316112111270753</v>
      </c>
      <c r="I565" s="4">
        <v>606895.63</v>
      </c>
      <c r="J565" s="3">
        <v>0</v>
      </c>
      <c r="K565" s="3">
        <v>1</v>
      </c>
      <c r="L565" s="3">
        <v>0</v>
      </c>
      <c r="M565" s="3">
        <v>0</v>
      </c>
      <c r="N565" s="3">
        <v>0</v>
      </c>
      <c r="O565" s="3">
        <v>9</v>
      </c>
      <c r="P565" s="3">
        <v>0</v>
      </c>
      <c r="Q565" s="4">
        <v>14.833950936168081</v>
      </c>
      <c r="R565" s="4">
        <v>4.4766589150170483E-2</v>
      </c>
      <c r="S565" s="4">
        <v>4.8369860228331162E-3</v>
      </c>
      <c r="T565" s="4">
        <v>13393</v>
      </c>
      <c r="U565" s="4">
        <v>0</v>
      </c>
      <c r="V565" s="4">
        <v>2768873</v>
      </c>
      <c r="W565" s="4">
        <v>123953</v>
      </c>
      <c r="X565" s="3" t="str">
        <f t="shared" si="2"/>
        <v/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1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1</v>
      </c>
    </row>
    <row r="566" spans="1:40" ht="15.75" customHeight="1" x14ac:dyDescent="0.25">
      <c r="A566" s="3">
        <v>134</v>
      </c>
      <c r="B566" s="3">
        <v>2017</v>
      </c>
      <c r="C566" s="4" t="s">
        <v>185</v>
      </c>
      <c r="D566" s="4">
        <v>5576</v>
      </c>
      <c r="E566" s="4">
        <v>15413826000150</v>
      </c>
      <c r="F566" s="4" t="s">
        <v>45</v>
      </c>
      <c r="G566" s="3">
        <v>10</v>
      </c>
      <c r="H566" s="4">
        <v>12.948009990259552</v>
      </c>
      <c r="I566" s="4">
        <v>420000</v>
      </c>
      <c r="J566" s="3">
        <v>0</v>
      </c>
      <c r="K566" s="3">
        <v>1</v>
      </c>
      <c r="L566" s="3">
        <v>0</v>
      </c>
      <c r="M566" s="3">
        <v>0</v>
      </c>
      <c r="N566" s="3">
        <v>0</v>
      </c>
      <c r="O566" s="3">
        <v>11</v>
      </c>
      <c r="P566" s="3">
        <v>0</v>
      </c>
      <c r="Q566" s="4">
        <v>14.861733161954911</v>
      </c>
      <c r="R566" s="4">
        <v>3.0572799597594135E-2</v>
      </c>
      <c r="S566" s="4">
        <v>0.71321275910409898</v>
      </c>
      <c r="T566" s="4">
        <v>627669</v>
      </c>
      <c r="U566" s="4">
        <v>1402760</v>
      </c>
      <c r="V566" s="4">
        <v>2846877</v>
      </c>
      <c r="W566" s="4">
        <v>87037</v>
      </c>
      <c r="X566" s="3">
        <f t="shared" si="2"/>
        <v>0</v>
      </c>
      <c r="Y566" s="3">
        <v>0</v>
      </c>
      <c r="Z566" s="3">
        <v>0</v>
      </c>
      <c r="AA566" s="3">
        <v>1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1</v>
      </c>
      <c r="AL566" s="3">
        <v>0</v>
      </c>
      <c r="AM566" s="3">
        <v>0</v>
      </c>
      <c r="AN566" s="3">
        <v>0</v>
      </c>
    </row>
    <row r="567" spans="1:40" ht="15.75" customHeight="1" x14ac:dyDescent="0.25">
      <c r="A567" s="3">
        <v>134</v>
      </c>
      <c r="B567" s="3">
        <v>2018</v>
      </c>
      <c r="C567" s="4" t="s">
        <v>185</v>
      </c>
      <c r="D567" s="4">
        <v>5576</v>
      </c>
      <c r="E567" s="4">
        <v>15413826000150</v>
      </c>
      <c r="F567" s="4" t="s">
        <v>45</v>
      </c>
      <c r="G567" s="3">
        <v>10</v>
      </c>
      <c r="H567" s="4">
        <v>13.604789526648622</v>
      </c>
      <c r="I567" s="4">
        <v>810000</v>
      </c>
      <c r="J567" s="3">
        <v>0</v>
      </c>
      <c r="K567" s="3">
        <v>1</v>
      </c>
      <c r="L567" s="3">
        <v>0</v>
      </c>
      <c r="M567" s="3">
        <v>0</v>
      </c>
      <c r="N567" s="3">
        <v>0</v>
      </c>
      <c r="O567" s="3">
        <v>11</v>
      </c>
      <c r="P567" s="3">
        <v>0</v>
      </c>
      <c r="Q567" s="4">
        <v>14.959584620708961</v>
      </c>
      <c r="R567" s="4">
        <v>5.4344069643478821E-2</v>
      </c>
      <c r="S567" s="4">
        <v>0.73606488608337606</v>
      </c>
      <c r="T567" s="4">
        <v>585735</v>
      </c>
      <c r="U567" s="4">
        <v>1725165</v>
      </c>
      <c r="V567" s="4">
        <v>3139533</v>
      </c>
      <c r="W567" s="4">
        <v>170615</v>
      </c>
      <c r="X567" s="3">
        <f t="shared" si="2"/>
        <v>0</v>
      </c>
      <c r="Y567" s="3">
        <v>0</v>
      </c>
      <c r="Z567" s="3">
        <v>0</v>
      </c>
      <c r="AA567" s="3">
        <v>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1</v>
      </c>
      <c r="AM567" s="3">
        <v>0</v>
      </c>
      <c r="AN567" s="3">
        <v>0</v>
      </c>
    </row>
    <row r="568" spans="1:40" ht="15.75" customHeight="1" x14ac:dyDescent="0.25">
      <c r="A568" s="3">
        <v>134</v>
      </c>
      <c r="B568" s="3">
        <v>2019</v>
      </c>
      <c r="C568" s="4" t="s">
        <v>185</v>
      </c>
      <c r="D568" s="4">
        <v>5576</v>
      </c>
      <c r="E568" s="4">
        <v>15413826000150</v>
      </c>
      <c r="F568" s="4" t="s">
        <v>45</v>
      </c>
      <c r="G568" s="3">
        <v>10</v>
      </c>
      <c r="H568" s="4">
        <v>13.837272049745787</v>
      </c>
      <c r="I568" s="4">
        <v>1022000</v>
      </c>
      <c r="J568" s="3">
        <v>0</v>
      </c>
      <c r="K568" s="3">
        <v>1</v>
      </c>
      <c r="L568" s="3">
        <v>0</v>
      </c>
      <c r="M568" s="3">
        <v>0</v>
      </c>
      <c r="N568" s="3">
        <v>0</v>
      </c>
      <c r="O568" s="3">
        <v>11</v>
      </c>
      <c r="P568" s="3">
        <v>0</v>
      </c>
      <c r="Q568" s="4">
        <v>15.042631856513919</v>
      </c>
      <c r="R568" s="4">
        <v>9.7661806973393578E-2</v>
      </c>
      <c r="S568" s="4">
        <v>0.42767196410852454</v>
      </c>
      <c r="T568" s="4">
        <v>781466</v>
      </c>
      <c r="U568" s="4">
        <v>677492</v>
      </c>
      <c r="V568" s="4">
        <v>3411395</v>
      </c>
      <c r="W568" s="4">
        <v>333163</v>
      </c>
      <c r="X568" s="3">
        <f t="shared" si="2"/>
        <v>0</v>
      </c>
      <c r="Y568" s="3">
        <v>0</v>
      </c>
      <c r="Z568" s="3">
        <v>0</v>
      </c>
      <c r="AA568" s="3">
        <v>1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1</v>
      </c>
      <c r="AN568" s="3">
        <v>0</v>
      </c>
    </row>
    <row r="569" spans="1:40" ht="15.75" customHeight="1" x14ac:dyDescent="0.25">
      <c r="A569" s="3">
        <v>134</v>
      </c>
      <c r="B569" s="3">
        <v>2020</v>
      </c>
      <c r="C569" s="4" t="s">
        <v>185</v>
      </c>
      <c r="D569" s="4">
        <v>5576</v>
      </c>
      <c r="E569" s="4">
        <v>15413826000150</v>
      </c>
      <c r="F569" s="4" t="s">
        <v>45</v>
      </c>
      <c r="G569" s="3">
        <v>10</v>
      </c>
      <c r="H569" s="4">
        <v>16.000325115223813</v>
      </c>
      <c r="I569" s="4">
        <v>8889000</v>
      </c>
      <c r="J569" s="3">
        <v>0</v>
      </c>
      <c r="K569" s="3">
        <v>1</v>
      </c>
      <c r="L569" s="3">
        <v>0</v>
      </c>
      <c r="M569" s="3">
        <v>0</v>
      </c>
      <c r="N569" s="3">
        <v>0</v>
      </c>
      <c r="O569" s="3">
        <v>11</v>
      </c>
      <c r="P569" s="3">
        <v>0</v>
      </c>
      <c r="Q569" s="4">
        <v>15.183819140318688</v>
      </c>
      <c r="R569" s="4">
        <v>8.7144857077404742E-2</v>
      </c>
      <c r="S569" s="4">
        <v>0.73649884185608472</v>
      </c>
      <c r="T569" s="4">
        <v>1195163</v>
      </c>
      <c r="U569" s="4">
        <v>1698320</v>
      </c>
      <c r="V569" s="4">
        <v>3928700</v>
      </c>
      <c r="W569" s="4">
        <v>342366</v>
      </c>
      <c r="X569" s="3" t="str">
        <f t="shared" si="2"/>
        <v/>
      </c>
      <c r="Y569" s="3">
        <v>0</v>
      </c>
      <c r="Z569" s="3">
        <v>0</v>
      </c>
      <c r="AA569" s="3">
        <v>1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1</v>
      </c>
    </row>
    <row r="570" spans="1:40" ht="15.75" customHeight="1" x14ac:dyDescent="0.25">
      <c r="A570" s="3">
        <v>135</v>
      </c>
      <c r="B570" s="3">
        <v>2016</v>
      </c>
      <c r="C570" s="4" t="s">
        <v>186</v>
      </c>
      <c r="D570" s="4">
        <v>14605</v>
      </c>
      <c r="E570" s="4">
        <v>3467321000199</v>
      </c>
      <c r="F570" s="4" t="s">
        <v>48</v>
      </c>
      <c r="G570" s="3">
        <v>10</v>
      </c>
      <c r="H570" s="4">
        <v>13.738629513628316</v>
      </c>
      <c r="I570" s="4">
        <v>926000</v>
      </c>
      <c r="J570" s="3">
        <v>0</v>
      </c>
      <c r="K570" s="3">
        <v>1</v>
      </c>
      <c r="L570" s="3">
        <v>0</v>
      </c>
      <c r="M570" s="3">
        <v>0</v>
      </c>
      <c r="N570" s="3">
        <v>0</v>
      </c>
      <c r="O570" s="3">
        <v>13</v>
      </c>
      <c r="P570" s="3">
        <v>0</v>
      </c>
      <c r="Q570" s="4">
        <v>15.488695365782945</v>
      </c>
      <c r="R570" s="4">
        <v>2.2553284195700109E-2</v>
      </c>
      <c r="S570" s="4">
        <v>0.66343198202027243</v>
      </c>
      <c r="T570" s="4">
        <v>1390232</v>
      </c>
      <c r="U570" s="4">
        <v>2145272</v>
      </c>
      <c r="V570" s="4">
        <v>5329113</v>
      </c>
      <c r="W570" s="4">
        <v>120189</v>
      </c>
      <c r="X570" s="3">
        <f t="shared" si="2"/>
        <v>0</v>
      </c>
      <c r="Y570" s="3">
        <v>0</v>
      </c>
      <c r="Z570" s="3">
        <v>0</v>
      </c>
      <c r="AA570" s="3">
        <v>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1</v>
      </c>
      <c r="AK570" s="3">
        <v>0</v>
      </c>
      <c r="AL570" s="3">
        <v>0</v>
      </c>
      <c r="AM570" s="3">
        <v>0</v>
      </c>
      <c r="AN570" s="3">
        <v>0</v>
      </c>
    </row>
    <row r="571" spans="1:40" ht="15.75" customHeight="1" x14ac:dyDescent="0.25">
      <c r="A571" s="3">
        <v>135</v>
      </c>
      <c r="B571" s="3">
        <v>2017</v>
      </c>
      <c r="C571" s="4" t="s">
        <v>186</v>
      </c>
      <c r="D571" s="4">
        <v>14605</v>
      </c>
      <c r="E571" s="4">
        <v>3467321000199</v>
      </c>
      <c r="F571" s="4" t="s">
        <v>48</v>
      </c>
      <c r="G571" s="3">
        <v>10</v>
      </c>
      <c r="H571" s="4">
        <v>13.627975434117433</v>
      </c>
      <c r="I571" s="4">
        <v>829000</v>
      </c>
      <c r="J571" s="3">
        <v>0</v>
      </c>
      <c r="K571" s="3">
        <v>1</v>
      </c>
      <c r="L571" s="3">
        <v>0</v>
      </c>
      <c r="M571" s="3">
        <v>0</v>
      </c>
      <c r="N571" s="3">
        <v>0</v>
      </c>
      <c r="O571" s="3">
        <v>19</v>
      </c>
      <c r="P571" s="3">
        <v>0</v>
      </c>
      <c r="Q571" s="4">
        <v>15.593428676128845</v>
      </c>
      <c r="R571" s="4">
        <v>8.0641836011142499E-4</v>
      </c>
      <c r="S571" s="4">
        <v>0.69601340019913738</v>
      </c>
      <c r="T571" s="4">
        <v>1597969</v>
      </c>
      <c r="U571" s="4">
        <v>2520707</v>
      </c>
      <c r="V571" s="4">
        <v>5917524</v>
      </c>
      <c r="W571" s="4">
        <v>4772</v>
      </c>
      <c r="X571" s="3">
        <f t="shared" si="2"/>
        <v>0</v>
      </c>
      <c r="Y571" s="3">
        <v>0</v>
      </c>
      <c r="Z571" s="3">
        <v>0</v>
      </c>
      <c r="AA571" s="3">
        <v>1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1</v>
      </c>
      <c r="AL571" s="3">
        <v>0</v>
      </c>
      <c r="AM571" s="3">
        <v>0</v>
      </c>
      <c r="AN571" s="3">
        <v>0</v>
      </c>
    </row>
    <row r="572" spans="1:40" ht="15.75" customHeight="1" x14ac:dyDescent="0.25">
      <c r="A572" s="3">
        <v>135</v>
      </c>
      <c r="B572" s="3">
        <v>2018</v>
      </c>
      <c r="C572" s="4" t="s">
        <v>186</v>
      </c>
      <c r="D572" s="4">
        <v>14605</v>
      </c>
      <c r="E572" s="4">
        <v>3467321000199</v>
      </c>
      <c r="F572" s="4" t="s">
        <v>48</v>
      </c>
      <c r="G572" s="3">
        <v>10</v>
      </c>
      <c r="H572" s="4">
        <v>13.969089645892575</v>
      </c>
      <c r="I572" s="4">
        <v>1166000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18</v>
      </c>
      <c r="P572" s="3">
        <v>0</v>
      </c>
      <c r="Q572" s="4">
        <v>15.702092209157195</v>
      </c>
      <c r="R572" s="4">
        <v>6.4723698531707896E-2</v>
      </c>
      <c r="S572" s="4">
        <v>0.73533269261670087</v>
      </c>
      <c r="T572" s="4">
        <v>1251612</v>
      </c>
      <c r="U572" s="4">
        <v>3599216</v>
      </c>
      <c r="V572" s="4">
        <v>6596780</v>
      </c>
      <c r="W572" s="4">
        <v>426968</v>
      </c>
      <c r="X572" s="3">
        <f t="shared" si="2"/>
        <v>0</v>
      </c>
      <c r="Y572" s="3">
        <v>0</v>
      </c>
      <c r="Z572" s="3">
        <v>0</v>
      </c>
      <c r="AA572" s="3">
        <v>1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1</v>
      </c>
      <c r="AM572" s="3">
        <v>0</v>
      </c>
      <c r="AN572" s="3">
        <v>0</v>
      </c>
    </row>
    <row r="573" spans="1:40" ht="15.75" customHeight="1" x14ac:dyDescent="0.25">
      <c r="A573" s="3">
        <v>135</v>
      </c>
      <c r="B573" s="3">
        <v>2019</v>
      </c>
      <c r="C573" s="4" t="s">
        <v>186</v>
      </c>
      <c r="D573" s="4">
        <v>14605</v>
      </c>
      <c r="E573" s="4">
        <v>3467321000199</v>
      </c>
      <c r="F573" s="4" t="s">
        <v>48</v>
      </c>
      <c r="G573" s="3">
        <v>10</v>
      </c>
      <c r="H573" s="4">
        <v>13.88036153028389</v>
      </c>
      <c r="I573" s="4">
        <v>1067000</v>
      </c>
      <c r="J573" s="3">
        <v>0</v>
      </c>
      <c r="K573" s="3">
        <v>1</v>
      </c>
      <c r="L573" s="3">
        <v>0</v>
      </c>
      <c r="M573" s="3">
        <v>0</v>
      </c>
      <c r="N573" s="3">
        <v>0</v>
      </c>
      <c r="O573" s="3">
        <v>18</v>
      </c>
      <c r="P573" s="3">
        <v>0</v>
      </c>
      <c r="Q573" s="4">
        <v>15.861762234314785</v>
      </c>
      <c r="R573" s="4">
        <v>7.6775857463890901E-2</v>
      </c>
      <c r="S573" s="4">
        <v>0.37912650721897689</v>
      </c>
      <c r="T573" s="4">
        <v>1543767</v>
      </c>
      <c r="U573" s="4">
        <v>1390232</v>
      </c>
      <c r="V573" s="4">
        <v>7738839</v>
      </c>
      <c r="W573" s="4">
        <v>594156</v>
      </c>
      <c r="X573" s="3" t="str">
        <f t="shared" si="2"/>
        <v/>
      </c>
      <c r="Y573" s="3">
        <v>0</v>
      </c>
      <c r="Z573" s="3">
        <v>0</v>
      </c>
      <c r="AA573" s="3">
        <v>1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1</v>
      </c>
      <c r="AN573" s="3">
        <v>0</v>
      </c>
    </row>
    <row r="574" spans="1:40" ht="15.75" customHeight="1" x14ac:dyDescent="0.25">
      <c r="A574" s="3">
        <v>136</v>
      </c>
      <c r="B574" s="3">
        <v>2016</v>
      </c>
      <c r="C574" s="4" t="s">
        <v>187</v>
      </c>
      <c r="D574" s="4">
        <v>21938</v>
      </c>
      <c r="E574" s="4">
        <v>9095183000140</v>
      </c>
      <c r="F574" s="4" t="s">
        <v>48</v>
      </c>
      <c r="G574" s="3">
        <v>10</v>
      </c>
      <c r="H574" s="4">
        <v>13.478217984959159</v>
      </c>
      <c r="I574" s="4">
        <v>713700</v>
      </c>
      <c r="J574" s="3">
        <v>0</v>
      </c>
      <c r="K574" s="3">
        <v>1</v>
      </c>
      <c r="L574" s="3">
        <v>0</v>
      </c>
      <c r="M574" s="3">
        <v>0</v>
      </c>
      <c r="N574" s="3">
        <v>0</v>
      </c>
      <c r="O574" s="3">
        <v>12</v>
      </c>
      <c r="P574" s="3">
        <v>0</v>
      </c>
      <c r="Q574" s="4">
        <v>14.538188870480033</v>
      </c>
      <c r="R574" s="4">
        <v>7.9547832148753633E-2</v>
      </c>
      <c r="S574" s="4">
        <v>0.63804629545574809</v>
      </c>
      <c r="T574" s="4">
        <v>629465</v>
      </c>
      <c r="U574" s="4">
        <v>684874</v>
      </c>
      <c r="V574" s="4">
        <v>2059943</v>
      </c>
      <c r="W574" s="4">
        <v>163864</v>
      </c>
      <c r="X574" s="3">
        <f t="shared" si="2"/>
        <v>0</v>
      </c>
      <c r="Y574" s="3">
        <v>0</v>
      </c>
      <c r="Z574" s="3">
        <v>0</v>
      </c>
      <c r="AA574" s="3">
        <v>1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</v>
      </c>
      <c r="AK574" s="3">
        <v>0</v>
      </c>
      <c r="AL574" s="3">
        <v>0</v>
      </c>
      <c r="AM574" s="3">
        <v>0</v>
      </c>
      <c r="AN574" s="3">
        <v>0</v>
      </c>
    </row>
    <row r="575" spans="1:40" ht="15.75" customHeight="1" x14ac:dyDescent="0.25">
      <c r="A575" s="3">
        <v>136</v>
      </c>
      <c r="B575" s="3">
        <v>2017</v>
      </c>
      <c r="C575" s="4" t="s">
        <v>187</v>
      </c>
      <c r="D575" s="4">
        <v>21938</v>
      </c>
      <c r="E575" s="4">
        <v>9095183000140</v>
      </c>
      <c r="F575" s="4" t="s">
        <v>48</v>
      </c>
      <c r="G575" s="3">
        <v>10</v>
      </c>
      <c r="H575" s="4">
        <v>13.124361380067002</v>
      </c>
      <c r="I575" s="4">
        <v>501000</v>
      </c>
      <c r="J575" s="3">
        <v>0</v>
      </c>
      <c r="K575" s="3">
        <v>1</v>
      </c>
      <c r="L575" s="3">
        <v>0</v>
      </c>
      <c r="M575" s="3">
        <v>0</v>
      </c>
      <c r="N575" s="3">
        <v>0</v>
      </c>
      <c r="O575" s="3">
        <v>13</v>
      </c>
      <c r="P575" s="3">
        <v>0</v>
      </c>
      <c r="Q575" s="4">
        <v>14.618697091332379</v>
      </c>
      <c r="R575" s="4">
        <v>0.10416797304003683</v>
      </c>
      <c r="S575" s="4">
        <v>0.62733467583725844</v>
      </c>
      <c r="T575" s="4">
        <v>562547</v>
      </c>
      <c r="U575" s="4">
        <v>838068</v>
      </c>
      <c r="V575" s="4">
        <v>2232644</v>
      </c>
      <c r="W575" s="4">
        <v>232570</v>
      </c>
      <c r="X575" s="3">
        <f t="shared" si="2"/>
        <v>0</v>
      </c>
      <c r="Y575" s="3">
        <v>0</v>
      </c>
      <c r="Z575" s="3">
        <v>0</v>
      </c>
      <c r="AA575" s="3">
        <v>1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1</v>
      </c>
      <c r="AL575" s="3">
        <v>0</v>
      </c>
      <c r="AM575" s="3">
        <v>0</v>
      </c>
      <c r="AN575" s="3">
        <v>0</v>
      </c>
    </row>
    <row r="576" spans="1:40" ht="15.75" customHeight="1" x14ac:dyDescent="0.25">
      <c r="A576" s="3">
        <v>136</v>
      </c>
      <c r="B576" s="3">
        <v>2018</v>
      </c>
      <c r="C576" s="4" t="s">
        <v>187</v>
      </c>
      <c r="D576" s="4">
        <v>21938</v>
      </c>
      <c r="E576" s="4">
        <v>9095183000140</v>
      </c>
      <c r="F576" s="4" t="s">
        <v>48</v>
      </c>
      <c r="G576" s="3">
        <v>10</v>
      </c>
      <c r="H576" s="4">
        <v>13.694472229587218</v>
      </c>
      <c r="I576" s="4">
        <v>886000</v>
      </c>
      <c r="J576" s="3">
        <v>0</v>
      </c>
      <c r="K576" s="3">
        <v>1</v>
      </c>
      <c r="L576" s="3">
        <v>0</v>
      </c>
      <c r="M576" s="3">
        <v>0</v>
      </c>
      <c r="N576" s="3">
        <v>0</v>
      </c>
      <c r="O576" s="3">
        <v>13</v>
      </c>
      <c r="P576" s="3">
        <v>0</v>
      </c>
      <c r="Q576" s="4">
        <v>14.70829435405542</v>
      </c>
      <c r="R576" s="4">
        <v>9.7552415764984732E-2</v>
      </c>
      <c r="S576" s="4">
        <v>0.66717801334852356</v>
      </c>
      <c r="T576" s="4">
        <v>667237</v>
      </c>
      <c r="U576" s="4">
        <v>961957</v>
      </c>
      <c r="V576" s="4">
        <v>2441918</v>
      </c>
      <c r="W576" s="4">
        <v>238215</v>
      </c>
      <c r="X576" s="3">
        <f t="shared" si="2"/>
        <v>0</v>
      </c>
      <c r="Y576" s="3">
        <v>0</v>
      </c>
      <c r="Z576" s="3">
        <v>0</v>
      </c>
      <c r="AA576" s="3">
        <v>1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1</v>
      </c>
      <c r="AM576" s="3">
        <v>0</v>
      </c>
      <c r="AN576" s="3">
        <v>0</v>
      </c>
    </row>
    <row r="577" spans="1:40" ht="15.75" customHeight="1" x14ac:dyDescent="0.25">
      <c r="A577" s="3">
        <v>136</v>
      </c>
      <c r="B577" s="3">
        <v>2019</v>
      </c>
      <c r="C577" s="4" t="s">
        <v>187</v>
      </c>
      <c r="D577" s="4">
        <v>21938</v>
      </c>
      <c r="E577" s="4">
        <v>9095183000140</v>
      </c>
      <c r="F577" s="4" t="s">
        <v>48</v>
      </c>
      <c r="G577" s="3">
        <v>10</v>
      </c>
      <c r="H577" s="4">
        <v>14.035448978329535</v>
      </c>
      <c r="I577" s="4">
        <v>1246000</v>
      </c>
      <c r="J577" s="3">
        <v>0</v>
      </c>
      <c r="K577" s="3">
        <v>1</v>
      </c>
      <c r="L577" s="3">
        <v>0</v>
      </c>
      <c r="M577" s="3">
        <v>0</v>
      </c>
      <c r="N577" s="3">
        <v>0</v>
      </c>
      <c r="O577" s="3">
        <v>13</v>
      </c>
      <c r="P577" s="3">
        <v>0</v>
      </c>
      <c r="Q577" s="4">
        <v>14.859948564075697</v>
      </c>
      <c r="R577" s="4">
        <v>0.11057248554701754</v>
      </c>
      <c r="S577" s="4">
        <v>0.42621422119282809</v>
      </c>
      <c r="T577" s="4">
        <v>581751</v>
      </c>
      <c r="U577" s="4">
        <v>629465</v>
      </c>
      <c r="V577" s="4">
        <v>2841801</v>
      </c>
      <c r="W577" s="4">
        <v>314225</v>
      </c>
      <c r="X577" s="3">
        <f t="shared" si="2"/>
        <v>0</v>
      </c>
      <c r="Y577" s="3">
        <v>0</v>
      </c>
      <c r="Z577" s="3">
        <v>0</v>
      </c>
      <c r="AA577" s="3">
        <v>1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1</v>
      </c>
      <c r="AN577" s="3">
        <v>0</v>
      </c>
    </row>
    <row r="578" spans="1:40" ht="15.75" customHeight="1" x14ac:dyDescent="0.25">
      <c r="A578" s="3">
        <v>136</v>
      </c>
      <c r="B578" s="3">
        <v>2020</v>
      </c>
      <c r="C578" s="4" t="s">
        <v>187</v>
      </c>
      <c r="D578" s="4">
        <v>21938</v>
      </c>
      <c r="E578" s="4">
        <v>9095183000140</v>
      </c>
      <c r="F578" s="4" t="s">
        <v>48</v>
      </c>
      <c r="G578" s="3">
        <v>10</v>
      </c>
      <c r="H578" s="4">
        <v>14.004476657476898</v>
      </c>
      <c r="I578" s="4">
        <v>1208000</v>
      </c>
      <c r="J578" s="3">
        <v>0</v>
      </c>
      <c r="K578" s="3">
        <v>1</v>
      </c>
      <c r="L578" s="3">
        <v>0</v>
      </c>
      <c r="M578" s="3">
        <v>0</v>
      </c>
      <c r="N578" s="3">
        <v>0</v>
      </c>
      <c r="O578" s="3">
        <v>13</v>
      </c>
      <c r="P578" s="3">
        <v>0</v>
      </c>
      <c r="Q578" s="4">
        <v>15.007336284354006</v>
      </c>
      <c r="R578" s="4">
        <v>0.11142581066767727</v>
      </c>
      <c r="S578" s="4">
        <v>0.65930215044359575</v>
      </c>
      <c r="T578" s="4">
        <v>799126</v>
      </c>
      <c r="U578" s="4">
        <v>1372014</v>
      </c>
      <c r="V578" s="4">
        <v>3293088</v>
      </c>
      <c r="W578" s="4">
        <v>366935</v>
      </c>
      <c r="X578" s="3" t="str">
        <f t="shared" si="2"/>
        <v/>
      </c>
      <c r="Y578" s="3">
        <v>0</v>
      </c>
      <c r="Z578" s="3">
        <v>0</v>
      </c>
      <c r="AA578" s="3">
        <v>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1</v>
      </c>
    </row>
    <row r="579" spans="1:40" ht="15.75" customHeight="1" x14ac:dyDescent="0.25">
      <c r="A579" s="3">
        <v>137</v>
      </c>
      <c r="B579" s="3">
        <v>2016</v>
      </c>
      <c r="C579" s="4" t="s">
        <v>188</v>
      </c>
      <c r="D579" s="4">
        <v>15253</v>
      </c>
      <c r="E579" s="4">
        <v>864214000106</v>
      </c>
      <c r="F579" s="4" t="s">
        <v>48</v>
      </c>
      <c r="G579" s="3">
        <v>10</v>
      </c>
      <c r="H579" s="4">
        <v>15.882373317437249</v>
      </c>
      <c r="I579" s="4">
        <v>7900000</v>
      </c>
      <c r="J579" s="3">
        <v>0</v>
      </c>
      <c r="K579" s="3">
        <v>1</v>
      </c>
      <c r="L579" s="3">
        <v>0</v>
      </c>
      <c r="M579" s="3">
        <v>0</v>
      </c>
      <c r="N579" s="3">
        <v>0</v>
      </c>
      <c r="O579" s="3">
        <v>16</v>
      </c>
      <c r="P579" s="3">
        <v>0</v>
      </c>
      <c r="Q579" s="4">
        <v>15.568595897968166</v>
      </c>
      <c r="R579" s="4">
        <v>2.6802959262072781E-2</v>
      </c>
      <c r="S579" s="4">
        <v>0.36215844923718704</v>
      </c>
      <c r="T579" s="4">
        <v>298596</v>
      </c>
      <c r="U579" s="4">
        <v>1791922</v>
      </c>
      <c r="V579" s="4">
        <v>5772385</v>
      </c>
      <c r="W579" s="4">
        <v>154717</v>
      </c>
      <c r="X579" s="3">
        <f t="shared" si="2"/>
        <v>0</v>
      </c>
      <c r="Y579" s="3">
        <v>0</v>
      </c>
      <c r="Z579" s="3">
        <v>0</v>
      </c>
      <c r="AA579" s="3">
        <v>1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0</v>
      </c>
      <c r="AN579" s="3">
        <v>0</v>
      </c>
    </row>
    <row r="580" spans="1:40" ht="15.75" customHeight="1" x14ac:dyDescent="0.25">
      <c r="A580" s="3">
        <v>137</v>
      </c>
      <c r="B580" s="3">
        <v>2017</v>
      </c>
      <c r="C580" s="4" t="s">
        <v>188</v>
      </c>
      <c r="D580" s="4">
        <v>15253</v>
      </c>
      <c r="E580" s="4">
        <v>864214000106</v>
      </c>
      <c r="F580" s="4" t="s">
        <v>48</v>
      </c>
      <c r="G580" s="3">
        <v>10</v>
      </c>
      <c r="H580" s="4">
        <v>15.483217378522351</v>
      </c>
      <c r="I580" s="4">
        <v>5300000</v>
      </c>
      <c r="J580" s="3">
        <v>0</v>
      </c>
      <c r="K580" s="3">
        <v>1</v>
      </c>
      <c r="L580" s="3">
        <v>0</v>
      </c>
      <c r="M580" s="3">
        <v>0</v>
      </c>
      <c r="N580" s="3">
        <v>0</v>
      </c>
      <c r="O580" s="3">
        <v>16</v>
      </c>
      <c r="P580" s="3">
        <v>0</v>
      </c>
      <c r="Q580" s="4">
        <v>15.782611585934692</v>
      </c>
      <c r="R580" s="4">
        <v>7.8128437538942747E-2</v>
      </c>
      <c r="S580" s="4">
        <v>0.46244803612460506</v>
      </c>
      <c r="T580" s="4">
        <v>513467</v>
      </c>
      <c r="U580" s="4">
        <v>2792999</v>
      </c>
      <c r="V580" s="4">
        <v>7149919</v>
      </c>
      <c r="W580" s="4">
        <v>558612</v>
      </c>
      <c r="X580" s="3">
        <f t="shared" si="2"/>
        <v>0</v>
      </c>
      <c r="Y580" s="3">
        <v>0</v>
      </c>
      <c r="Z580" s="3">
        <v>0</v>
      </c>
      <c r="AA580" s="3">
        <v>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1</v>
      </c>
      <c r="AL580" s="3">
        <v>0</v>
      </c>
      <c r="AM580" s="3">
        <v>0</v>
      </c>
      <c r="AN580" s="3">
        <v>0</v>
      </c>
    </row>
    <row r="581" spans="1:40" ht="15.75" customHeight="1" x14ac:dyDescent="0.25">
      <c r="A581" s="3">
        <v>137</v>
      </c>
      <c r="B581" s="3">
        <v>2018</v>
      </c>
      <c r="C581" s="4" t="s">
        <v>188</v>
      </c>
      <c r="D581" s="4">
        <v>15253</v>
      </c>
      <c r="E581" s="4">
        <v>864214000106</v>
      </c>
      <c r="F581" s="4" t="s">
        <v>48</v>
      </c>
      <c r="G581" s="3">
        <v>10</v>
      </c>
      <c r="H581" s="4">
        <v>15.992985839915475</v>
      </c>
      <c r="I581" s="4">
        <v>8824000</v>
      </c>
      <c r="J581" s="3">
        <v>0</v>
      </c>
      <c r="K581" s="3">
        <v>1</v>
      </c>
      <c r="L581" s="3">
        <v>0</v>
      </c>
      <c r="M581" s="3">
        <v>0</v>
      </c>
      <c r="N581" s="3">
        <v>0</v>
      </c>
      <c r="O581" s="3">
        <v>22</v>
      </c>
      <c r="P581" s="3">
        <v>0</v>
      </c>
      <c r="Q581" s="4">
        <v>16.172990571696126</v>
      </c>
      <c r="R581" s="4">
        <v>0.10870899490131666</v>
      </c>
      <c r="S581" s="4">
        <v>0.48996686575234166</v>
      </c>
      <c r="T581" s="4">
        <v>1194556</v>
      </c>
      <c r="U581" s="4">
        <v>3981599</v>
      </c>
      <c r="V581" s="4">
        <v>10564296</v>
      </c>
      <c r="W581" s="4">
        <v>1148434</v>
      </c>
      <c r="X581" s="3">
        <f t="shared" si="2"/>
        <v>0</v>
      </c>
      <c r="Y581" s="3">
        <v>0</v>
      </c>
      <c r="Z581" s="3">
        <v>0</v>
      </c>
      <c r="AA581" s="3">
        <v>1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1</v>
      </c>
      <c r="AM581" s="3">
        <v>0</v>
      </c>
      <c r="AN581" s="3">
        <v>0</v>
      </c>
    </row>
    <row r="582" spans="1:40" ht="15.75" customHeight="1" x14ac:dyDescent="0.25">
      <c r="A582" s="3">
        <v>137</v>
      </c>
      <c r="B582" s="3">
        <v>2019</v>
      </c>
      <c r="C582" s="4" t="s">
        <v>188</v>
      </c>
      <c r="D582" s="4">
        <v>15253</v>
      </c>
      <c r="E582" s="4">
        <v>864214000106</v>
      </c>
      <c r="F582" s="4" t="s">
        <v>48</v>
      </c>
      <c r="G582" s="3">
        <v>10</v>
      </c>
      <c r="H582" s="4">
        <v>16.091956993348624</v>
      </c>
      <c r="I582" s="4">
        <v>9742000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24</v>
      </c>
      <c r="P582" s="3">
        <v>0</v>
      </c>
      <c r="Q582" s="4">
        <v>16.281246620676587</v>
      </c>
      <c r="R582" s="4">
        <v>3.8682248535186113E-2</v>
      </c>
      <c r="S582" s="4">
        <v>0.16918430491506051</v>
      </c>
      <c r="T582" s="4">
        <v>1693066</v>
      </c>
      <c r="U582" s="4">
        <v>298596</v>
      </c>
      <c r="V582" s="4">
        <v>11772144</v>
      </c>
      <c r="W582" s="4">
        <v>455373</v>
      </c>
      <c r="X582" s="3" t="str">
        <f t="shared" si="2"/>
        <v/>
      </c>
      <c r="Y582" s="3">
        <v>0</v>
      </c>
      <c r="Z582" s="3">
        <v>0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1</v>
      </c>
      <c r="AN582" s="3">
        <v>0</v>
      </c>
    </row>
    <row r="583" spans="1:40" ht="15.75" customHeight="1" x14ac:dyDescent="0.25">
      <c r="A583" s="3">
        <v>138</v>
      </c>
      <c r="B583" s="3">
        <v>2016</v>
      </c>
      <c r="C583" s="4" t="s">
        <v>189</v>
      </c>
      <c r="D583" s="4">
        <v>21237</v>
      </c>
      <c r="E583" s="4">
        <v>4423567000121</v>
      </c>
      <c r="F583" s="4" t="s">
        <v>48</v>
      </c>
      <c r="G583" s="3">
        <v>10</v>
      </c>
      <c r="H583" s="4">
        <v>14.747438264603801</v>
      </c>
      <c r="I583" s="4">
        <v>2539399.6800000002</v>
      </c>
      <c r="J583" s="3">
        <v>0</v>
      </c>
      <c r="K583" s="3">
        <v>1</v>
      </c>
      <c r="L583" s="3">
        <v>1</v>
      </c>
      <c r="M583" s="3">
        <v>2</v>
      </c>
      <c r="N583" s="3">
        <v>0</v>
      </c>
      <c r="O583" s="3">
        <v>11</v>
      </c>
      <c r="P583" s="3">
        <v>0</v>
      </c>
      <c r="Q583" s="4">
        <v>15.613869866925079</v>
      </c>
      <c r="R583" s="4">
        <v>-1.7899310068496439E-2</v>
      </c>
      <c r="S583" s="4">
        <v>0.25587451756949398</v>
      </c>
      <c r="T583" s="4">
        <v>28700</v>
      </c>
      <c r="U583" s="4">
        <v>1516713</v>
      </c>
      <c r="V583" s="4">
        <v>6039730</v>
      </c>
      <c r="W583" s="4">
        <v>-108107</v>
      </c>
      <c r="X583" s="3">
        <f t="shared" si="2"/>
        <v>0</v>
      </c>
      <c r="Y583" s="3">
        <v>0</v>
      </c>
      <c r="Z583" s="3">
        <v>0</v>
      </c>
      <c r="AA583" s="3">
        <v>1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0</v>
      </c>
      <c r="AN583" s="3">
        <v>0</v>
      </c>
    </row>
    <row r="584" spans="1:40" ht="15.75" customHeight="1" x14ac:dyDescent="0.25">
      <c r="A584" s="3">
        <v>138</v>
      </c>
      <c r="B584" s="3">
        <v>2017</v>
      </c>
      <c r="C584" s="4" t="s">
        <v>189</v>
      </c>
      <c r="D584" s="4">
        <v>21237</v>
      </c>
      <c r="E584" s="4">
        <v>4423567000121</v>
      </c>
      <c r="F584" s="4" t="s">
        <v>48</v>
      </c>
      <c r="G584" s="3">
        <v>10</v>
      </c>
      <c r="H584" s="4">
        <v>15.407692030813326</v>
      </c>
      <c r="I584" s="4">
        <v>4914458</v>
      </c>
      <c r="J584" s="3">
        <v>0</v>
      </c>
      <c r="K584" s="3">
        <v>1</v>
      </c>
      <c r="L584" s="3">
        <v>1</v>
      </c>
      <c r="M584" s="3">
        <v>5</v>
      </c>
      <c r="N584" s="3">
        <v>0</v>
      </c>
      <c r="O584" s="3">
        <v>11</v>
      </c>
      <c r="P584" s="3">
        <v>0</v>
      </c>
      <c r="Q584" s="4">
        <v>15.770108289031437</v>
      </c>
      <c r="R584" s="4">
        <v>1.3524563813060839E-2</v>
      </c>
      <c r="S584" s="4">
        <v>0.23659772629618311</v>
      </c>
      <c r="T584" s="4">
        <v>47643</v>
      </c>
      <c r="U584" s="4">
        <v>1622992</v>
      </c>
      <c r="V584" s="4">
        <v>7061078</v>
      </c>
      <c r="W584" s="4">
        <v>95498</v>
      </c>
      <c r="X584" s="3">
        <f t="shared" si="2"/>
        <v>0</v>
      </c>
      <c r="Y584" s="3">
        <v>0</v>
      </c>
      <c r="Z584" s="3">
        <v>0</v>
      </c>
      <c r="AA584" s="3">
        <v>1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1</v>
      </c>
      <c r="AL584" s="3">
        <v>0</v>
      </c>
      <c r="AM584" s="3">
        <v>0</v>
      </c>
      <c r="AN584" s="3">
        <v>0</v>
      </c>
    </row>
    <row r="585" spans="1:40" ht="15.75" customHeight="1" x14ac:dyDescent="0.25">
      <c r="A585" s="3">
        <v>138</v>
      </c>
      <c r="B585" s="3">
        <v>2018</v>
      </c>
      <c r="C585" s="4" t="s">
        <v>189</v>
      </c>
      <c r="D585" s="4">
        <v>21237</v>
      </c>
      <c r="E585" s="4">
        <v>4423567000121</v>
      </c>
      <c r="F585" s="4" t="s">
        <v>48</v>
      </c>
      <c r="G585" s="3">
        <v>10</v>
      </c>
      <c r="H585" s="4">
        <v>14.462498955732125</v>
      </c>
      <c r="I585" s="4">
        <v>1909780.66</v>
      </c>
      <c r="J585" s="3">
        <v>0</v>
      </c>
      <c r="K585" s="3">
        <v>1</v>
      </c>
      <c r="L585" s="3">
        <v>1</v>
      </c>
      <c r="M585" s="3">
        <v>2</v>
      </c>
      <c r="N585" s="3">
        <v>0</v>
      </c>
      <c r="O585" s="3">
        <v>11</v>
      </c>
      <c r="P585" s="3">
        <v>0</v>
      </c>
      <c r="Q585" s="4">
        <v>15.921107544212903</v>
      </c>
      <c r="R585" s="4">
        <v>0.10811891957188526</v>
      </c>
      <c r="S585" s="4">
        <v>0.23306929709240279</v>
      </c>
      <c r="T585" s="4">
        <v>197194</v>
      </c>
      <c r="U585" s="4">
        <v>1716772</v>
      </c>
      <c r="V585" s="4">
        <v>8212004</v>
      </c>
      <c r="W585" s="4">
        <v>887873</v>
      </c>
      <c r="X585" s="3">
        <f t="shared" si="2"/>
        <v>0</v>
      </c>
      <c r="Y585" s="3">
        <v>0</v>
      </c>
      <c r="Z585" s="3">
        <v>0</v>
      </c>
      <c r="AA585" s="3">
        <v>1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1</v>
      </c>
      <c r="AM585" s="3">
        <v>0</v>
      </c>
      <c r="AN585" s="3">
        <v>0</v>
      </c>
    </row>
    <row r="586" spans="1:40" ht="15.75" customHeight="1" x14ac:dyDescent="0.25">
      <c r="A586" s="3">
        <v>138</v>
      </c>
      <c r="B586" s="3">
        <v>2020</v>
      </c>
      <c r="C586" s="4" t="s">
        <v>189</v>
      </c>
      <c r="D586" s="4">
        <v>21237</v>
      </c>
      <c r="E586" s="4">
        <v>4423567000121</v>
      </c>
      <c r="F586" s="4" t="s">
        <v>48</v>
      </c>
      <c r="G586" s="3">
        <v>10</v>
      </c>
      <c r="H586" s="4">
        <v>15.290328725733572</v>
      </c>
      <c r="I586" s="4">
        <v>4370241.05</v>
      </c>
      <c r="J586" s="3">
        <v>0</v>
      </c>
      <c r="K586" s="3">
        <v>1</v>
      </c>
      <c r="L586" s="3">
        <v>1</v>
      </c>
      <c r="M586" s="3">
        <v>5</v>
      </c>
      <c r="N586" s="3">
        <v>0</v>
      </c>
      <c r="O586" s="3">
        <v>11</v>
      </c>
      <c r="P586" s="3">
        <v>0</v>
      </c>
      <c r="Q586" s="4">
        <v>16.360120150050644</v>
      </c>
      <c r="R586" s="4">
        <v>7.9100793562445842E-2</v>
      </c>
      <c r="S586" s="4">
        <v>0.37713889203339801</v>
      </c>
      <c r="T586" s="4">
        <v>233720</v>
      </c>
      <c r="U586" s="4">
        <v>4570371</v>
      </c>
      <c r="V586" s="4">
        <v>12738254</v>
      </c>
      <c r="W586" s="4">
        <v>1007606</v>
      </c>
      <c r="X586" s="3" t="str">
        <f t="shared" si="2"/>
        <v/>
      </c>
      <c r="Y586" s="3">
        <v>0</v>
      </c>
      <c r="Z586" s="3">
        <v>0</v>
      </c>
      <c r="AA586" s="3">
        <v>1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1</v>
      </c>
    </row>
    <row r="587" spans="1:40" ht="15.75" customHeight="1" x14ac:dyDescent="0.25">
      <c r="A587" s="3">
        <v>139</v>
      </c>
      <c r="B587" s="3">
        <v>2016</v>
      </c>
      <c r="C587" s="4" t="s">
        <v>190</v>
      </c>
      <c r="D587" s="4">
        <v>17329</v>
      </c>
      <c r="E587" s="4">
        <v>2474103000119</v>
      </c>
      <c r="F587" s="4" t="s">
        <v>48</v>
      </c>
      <c r="G587" s="3">
        <v>10</v>
      </c>
      <c r="H587" s="4">
        <v>12.736700896592344</v>
      </c>
      <c r="I587" s="4">
        <v>340000</v>
      </c>
      <c r="J587" s="3">
        <v>0</v>
      </c>
      <c r="K587" s="3">
        <v>1</v>
      </c>
      <c r="L587" s="3">
        <v>0</v>
      </c>
      <c r="M587" s="3">
        <v>0</v>
      </c>
      <c r="N587" s="3">
        <v>0</v>
      </c>
      <c r="O587" s="3">
        <v>28</v>
      </c>
      <c r="P587" s="3">
        <v>0</v>
      </c>
      <c r="Q587" s="4">
        <v>16.316019440763579</v>
      </c>
      <c r="R587" s="4">
        <v>0.12694574767848404</v>
      </c>
      <c r="S587" s="4">
        <v>0.45759353236749301</v>
      </c>
      <c r="T587" s="4">
        <v>1182482</v>
      </c>
      <c r="U587" s="4">
        <v>4394986</v>
      </c>
      <c r="V587" s="4">
        <v>12188695</v>
      </c>
      <c r="W587" s="4">
        <v>1547303</v>
      </c>
      <c r="X587" s="3">
        <f t="shared" si="2"/>
        <v>0</v>
      </c>
      <c r="Y587" s="3">
        <v>0</v>
      </c>
      <c r="Z587" s="3">
        <v>0</v>
      </c>
      <c r="AA587" s="3">
        <v>1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1</v>
      </c>
      <c r="AK587" s="3">
        <v>0</v>
      </c>
      <c r="AL587" s="3">
        <v>0</v>
      </c>
      <c r="AM587" s="3">
        <v>0</v>
      </c>
      <c r="AN587" s="3">
        <v>0</v>
      </c>
    </row>
    <row r="588" spans="1:40" ht="15.75" customHeight="1" x14ac:dyDescent="0.25">
      <c r="A588" s="3">
        <v>139</v>
      </c>
      <c r="B588" s="3">
        <v>2017</v>
      </c>
      <c r="C588" s="4" t="s">
        <v>190</v>
      </c>
      <c r="D588" s="4">
        <v>17329</v>
      </c>
      <c r="E588" s="4">
        <v>2474103000119</v>
      </c>
      <c r="F588" s="4" t="s">
        <v>48</v>
      </c>
      <c r="G588" s="3">
        <v>10</v>
      </c>
      <c r="H588" s="4">
        <v>12.951661980285442</v>
      </c>
      <c r="I588" s="4">
        <v>421536.64</v>
      </c>
      <c r="J588" s="3">
        <v>0</v>
      </c>
      <c r="K588" s="3">
        <v>1</v>
      </c>
      <c r="L588" s="3">
        <v>0</v>
      </c>
      <c r="M588" s="3">
        <v>0</v>
      </c>
      <c r="N588" s="3">
        <v>0</v>
      </c>
      <c r="O588" s="3">
        <v>30</v>
      </c>
      <c r="P588" s="3">
        <v>0</v>
      </c>
      <c r="Q588" s="4">
        <v>16.533689687831483</v>
      </c>
      <c r="R588" s="4">
        <v>0.13221480044554418</v>
      </c>
      <c r="S588" s="4">
        <v>0.54921622580151686</v>
      </c>
      <c r="T588" s="4">
        <v>3104641</v>
      </c>
      <c r="U588" s="4">
        <v>5217471</v>
      </c>
      <c r="V588" s="4">
        <v>15152706</v>
      </c>
      <c r="W588" s="4">
        <v>2003412</v>
      </c>
      <c r="X588" s="3">
        <f t="shared" si="2"/>
        <v>0</v>
      </c>
      <c r="Y588" s="3">
        <v>0</v>
      </c>
      <c r="Z588" s="3">
        <v>0</v>
      </c>
      <c r="AA588" s="3">
        <v>1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1</v>
      </c>
      <c r="AL588" s="3">
        <v>0</v>
      </c>
      <c r="AM588" s="3">
        <v>0</v>
      </c>
      <c r="AN588" s="3">
        <v>0</v>
      </c>
    </row>
    <row r="589" spans="1:40" ht="15.75" customHeight="1" x14ac:dyDescent="0.25">
      <c r="A589" s="3">
        <v>139</v>
      </c>
      <c r="B589" s="3">
        <v>2018</v>
      </c>
      <c r="C589" s="4" t="s">
        <v>190</v>
      </c>
      <c r="D589" s="4">
        <v>17329</v>
      </c>
      <c r="E589" s="4">
        <v>2474103000119</v>
      </c>
      <c r="F589" s="4" t="s">
        <v>48</v>
      </c>
      <c r="G589" s="3">
        <v>10</v>
      </c>
      <c r="H589" s="4">
        <v>13.55725930545462</v>
      </c>
      <c r="I589" s="4">
        <v>772401.14</v>
      </c>
      <c r="J589" s="3">
        <v>0</v>
      </c>
      <c r="K589" s="3">
        <v>1</v>
      </c>
      <c r="L589" s="3">
        <v>0</v>
      </c>
      <c r="M589" s="3">
        <v>0</v>
      </c>
      <c r="N589" s="3">
        <v>0</v>
      </c>
      <c r="O589" s="3">
        <v>27</v>
      </c>
      <c r="P589" s="3">
        <v>0</v>
      </c>
      <c r="Q589" s="4">
        <v>16.683750083807688</v>
      </c>
      <c r="R589" s="4">
        <v>0.13145300044371247</v>
      </c>
      <c r="S589" s="4">
        <v>0.64124801573282197</v>
      </c>
      <c r="T589" s="4">
        <v>3278588</v>
      </c>
      <c r="U589" s="4">
        <v>8011222</v>
      </c>
      <c r="V589" s="4">
        <v>17605996</v>
      </c>
      <c r="W589" s="4">
        <v>2314361</v>
      </c>
      <c r="X589" s="3">
        <f t="shared" si="2"/>
        <v>0</v>
      </c>
      <c r="Y589" s="3">
        <v>0</v>
      </c>
      <c r="Z589" s="3">
        <v>0</v>
      </c>
      <c r="AA589" s="3">
        <v>1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1</v>
      </c>
      <c r="AM589" s="3">
        <v>0</v>
      </c>
      <c r="AN589" s="3">
        <v>0</v>
      </c>
    </row>
    <row r="590" spans="1:40" ht="15.75" customHeight="1" x14ac:dyDescent="0.25">
      <c r="A590" s="3">
        <v>139</v>
      </c>
      <c r="B590" s="3">
        <v>2019</v>
      </c>
      <c r="C590" s="4" t="s">
        <v>190</v>
      </c>
      <c r="D590" s="4">
        <v>17329</v>
      </c>
      <c r="E590" s="4">
        <v>2474103000119</v>
      </c>
      <c r="F590" s="4" t="s">
        <v>48</v>
      </c>
      <c r="G590" s="3">
        <v>10</v>
      </c>
      <c r="H590" s="4">
        <v>14.033058161125652</v>
      </c>
      <c r="I590" s="4">
        <v>1243024.6000000001</v>
      </c>
      <c r="J590" s="3">
        <v>0</v>
      </c>
      <c r="K590" s="3">
        <v>1</v>
      </c>
      <c r="L590" s="3">
        <v>1</v>
      </c>
      <c r="M590" s="3">
        <v>3</v>
      </c>
      <c r="N590" s="3">
        <v>0</v>
      </c>
      <c r="O590" s="3">
        <v>31</v>
      </c>
      <c r="P590" s="3">
        <v>0</v>
      </c>
      <c r="Q590" s="4">
        <v>16.880571673227568</v>
      </c>
      <c r="R590" s="4">
        <v>0.10776028966906347</v>
      </c>
      <c r="S590" s="4">
        <v>0.25040549041107546</v>
      </c>
      <c r="T590" s="4">
        <v>4185153</v>
      </c>
      <c r="U590" s="4">
        <v>1182482</v>
      </c>
      <c r="V590" s="4">
        <v>21435772</v>
      </c>
      <c r="W590" s="4">
        <v>2309925</v>
      </c>
      <c r="X590" s="3" t="str">
        <f t="shared" si="2"/>
        <v/>
      </c>
      <c r="Y590" s="3">
        <v>0</v>
      </c>
      <c r="Z590" s="3">
        <v>0</v>
      </c>
      <c r="AA590" s="3">
        <v>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1</v>
      </c>
      <c r="AN590" s="3">
        <v>0</v>
      </c>
    </row>
    <row r="591" spans="1:40" ht="15.75" customHeight="1" x14ac:dyDescent="0.25">
      <c r="A591" s="3">
        <v>140</v>
      </c>
      <c r="B591" s="3">
        <v>2016</v>
      </c>
      <c r="C591" s="4" t="s">
        <v>191</v>
      </c>
      <c r="D591" s="4">
        <v>20010</v>
      </c>
      <c r="E591" s="4">
        <v>3220438000173</v>
      </c>
      <c r="F591" s="4" t="s">
        <v>48</v>
      </c>
      <c r="G591" s="3">
        <v>10</v>
      </c>
      <c r="H591" s="4">
        <v>13.034624463096321</v>
      </c>
      <c r="I591" s="4">
        <v>458000</v>
      </c>
      <c r="J591" s="3">
        <v>0</v>
      </c>
      <c r="K591" s="3">
        <v>1</v>
      </c>
      <c r="L591" s="3">
        <v>1</v>
      </c>
      <c r="M591" s="3">
        <v>3</v>
      </c>
      <c r="N591" s="3">
        <v>0</v>
      </c>
      <c r="O591" s="3">
        <v>18</v>
      </c>
      <c r="P591" s="3">
        <v>0</v>
      </c>
      <c r="Q591" s="4">
        <v>15.251330764954393</v>
      </c>
      <c r="R591" s="4">
        <v>0.16945076849394886</v>
      </c>
      <c r="S591" s="4">
        <v>4.2609831669121606E-2</v>
      </c>
      <c r="T591" s="4">
        <v>179043</v>
      </c>
      <c r="U591" s="4">
        <v>50</v>
      </c>
      <c r="V591" s="4">
        <v>4203091</v>
      </c>
      <c r="W591" s="4">
        <v>712217</v>
      </c>
      <c r="X591" s="3">
        <f t="shared" si="2"/>
        <v>0</v>
      </c>
      <c r="Y591" s="3">
        <v>0</v>
      </c>
      <c r="Z591" s="3">
        <v>0</v>
      </c>
      <c r="AA591" s="3">
        <v>1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1</v>
      </c>
      <c r="AK591" s="3">
        <v>0</v>
      </c>
      <c r="AL591" s="3">
        <v>0</v>
      </c>
      <c r="AM591" s="3">
        <v>0</v>
      </c>
      <c r="AN591" s="3">
        <v>0</v>
      </c>
    </row>
    <row r="592" spans="1:40" ht="15.75" customHeight="1" x14ac:dyDescent="0.25">
      <c r="A592" s="3">
        <v>140</v>
      </c>
      <c r="B592" s="3">
        <v>2017</v>
      </c>
      <c r="C592" s="4" t="s">
        <v>191</v>
      </c>
      <c r="D592" s="4">
        <v>20010</v>
      </c>
      <c r="E592" s="4">
        <v>3220438000173</v>
      </c>
      <c r="F592" s="4" t="s">
        <v>48</v>
      </c>
      <c r="G592" s="3">
        <v>10</v>
      </c>
      <c r="H592" s="4">
        <v>10.887436932884098</v>
      </c>
      <c r="I592" s="4">
        <v>53500</v>
      </c>
      <c r="J592" s="3">
        <v>0</v>
      </c>
      <c r="K592" s="3">
        <v>1</v>
      </c>
      <c r="L592" s="3">
        <v>1</v>
      </c>
      <c r="M592" s="3">
        <v>3</v>
      </c>
      <c r="N592" s="3">
        <v>0</v>
      </c>
      <c r="O592" s="3">
        <v>20</v>
      </c>
      <c r="P592" s="3">
        <v>0</v>
      </c>
      <c r="Q592" s="4">
        <v>15.637851768836088</v>
      </c>
      <c r="R592" s="4">
        <v>0.16120443074038301</v>
      </c>
      <c r="S592" s="4">
        <v>0.22634439671371936</v>
      </c>
      <c r="T592" s="4">
        <v>583031</v>
      </c>
      <c r="U592" s="4">
        <v>817209</v>
      </c>
      <c r="V592" s="4">
        <v>6186325</v>
      </c>
      <c r="W592" s="4">
        <v>997263</v>
      </c>
      <c r="X592" s="3">
        <f t="shared" si="2"/>
        <v>0</v>
      </c>
      <c r="Y592" s="3">
        <v>0</v>
      </c>
      <c r="Z592" s="3">
        <v>0</v>
      </c>
      <c r="AA592" s="3">
        <v>1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1</v>
      </c>
      <c r="AL592" s="3">
        <v>0</v>
      </c>
      <c r="AM592" s="3">
        <v>0</v>
      </c>
      <c r="AN592" s="3">
        <v>0</v>
      </c>
    </row>
    <row r="593" spans="1:40" ht="15.75" customHeight="1" x14ac:dyDescent="0.25">
      <c r="A593" s="3">
        <v>140</v>
      </c>
      <c r="B593" s="3">
        <v>2018</v>
      </c>
      <c r="C593" s="4" t="s">
        <v>191</v>
      </c>
      <c r="D593" s="4">
        <v>20010</v>
      </c>
      <c r="E593" s="4">
        <v>3220438000173</v>
      </c>
      <c r="F593" s="4" t="s">
        <v>48</v>
      </c>
      <c r="G593" s="3">
        <v>10</v>
      </c>
      <c r="H593" s="4">
        <v>10.699010799712941</v>
      </c>
      <c r="I593" s="4">
        <v>44312</v>
      </c>
      <c r="J593" s="3">
        <v>0</v>
      </c>
      <c r="K593" s="3">
        <v>1</v>
      </c>
      <c r="L593" s="3">
        <v>1</v>
      </c>
      <c r="M593" s="3">
        <v>3</v>
      </c>
      <c r="N593" s="3">
        <v>0</v>
      </c>
      <c r="O593" s="3">
        <v>20</v>
      </c>
      <c r="P593" s="3">
        <v>0</v>
      </c>
      <c r="Q593" s="4">
        <v>15.88670581732519</v>
      </c>
      <c r="R593" s="4">
        <v>0.11569198093190566</v>
      </c>
      <c r="S593" s="4">
        <v>0.29470384347657091</v>
      </c>
      <c r="T593" s="4">
        <v>1073438</v>
      </c>
      <c r="U593" s="4">
        <v>1264831</v>
      </c>
      <c r="V593" s="4">
        <v>7934301</v>
      </c>
      <c r="W593" s="4">
        <v>917935</v>
      </c>
      <c r="X593" s="3">
        <f t="shared" si="2"/>
        <v>0</v>
      </c>
      <c r="Y593" s="3">
        <v>0</v>
      </c>
      <c r="Z593" s="3">
        <v>0</v>
      </c>
      <c r="AA593" s="3">
        <v>1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1</v>
      </c>
      <c r="AM593" s="3">
        <v>0</v>
      </c>
      <c r="AN593" s="3">
        <v>0</v>
      </c>
    </row>
    <row r="594" spans="1:40" ht="15.75" customHeight="1" x14ac:dyDescent="0.25">
      <c r="A594" s="3">
        <v>140</v>
      </c>
      <c r="B594" s="3">
        <v>2019</v>
      </c>
      <c r="C594" s="4" t="s">
        <v>191</v>
      </c>
      <c r="D594" s="4">
        <v>20010</v>
      </c>
      <c r="E594" s="4">
        <v>3220438000173</v>
      </c>
      <c r="F594" s="4" t="s">
        <v>48</v>
      </c>
      <c r="G594" s="3">
        <v>10</v>
      </c>
      <c r="H594" s="4">
        <v>10.819778284410283</v>
      </c>
      <c r="I594" s="4">
        <v>50000</v>
      </c>
      <c r="J594" s="3">
        <v>0</v>
      </c>
      <c r="K594" s="3">
        <v>1</v>
      </c>
      <c r="L594" s="3">
        <v>1</v>
      </c>
      <c r="M594" s="3">
        <v>3</v>
      </c>
      <c r="N594" s="3">
        <v>0</v>
      </c>
      <c r="O594" s="3">
        <v>20</v>
      </c>
      <c r="P594" s="3">
        <v>0</v>
      </c>
      <c r="Q594" s="4">
        <v>16.142319665969115</v>
      </c>
      <c r="R594" s="4">
        <v>0.23578168035405464</v>
      </c>
      <c r="S594" s="4">
        <v>0.10188578102638915</v>
      </c>
      <c r="T594" s="4">
        <v>864797</v>
      </c>
      <c r="U594" s="4">
        <v>179043</v>
      </c>
      <c r="V594" s="4">
        <v>10245198</v>
      </c>
      <c r="W594" s="4">
        <v>2415630</v>
      </c>
      <c r="X594" s="3" t="str">
        <f t="shared" si="2"/>
        <v/>
      </c>
      <c r="Y594" s="3">
        <v>0</v>
      </c>
      <c r="Z594" s="3">
        <v>0</v>
      </c>
      <c r="AA594" s="3">
        <v>1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1</v>
      </c>
      <c r="AN594" s="3">
        <v>0</v>
      </c>
    </row>
    <row r="595" spans="1:40" ht="15.75" customHeight="1" x14ac:dyDescent="0.25">
      <c r="A595" s="3">
        <v>141</v>
      </c>
      <c r="B595" s="3">
        <v>2016</v>
      </c>
      <c r="C595" s="4" t="s">
        <v>192</v>
      </c>
      <c r="D595" s="4">
        <v>16608</v>
      </c>
      <c r="E595" s="4">
        <v>6272793000184</v>
      </c>
      <c r="F595" s="4" t="s">
        <v>48</v>
      </c>
      <c r="G595" s="3">
        <v>10</v>
      </c>
      <c r="H595" s="4">
        <v>12.712890247898626</v>
      </c>
      <c r="I595" s="4">
        <v>332000</v>
      </c>
      <c r="J595" s="3">
        <v>0</v>
      </c>
      <c r="K595" s="3">
        <v>1</v>
      </c>
      <c r="L595" s="3">
        <v>1</v>
      </c>
      <c r="M595" s="3">
        <v>3</v>
      </c>
      <c r="N595" s="3">
        <v>0</v>
      </c>
      <c r="O595" s="3">
        <v>24</v>
      </c>
      <c r="P595" s="3">
        <v>0</v>
      </c>
      <c r="Q595" s="4">
        <v>15.543298989450038</v>
      </c>
      <c r="R595" s="4">
        <v>7.1034166738773885E-2</v>
      </c>
      <c r="S595" s="4">
        <v>0.61333966336975299</v>
      </c>
      <c r="T595" s="4">
        <v>1281632</v>
      </c>
      <c r="U595" s="4">
        <v>2170362</v>
      </c>
      <c r="V595" s="4">
        <v>5628193</v>
      </c>
      <c r="W595" s="4">
        <v>399794</v>
      </c>
      <c r="X595" s="3">
        <f t="shared" si="2"/>
        <v>0</v>
      </c>
      <c r="Y595" s="3">
        <v>0</v>
      </c>
      <c r="Z595" s="3">
        <v>0</v>
      </c>
      <c r="AA595" s="3">
        <v>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  <c r="AM595" s="3">
        <v>0</v>
      </c>
      <c r="AN595" s="3">
        <v>0</v>
      </c>
    </row>
    <row r="596" spans="1:40" ht="15.75" customHeight="1" x14ac:dyDescent="0.25">
      <c r="A596" s="3">
        <v>141</v>
      </c>
      <c r="B596" s="3">
        <v>2017</v>
      </c>
      <c r="C596" s="4" t="s">
        <v>192</v>
      </c>
      <c r="D596" s="4">
        <v>16608</v>
      </c>
      <c r="E596" s="4">
        <v>6272793000184</v>
      </c>
      <c r="F596" s="4" t="s">
        <v>48</v>
      </c>
      <c r="G596" s="3">
        <v>10</v>
      </c>
      <c r="H596" s="4">
        <v>12.881564890851399</v>
      </c>
      <c r="I596" s="4">
        <v>393000</v>
      </c>
      <c r="J596" s="3">
        <v>0</v>
      </c>
      <c r="K596" s="3">
        <v>1</v>
      </c>
      <c r="L596" s="3">
        <v>1</v>
      </c>
      <c r="M596" s="3">
        <v>3</v>
      </c>
      <c r="N596" s="3">
        <v>0</v>
      </c>
      <c r="O596" s="3">
        <v>22</v>
      </c>
      <c r="P596" s="3">
        <v>0</v>
      </c>
      <c r="Q596" s="4">
        <v>15.695485401308666</v>
      </c>
      <c r="R596" s="4">
        <v>7.4712589305605995E-2</v>
      </c>
      <c r="S596" s="4">
        <v>0.6264806953400861</v>
      </c>
      <c r="T596" s="4">
        <v>1452571</v>
      </c>
      <c r="U596" s="4">
        <v>2652970</v>
      </c>
      <c r="V596" s="4">
        <v>6553340</v>
      </c>
      <c r="W596" s="4">
        <v>489617</v>
      </c>
      <c r="X596" s="3">
        <f t="shared" si="2"/>
        <v>0</v>
      </c>
      <c r="Y596" s="3">
        <v>0</v>
      </c>
      <c r="Z596" s="3">
        <v>0</v>
      </c>
      <c r="AA596" s="3">
        <v>1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</row>
    <row r="597" spans="1:40" ht="15.75" customHeight="1" x14ac:dyDescent="0.25">
      <c r="A597" s="3">
        <v>141</v>
      </c>
      <c r="B597" s="3">
        <v>2018</v>
      </c>
      <c r="C597" s="4" t="s">
        <v>192</v>
      </c>
      <c r="D597" s="4">
        <v>16608</v>
      </c>
      <c r="E597" s="4">
        <v>6272793000184</v>
      </c>
      <c r="F597" s="4" t="s">
        <v>48</v>
      </c>
      <c r="G597" s="3">
        <v>10</v>
      </c>
      <c r="H597" s="4">
        <v>12.971540487669746</v>
      </c>
      <c r="I597" s="4">
        <v>430000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26</v>
      </c>
      <c r="P597" s="3">
        <v>0</v>
      </c>
      <c r="Q597" s="4">
        <v>15.760217125863429</v>
      </c>
      <c r="R597" s="4">
        <v>9.6166531742467365E-2</v>
      </c>
      <c r="S597" s="4">
        <v>0.59200709996881962</v>
      </c>
      <c r="T597" s="4">
        <v>1106870</v>
      </c>
      <c r="U597" s="4">
        <v>3032195</v>
      </c>
      <c r="V597" s="4">
        <v>6991580</v>
      </c>
      <c r="W597" s="4">
        <v>672356</v>
      </c>
      <c r="X597" s="3">
        <f t="shared" si="2"/>
        <v>0</v>
      </c>
      <c r="Y597" s="3">
        <v>0</v>
      </c>
      <c r="Z597" s="3">
        <v>0</v>
      </c>
      <c r="AA597" s="3">
        <v>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1</v>
      </c>
      <c r="AM597" s="3">
        <v>0</v>
      </c>
      <c r="AN597" s="3">
        <v>0</v>
      </c>
    </row>
    <row r="598" spans="1:40" ht="15.75" customHeight="1" x14ac:dyDescent="0.25">
      <c r="A598" s="3">
        <v>141</v>
      </c>
      <c r="B598" s="3">
        <v>2019</v>
      </c>
      <c r="C598" s="4" t="s">
        <v>192</v>
      </c>
      <c r="D598" s="4">
        <v>16608</v>
      </c>
      <c r="E598" s="4">
        <v>6272793000184</v>
      </c>
      <c r="F598" s="4" t="s">
        <v>48</v>
      </c>
      <c r="G598" s="3">
        <v>10</v>
      </c>
      <c r="H598" s="4">
        <v>13.060487973686241</v>
      </c>
      <c r="I598" s="4">
        <v>470000</v>
      </c>
      <c r="J598" s="3">
        <v>0</v>
      </c>
      <c r="K598" s="3">
        <v>1</v>
      </c>
      <c r="L598" s="3">
        <v>0</v>
      </c>
      <c r="M598" s="3">
        <v>0</v>
      </c>
      <c r="N598" s="3">
        <v>0</v>
      </c>
      <c r="O598" s="3">
        <v>29</v>
      </c>
      <c r="P598" s="3">
        <v>0</v>
      </c>
      <c r="Q598" s="4">
        <v>15.780523509663677</v>
      </c>
      <c r="R598" s="4">
        <v>9.0690195732168369E-2</v>
      </c>
      <c r="S598" s="4">
        <v>0.33138757436049449</v>
      </c>
      <c r="T598" s="4">
        <v>1082820</v>
      </c>
      <c r="U598" s="4">
        <v>1281632</v>
      </c>
      <c r="V598" s="4">
        <v>7135005</v>
      </c>
      <c r="W598" s="4">
        <v>647075</v>
      </c>
      <c r="X598" s="3">
        <f t="shared" si="2"/>
        <v>0</v>
      </c>
      <c r="Y598" s="3">
        <v>0</v>
      </c>
      <c r="Z598" s="3">
        <v>0</v>
      </c>
      <c r="AA598" s="3">
        <v>1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1</v>
      </c>
      <c r="AN598" s="3">
        <v>0</v>
      </c>
    </row>
    <row r="599" spans="1:40" ht="15.75" customHeight="1" x14ac:dyDescent="0.25">
      <c r="A599" s="3">
        <v>141</v>
      </c>
      <c r="B599" s="3">
        <v>2020</v>
      </c>
      <c r="C599" s="4" t="s">
        <v>192</v>
      </c>
      <c r="D599" s="4">
        <v>16608</v>
      </c>
      <c r="E599" s="4">
        <v>6272793000184</v>
      </c>
      <c r="F599" s="4" t="s">
        <v>48</v>
      </c>
      <c r="G599" s="3">
        <v>10</v>
      </c>
      <c r="H599" s="4">
        <v>13.060487973686241</v>
      </c>
      <c r="I599" s="4">
        <v>470000</v>
      </c>
      <c r="J599" s="3">
        <v>0</v>
      </c>
      <c r="K599" s="3">
        <v>1</v>
      </c>
      <c r="L599" s="3">
        <v>0</v>
      </c>
      <c r="M599" s="3">
        <v>0</v>
      </c>
      <c r="N599" s="3">
        <v>0</v>
      </c>
      <c r="O599" s="3">
        <v>28</v>
      </c>
      <c r="P599" s="3">
        <v>0</v>
      </c>
      <c r="Q599" s="4">
        <v>15.881651031334979</v>
      </c>
      <c r="R599" s="4">
        <v>8.8706200020875828E-2</v>
      </c>
      <c r="S599" s="4">
        <v>0.62032801911658753</v>
      </c>
      <c r="T599" s="4">
        <v>2232872</v>
      </c>
      <c r="U599" s="4">
        <v>2664181</v>
      </c>
      <c r="V599" s="4">
        <v>7894296</v>
      </c>
      <c r="W599" s="4">
        <v>700273</v>
      </c>
      <c r="X599" s="3" t="str">
        <f t="shared" si="2"/>
        <v/>
      </c>
      <c r="Y599" s="3">
        <v>0</v>
      </c>
      <c r="Z599" s="3">
        <v>0</v>
      </c>
      <c r="AA599" s="3">
        <v>1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1</v>
      </c>
    </row>
    <row r="600" spans="1:40" ht="15.75" customHeight="1" x14ac:dyDescent="0.25">
      <c r="A600" s="3">
        <v>142</v>
      </c>
      <c r="B600" s="3">
        <v>2016</v>
      </c>
      <c r="C600" s="4" t="s">
        <v>193</v>
      </c>
      <c r="D600" s="4">
        <v>18309</v>
      </c>
      <c r="E600" s="4">
        <v>4895728000180</v>
      </c>
      <c r="F600" s="4" t="s">
        <v>48</v>
      </c>
      <c r="G600" s="3">
        <v>10</v>
      </c>
      <c r="H600" s="4">
        <v>12.644327576461329</v>
      </c>
      <c r="I600" s="4">
        <v>310000</v>
      </c>
      <c r="J600" s="3">
        <v>0</v>
      </c>
      <c r="K600" s="3">
        <v>1</v>
      </c>
      <c r="L600" s="3">
        <v>1</v>
      </c>
      <c r="M600" s="3">
        <v>3</v>
      </c>
      <c r="N600" s="3">
        <v>0</v>
      </c>
      <c r="O600" s="3">
        <v>21</v>
      </c>
      <c r="P600" s="3">
        <v>0</v>
      </c>
      <c r="Q600" s="4">
        <v>15.868607225946816</v>
      </c>
      <c r="R600" s="4">
        <v>4.5117596999894635E-2</v>
      </c>
      <c r="S600" s="4">
        <v>0.7281809673083639</v>
      </c>
      <c r="T600" s="4">
        <v>2084922</v>
      </c>
      <c r="U600" s="4">
        <v>3589059</v>
      </c>
      <c r="V600" s="4">
        <v>7791993</v>
      </c>
      <c r="W600" s="4">
        <v>351556</v>
      </c>
      <c r="X600" s="3">
        <f t="shared" si="2"/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0</v>
      </c>
      <c r="AN600" s="3">
        <v>0</v>
      </c>
    </row>
    <row r="601" spans="1:40" ht="15.75" customHeight="1" x14ac:dyDescent="0.25">
      <c r="A601" s="3">
        <v>142</v>
      </c>
      <c r="B601" s="3">
        <v>2017</v>
      </c>
      <c r="C601" s="4" t="s">
        <v>193</v>
      </c>
      <c r="D601" s="4">
        <v>18309</v>
      </c>
      <c r="E601" s="4">
        <v>4895728000180</v>
      </c>
      <c r="F601" s="4" t="s">
        <v>48</v>
      </c>
      <c r="G601" s="3">
        <v>10</v>
      </c>
      <c r="H601" s="4">
        <v>13.17115354157376</v>
      </c>
      <c r="I601" s="4">
        <v>525000</v>
      </c>
      <c r="J601" s="3">
        <v>0</v>
      </c>
      <c r="K601" s="3">
        <v>1</v>
      </c>
      <c r="L601" s="3">
        <v>1</v>
      </c>
      <c r="M601" s="3">
        <v>3</v>
      </c>
      <c r="N601" s="3">
        <v>0</v>
      </c>
      <c r="O601" s="3">
        <v>20</v>
      </c>
      <c r="P601" s="3">
        <v>0</v>
      </c>
      <c r="Q601" s="4">
        <v>15.966830686779041</v>
      </c>
      <c r="R601" s="4">
        <v>7.1372358876289399E-2</v>
      </c>
      <c r="S601" s="4">
        <v>0.6995516274111383</v>
      </c>
      <c r="T601" s="4">
        <v>2028985</v>
      </c>
      <c r="U601" s="4">
        <v>3984500</v>
      </c>
      <c r="V601" s="4">
        <v>8596199</v>
      </c>
      <c r="W601" s="4">
        <v>613531</v>
      </c>
      <c r="X601" s="3">
        <f t="shared" si="2"/>
        <v>0</v>
      </c>
      <c r="Y601" s="3">
        <v>0</v>
      </c>
      <c r="Z601" s="3">
        <v>0</v>
      </c>
      <c r="AA601" s="3">
        <v>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1</v>
      </c>
      <c r="AL601" s="3">
        <v>0</v>
      </c>
      <c r="AM601" s="3">
        <v>0</v>
      </c>
      <c r="AN601" s="3">
        <v>0</v>
      </c>
    </row>
    <row r="602" spans="1:40" ht="15.75" customHeight="1" x14ac:dyDescent="0.25">
      <c r="A602" s="3">
        <v>142</v>
      </c>
      <c r="B602" s="3">
        <v>2018</v>
      </c>
      <c r="C602" s="4" t="s">
        <v>193</v>
      </c>
      <c r="D602" s="4">
        <v>18309</v>
      </c>
      <c r="E602" s="4">
        <v>4895728000180</v>
      </c>
      <c r="F602" s="4" t="s">
        <v>48</v>
      </c>
      <c r="G602" s="3">
        <v>10</v>
      </c>
      <c r="H602" s="4">
        <v>13.226723392728571</v>
      </c>
      <c r="I602" s="4">
        <v>555000</v>
      </c>
      <c r="J602" s="3">
        <v>0</v>
      </c>
      <c r="K602" s="3">
        <v>1</v>
      </c>
      <c r="L602" s="3">
        <v>0</v>
      </c>
      <c r="M602" s="3">
        <v>0</v>
      </c>
      <c r="N602" s="3">
        <v>0</v>
      </c>
      <c r="O602" s="3">
        <v>20</v>
      </c>
      <c r="P602" s="3">
        <v>0</v>
      </c>
      <c r="Q602" s="4">
        <v>16.018863429995793</v>
      </c>
      <c r="R602" s="4">
        <v>5.0289973058943005E-2</v>
      </c>
      <c r="S602" s="4">
        <v>0.66803164635522705</v>
      </c>
      <c r="T602" s="4">
        <v>1930009</v>
      </c>
      <c r="U602" s="4">
        <v>4119234</v>
      </c>
      <c r="V602" s="4">
        <v>9055324</v>
      </c>
      <c r="W602" s="4">
        <v>455392</v>
      </c>
      <c r="X602" s="3">
        <f t="shared" si="2"/>
        <v>0</v>
      </c>
      <c r="Y602" s="3">
        <v>0</v>
      </c>
      <c r="Z602" s="3">
        <v>0</v>
      </c>
      <c r="AA602" s="3">
        <v>1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1</v>
      </c>
      <c r="AM602" s="3">
        <v>0</v>
      </c>
      <c r="AN602" s="3">
        <v>0</v>
      </c>
    </row>
    <row r="603" spans="1:40" ht="15.75" customHeight="1" x14ac:dyDescent="0.25">
      <c r="A603" s="3">
        <v>142</v>
      </c>
      <c r="B603" s="3">
        <v>2019</v>
      </c>
      <c r="C603" s="4" t="s">
        <v>193</v>
      </c>
      <c r="D603" s="4">
        <v>18309</v>
      </c>
      <c r="E603" s="4">
        <v>4895728000180</v>
      </c>
      <c r="F603" s="4" t="s">
        <v>48</v>
      </c>
      <c r="G603" s="3">
        <v>10</v>
      </c>
      <c r="H603" s="4">
        <v>13.303016877097587</v>
      </c>
      <c r="I603" s="4">
        <v>599000</v>
      </c>
      <c r="J603" s="3">
        <v>0</v>
      </c>
      <c r="K603" s="3">
        <v>1</v>
      </c>
      <c r="L603" s="3">
        <v>0</v>
      </c>
      <c r="M603" s="3">
        <v>0</v>
      </c>
      <c r="N603" s="3">
        <v>0</v>
      </c>
      <c r="O603" s="3">
        <v>18</v>
      </c>
      <c r="P603" s="3">
        <v>0</v>
      </c>
      <c r="Q603" s="4">
        <v>16.113585495480432</v>
      </c>
      <c r="R603" s="4">
        <v>4.7123756906077348E-2</v>
      </c>
      <c r="S603" s="4">
        <v>0.34196212958312405</v>
      </c>
      <c r="T603" s="4">
        <v>1319311</v>
      </c>
      <c r="U603" s="4">
        <v>2084922</v>
      </c>
      <c r="V603" s="4">
        <v>9955000</v>
      </c>
      <c r="W603" s="4">
        <v>469117</v>
      </c>
      <c r="X603" s="3">
        <f t="shared" si="2"/>
        <v>0</v>
      </c>
      <c r="Y603" s="3">
        <v>0</v>
      </c>
      <c r="Z603" s="3">
        <v>0</v>
      </c>
      <c r="AA603" s="3">
        <v>1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1</v>
      </c>
      <c r="AN603" s="3">
        <v>0</v>
      </c>
    </row>
    <row r="604" spans="1:40" ht="15.75" customHeight="1" x14ac:dyDescent="0.25">
      <c r="A604" s="3">
        <v>142</v>
      </c>
      <c r="B604" s="3">
        <v>2020</v>
      </c>
      <c r="C604" s="4" t="s">
        <v>193</v>
      </c>
      <c r="D604" s="4">
        <v>18309</v>
      </c>
      <c r="E604" s="4">
        <v>4895728000180</v>
      </c>
      <c r="F604" s="4" t="s">
        <v>48</v>
      </c>
      <c r="G604" s="3">
        <v>10</v>
      </c>
      <c r="H604" s="4">
        <v>13.226788255489803</v>
      </c>
      <c r="I604" s="4">
        <v>555036</v>
      </c>
      <c r="J604" s="3">
        <v>0</v>
      </c>
      <c r="K604" s="3">
        <v>1</v>
      </c>
      <c r="L604" s="3">
        <v>0</v>
      </c>
      <c r="M604" s="3">
        <v>0</v>
      </c>
      <c r="N604" s="3">
        <v>0</v>
      </c>
      <c r="O604" s="3">
        <v>14</v>
      </c>
      <c r="P604" s="3">
        <v>0</v>
      </c>
      <c r="Q604" s="4">
        <v>16.320323342763242</v>
      </c>
      <c r="R604" s="4">
        <v>5.8698499101441051E-2</v>
      </c>
      <c r="S604" s="4">
        <v>0.72444208593767301</v>
      </c>
      <c r="T604" s="4">
        <v>2535530</v>
      </c>
      <c r="U604" s="4">
        <v>6332559</v>
      </c>
      <c r="V604" s="4">
        <v>12241267</v>
      </c>
      <c r="W604" s="4">
        <v>718544</v>
      </c>
      <c r="X604" s="3" t="str">
        <f t="shared" si="2"/>
        <v/>
      </c>
      <c r="Y604" s="3">
        <v>0</v>
      </c>
      <c r="Z604" s="3">
        <v>0</v>
      </c>
      <c r="AA604" s="3">
        <v>1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1</v>
      </c>
    </row>
    <row r="605" spans="1:40" ht="15.75" customHeight="1" x14ac:dyDescent="0.25">
      <c r="A605" s="3">
        <v>143</v>
      </c>
      <c r="B605" s="3">
        <v>2016</v>
      </c>
      <c r="C605" s="4" t="s">
        <v>194</v>
      </c>
      <c r="D605" s="4">
        <v>5762</v>
      </c>
      <c r="E605" s="4">
        <v>61092037000181</v>
      </c>
      <c r="F605" s="4" t="s">
        <v>53</v>
      </c>
      <c r="G605" s="3">
        <v>1</v>
      </c>
      <c r="H605" s="4">
        <v>14.289307141107191</v>
      </c>
      <c r="I605" s="4">
        <v>1606080.25</v>
      </c>
      <c r="J605" s="3">
        <v>0</v>
      </c>
      <c r="K605" s="3">
        <v>1</v>
      </c>
      <c r="L605" s="3">
        <v>0</v>
      </c>
      <c r="M605" s="3">
        <v>0</v>
      </c>
      <c r="N605" s="3">
        <v>0</v>
      </c>
      <c r="O605" s="3">
        <v>17</v>
      </c>
      <c r="P605" s="3">
        <v>0</v>
      </c>
      <c r="Q605" s="4">
        <v>13.428660607683527</v>
      </c>
      <c r="R605" s="4">
        <v>-5.5482020574416993E-2</v>
      </c>
      <c r="S605" s="4">
        <v>0.3232659936130084</v>
      </c>
      <c r="T605" s="4">
        <v>93337</v>
      </c>
      <c r="U605" s="4">
        <v>126223</v>
      </c>
      <c r="V605" s="4">
        <v>679193</v>
      </c>
      <c r="W605" s="4">
        <v>-37683</v>
      </c>
      <c r="X605" s="3">
        <f t="shared" si="2"/>
        <v>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1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0</v>
      </c>
      <c r="AN605" s="3">
        <v>0</v>
      </c>
    </row>
    <row r="606" spans="1:40" ht="15.75" customHeight="1" x14ac:dyDescent="0.25">
      <c r="A606" s="3">
        <v>143</v>
      </c>
      <c r="B606" s="3">
        <v>2017</v>
      </c>
      <c r="C606" s="4" t="s">
        <v>194</v>
      </c>
      <c r="D606" s="4">
        <v>5762</v>
      </c>
      <c r="E606" s="4">
        <v>61092037000181</v>
      </c>
      <c r="F606" s="4" t="s">
        <v>53</v>
      </c>
      <c r="G606" s="3">
        <v>1</v>
      </c>
      <c r="H606" s="4">
        <v>13.132313708257497</v>
      </c>
      <c r="I606" s="4">
        <v>505000</v>
      </c>
      <c r="J606" s="3">
        <v>1</v>
      </c>
      <c r="K606" s="3">
        <v>1</v>
      </c>
      <c r="L606" s="3">
        <v>0</v>
      </c>
      <c r="M606" s="3">
        <v>0</v>
      </c>
      <c r="N606" s="3">
        <v>0</v>
      </c>
      <c r="O606" s="3">
        <v>18</v>
      </c>
      <c r="P606" s="3">
        <v>0</v>
      </c>
      <c r="Q606" s="4">
        <v>12.849183635952656</v>
      </c>
      <c r="R606" s="4">
        <v>-0.72642307833830078</v>
      </c>
      <c r="S606" s="4">
        <v>0.5518742213741662</v>
      </c>
      <c r="T606" s="4">
        <v>68115</v>
      </c>
      <c r="U606" s="4">
        <v>141861</v>
      </c>
      <c r="V606" s="4">
        <v>380478</v>
      </c>
      <c r="W606" s="4">
        <v>-276388</v>
      </c>
      <c r="X606" s="3">
        <f t="shared" si="2"/>
        <v>1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1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1</v>
      </c>
      <c r="AL606" s="3">
        <v>0</v>
      </c>
      <c r="AM606" s="3">
        <v>0</v>
      </c>
      <c r="AN606" s="3">
        <v>0</v>
      </c>
    </row>
    <row r="607" spans="1:40" ht="15.75" customHeight="1" x14ac:dyDescent="0.25">
      <c r="A607" s="3">
        <v>143</v>
      </c>
      <c r="B607" s="3">
        <v>2018</v>
      </c>
      <c r="C607" s="4" t="s">
        <v>194</v>
      </c>
      <c r="D607" s="4">
        <v>5762</v>
      </c>
      <c r="E607" s="4">
        <v>61092037000181</v>
      </c>
      <c r="F607" s="4" t="s">
        <v>53</v>
      </c>
      <c r="G607" s="3">
        <v>1</v>
      </c>
      <c r="H607" s="4">
        <v>13.783859909036243</v>
      </c>
      <c r="I607" s="4">
        <v>968844.99</v>
      </c>
      <c r="J607" s="3">
        <v>1</v>
      </c>
      <c r="K607" s="3">
        <v>1</v>
      </c>
      <c r="L607" s="3">
        <v>0</v>
      </c>
      <c r="M607" s="3">
        <v>0</v>
      </c>
      <c r="N607" s="3">
        <v>0</v>
      </c>
      <c r="O607" s="3">
        <v>16</v>
      </c>
      <c r="P607" s="3">
        <v>0</v>
      </c>
      <c r="Q607" s="4">
        <v>12.923485518294656</v>
      </c>
      <c r="R607" s="4">
        <v>-0.36446776062953701</v>
      </c>
      <c r="S607" s="4">
        <v>0.97016531446349052</v>
      </c>
      <c r="T607" s="4">
        <v>173159</v>
      </c>
      <c r="U607" s="4">
        <v>224439</v>
      </c>
      <c r="V607" s="4">
        <v>409825</v>
      </c>
      <c r="W607" s="4">
        <v>-149368</v>
      </c>
      <c r="X607" s="3">
        <f t="shared" si="2"/>
        <v>1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1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1</v>
      </c>
      <c r="AM607" s="3">
        <v>0</v>
      </c>
      <c r="AN607" s="3">
        <v>0</v>
      </c>
    </row>
    <row r="608" spans="1:40" ht="15.75" customHeight="1" x14ac:dyDescent="0.25">
      <c r="A608" s="3">
        <v>143</v>
      </c>
      <c r="B608" s="3">
        <v>2019</v>
      </c>
      <c r="C608" s="4" t="s">
        <v>194</v>
      </c>
      <c r="D608" s="4">
        <v>5762</v>
      </c>
      <c r="E608" s="4">
        <v>61092037000181</v>
      </c>
      <c r="F608" s="4" t="s">
        <v>53</v>
      </c>
      <c r="G608" s="3">
        <v>1</v>
      </c>
      <c r="H608" s="4">
        <v>13.783859909036243</v>
      </c>
      <c r="I608" s="4">
        <v>968844.99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14</v>
      </c>
      <c r="P608" s="3">
        <v>0</v>
      </c>
      <c r="Q608" s="4">
        <v>12.865975816806738</v>
      </c>
      <c r="R608" s="4">
        <v>-3.268625895208583E-2</v>
      </c>
      <c r="S608" s="4">
        <v>0.77581211668531824</v>
      </c>
      <c r="T608" s="4">
        <v>206841</v>
      </c>
      <c r="U608" s="4">
        <v>93337</v>
      </c>
      <c r="V608" s="4">
        <v>386921</v>
      </c>
      <c r="W608" s="4">
        <v>-12647</v>
      </c>
      <c r="X608" s="3">
        <f t="shared" si="2"/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1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</row>
    <row r="609" spans="1:40" ht="15.75" customHeight="1" x14ac:dyDescent="0.25">
      <c r="A609" s="3">
        <v>143</v>
      </c>
      <c r="B609" s="3">
        <v>2020</v>
      </c>
      <c r="C609" s="4" t="s">
        <v>194</v>
      </c>
      <c r="D609" s="4">
        <v>5762</v>
      </c>
      <c r="E609" s="4">
        <v>61092037000181</v>
      </c>
      <c r="F609" s="4" t="s">
        <v>53</v>
      </c>
      <c r="G609" s="3">
        <v>1</v>
      </c>
      <c r="H609" s="4">
        <v>14.289307141107191</v>
      </c>
      <c r="I609" s="4">
        <v>1606080.25</v>
      </c>
      <c r="J609" s="3">
        <v>0</v>
      </c>
      <c r="K609" s="3">
        <v>1</v>
      </c>
      <c r="L609" s="3">
        <v>0</v>
      </c>
      <c r="M609" s="3">
        <v>0</v>
      </c>
      <c r="N609" s="3">
        <v>0</v>
      </c>
      <c r="O609" s="3">
        <v>14</v>
      </c>
      <c r="P609" s="3">
        <v>0</v>
      </c>
      <c r="Q609" s="4">
        <v>13.273429877463508</v>
      </c>
      <c r="R609" s="4">
        <v>0.27298520988346398</v>
      </c>
      <c r="S609" s="4">
        <v>0.63046203422998026</v>
      </c>
      <c r="T609" s="4">
        <v>179659</v>
      </c>
      <c r="U609" s="4">
        <v>186978</v>
      </c>
      <c r="V609" s="4">
        <v>581537</v>
      </c>
      <c r="W609" s="4">
        <v>158751</v>
      </c>
      <c r="X609" s="3" t="str">
        <f t="shared" si="2"/>
        <v/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1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1</v>
      </c>
    </row>
    <row r="610" spans="1:40" ht="15.75" customHeight="1" x14ac:dyDescent="0.25">
      <c r="A610" s="3">
        <v>144</v>
      </c>
      <c r="B610" s="3">
        <v>2016</v>
      </c>
      <c r="C610" s="4" t="s">
        <v>195</v>
      </c>
      <c r="D610" s="4">
        <v>5770</v>
      </c>
      <c r="E610" s="4">
        <v>56643018000166</v>
      </c>
      <c r="F610" s="4" t="s">
        <v>81</v>
      </c>
      <c r="G610" s="3">
        <v>5</v>
      </c>
      <c r="H610" s="4">
        <v>12.259613412458204</v>
      </c>
      <c r="I610" s="4">
        <v>211000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18</v>
      </c>
      <c r="P610" s="3">
        <v>0</v>
      </c>
      <c r="Q610" s="4">
        <v>14.126278098582866</v>
      </c>
      <c r="R610" s="4">
        <v>2.4608786402359299E-2</v>
      </c>
      <c r="S610" s="4">
        <v>0.11964481499070703</v>
      </c>
      <c r="T610" s="4">
        <v>149823</v>
      </c>
      <c r="U610" s="4">
        <v>13429</v>
      </c>
      <c r="V610" s="4">
        <v>1364472</v>
      </c>
      <c r="W610" s="4">
        <v>33578</v>
      </c>
      <c r="X610" s="3">
        <f t="shared" si="2"/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1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  <c r="AM610" s="3">
        <v>0</v>
      </c>
      <c r="AN610" s="3">
        <v>0</v>
      </c>
    </row>
    <row r="611" spans="1:40" ht="15.75" customHeight="1" x14ac:dyDescent="0.25">
      <c r="A611" s="3">
        <v>144</v>
      </c>
      <c r="B611" s="3">
        <v>2017</v>
      </c>
      <c r="C611" s="4" t="s">
        <v>195</v>
      </c>
      <c r="D611" s="4">
        <v>5770</v>
      </c>
      <c r="E611" s="4">
        <v>56643018000166</v>
      </c>
      <c r="F611" s="4" t="s">
        <v>81</v>
      </c>
      <c r="G611" s="3">
        <v>5</v>
      </c>
      <c r="H611" s="4">
        <v>12.332705296463539</v>
      </c>
      <c r="I611" s="4">
        <v>227000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8</v>
      </c>
      <c r="P611" s="3">
        <v>0</v>
      </c>
      <c r="Q611" s="4">
        <v>14.109953226002977</v>
      </c>
      <c r="R611" s="4">
        <v>3.1240827844318069E-2</v>
      </c>
      <c r="S611" s="4">
        <v>7.8252176361650744E-2</v>
      </c>
      <c r="T611" s="4">
        <v>91922</v>
      </c>
      <c r="U611" s="4">
        <v>13122</v>
      </c>
      <c r="V611" s="4">
        <v>1342378</v>
      </c>
      <c r="W611" s="4">
        <v>41937</v>
      </c>
      <c r="X611" s="3">
        <f t="shared" si="2"/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1</v>
      </c>
      <c r="AH611" s="3">
        <v>0</v>
      </c>
      <c r="AI611" s="3">
        <v>0</v>
      </c>
      <c r="AJ611" s="3">
        <v>0</v>
      </c>
      <c r="AK611" s="3">
        <v>1</v>
      </c>
      <c r="AL611" s="3">
        <v>0</v>
      </c>
      <c r="AM611" s="3">
        <v>0</v>
      </c>
      <c r="AN611" s="3">
        <v>0</v>
      </c>
    </row>
    <row r="612" spans="1:40" ht="15.75" customHeight="1" x14ac:dyDescent="0.25">
      <c r="A612" s="3">
        <v>144</v>
      </c>
      <c r="B612" s="3">
        <v>2018</v>
      </c>
      <c r="C612" s="4" t="s">
        <v>195</v>
      </c>
      <c r="D612" s="4">
        <v>5770</v>
      </c>
      <c r="E612" s="4">
        <v>56643018000166</v>
      </c>
      <c r="F612" s="4" t="s">
        <v>81</v>
      </c>
      <c r="G612" s="3">
        <v>5</v>
      </c>
      <c r="H612" s="4">
        <v>12.563747089801989</v>
      </c>
      <c r="I612" s="4">
        <v>286000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8</v>
      </c>
      <c r="P612" s="3">
        <v>0</v>
      </c>
      <c r="Q612" s="4">
        <v>14.211488134777699</v>
      </c>
      <c r="R612" s="4">
        <v>1.9497441171165593E-2</v>
      </c>
      <c r="S612" s="4">
        <v>0.14999703870413694</v>
      </c>
      <c r="T612" s="4">
        <v>146964</v>
      </c>
      <c r="U612" s="4">
        <v>75907</v>
      </c>
      <c r="V612" s="4">
        <v>1485836</v>
      </c>
      <c r="W612" s="4">
        <v>28970</v>
      </c>
      <c r="X612" s="3">
        <f t="shared" si="2"/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1</v>
      </c>
      <c r="AH612" s="3">
        <v>0</v>
      </c>
      <c r="AI612" s="3">
        <v>0</v>
      </c>
      <c r="AJ612" s="3">
        <v>0</v>
      </c>
      <c r="AK612" s="3">
        <v>0</v>
      </c>
      <c r="AL612" s="3">
        <v>1</v>
      </c>
      <c r="AM612" s="3">
        <v>0</v>
      </c>
      <c r="AN612" s="3">
        <v>0</v>
      </c>
    </row>
    <row r="613" spans="1:40" ht="15.75" customHeight="1" x14ac:dyDescent="0.25">
      <c r="A613" s="3">
        <v>144</v>
      </c>
      <c r="B613" s="3">
        <v>2019</v>
      </c>
      <c r="C613" s="4" t="s">
        <v>195</v>
      </c>
      <c r="D613" s="4">
        <v>5770</v>
      </c>
      <c r="E613" s="4">
        <v>56643018000166</v>
      </c>
      <c r="F613" s="4" t="s">
        <v>81</v>
      </c>
      <c r="G613" s="3">
        <v>5</v>
      </c>
      <c r="H613" s="4">
        <v>12.409013489526863</v>
      </c>
      <c r="I613" s="4">
        <v>245000</v>
      </c>
      <c r="J613" s="3">
        <v>1</v>
      </c>
      <c r="K613" s="3">
        <v>0</v>
      </c>
      <c r="L613" s="3">
        <v>0</v>
      </c>
      <c r="M613" s="3">
        <v>0</v>
      </c>
      <c r="N613" s="3">
        <v>0</v>
      </c>
      <c r="O613" s="3">
        <v>18</v>
      </c>
      <c r="P613" s="3">
        <v>0</v>
      </c>
      <c r="Q613" s="4">
        <v>14.266277212402292</v>
      </c>
      <c r="R613" s="4">
        <v>4.1849233680468167E-2</v>
      </c>
      <c r="S613" s="4">
        <v>0.20094041789979708</v>
      </c>
      <c r="T613" s="4">
        <v>165556</v>
      </c>
      <c r="U613" s="4">
        <v>149823</v>
      </c>
      <c r="V613" s="4">
        <v>1569515</v>
      </c>
      <c r="W613" s="4">
        <v>65683</v>
      </c>
      <c r="X613" s="3">
        <f t="shared" si="2"/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1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1</v>
      </c>
      <c r="AN613" s="3">
        <v>0</v>
      </c>
    </row>
    <row r="614" spans="1:40" ht="15.75" customHeight="1" x14ac:dyDescent="0.25">
      <c r="A614" s="3">
        <v>144</v>
      </c>
      <c r="B614" s="3">
        <v>2020</v>
      </c>
      <c r="C614" s="4" t="s">
        <v>195</v>
      </c>
      <c r="D614" s="4">
        <v>5770</v>
      </c>
      <c r="E614" s="4">
        <v>56643018000166</v>
      </c>
      <c r="F614" s="4" t="s">
        <v>81</v>
      </c>
      <c r="G614" s="3">
        <v>5</v>
      </c>
      <c r="H614" s="4">
        <v>12.488616540125831</v>
      </c>
      <c r="I614" s="4">
        <v>265300</v>
      </c>
      <c r="J614" s="3">
        <v>1</v>
      </c>
      <c r="K614" s="3">
        <v>0</v>
      </c>
      <c r="L614" s="3">
        <v>0</v>
      </c>
      <c r="M614" s="3">
        <v>0</v>
      </c>
      <c r="N614" s="3">
        <v>0</v>
      </c>
      <c r="O614" s="3">
        <v>20</v>
      </c>
      <c r="P614" s="3">
        <v>0</v>
      </c>
      <c r="Q614" s="4">
        <v>14.460915500088769</v>
      </c>
      <c r="R614" s="4">
        <v>7.5612597082274163E-2</v>
      </c>
      <c r="S614" s="4">
        <v>0.2231362222493771</v>
      </c>
      <c r="T614" s="4">
        <v>275765</v>
      </c>
      <c r="U614" s="4">
        <v>149702</v>
      </c>
      <c r="V614" s="4">
        <v>1906759</v>
      </c>
      <c r="W614" s="4">
        <v>144175</v>
      </c>
      <c r="X614" s="3" t="str">
        <f t="shared" si="2"/>
        <v/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1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1</v>
      </c>
    </row>
    <row r="615" spans="1:40" ht="15.75" customHeight="1" x14ac:dyDescent="0.25">
      <c r="A615" s="3">
        <v>145</v>
      </c>
      <c r="B615" s="3">
        <v>2016</v>
      </c>
      <c r="C615" s="4" t="s">
        <v>196</v>
      </c>
      <c r="D615" s="4">
        <v>20524</v>
      </c>
      <c r="E615" s="4">
        <v>43470988000165</v>
      </c>
      <c r="F615" s="4" t="s">
        <v>55</v>
      </c>
      <c r="G615" s="3">
        <v>3</v>
      </c>
      <c r="H615" s="4">
        <v>13.676248490630767</v>
      </c>
      <c r="I615" s="4">
        <v>870000</v>
      </c>
      <c r="J615" s="3">
        <v>0</v>
      </c>
      <c r="K615" s="3">
        <v>1</v>
      </c>
      <c r="L615" s="3">
        <v>1</v>
      </c>
      <c r="M615" s="3">
        <v>3</v>
      </c>
      <c r="N615" s="3">
        <v>0</v>
      </c>
      <c r="O615" s="3">
        <v>8</v>
      </c>
      <c r="P615" s="3">
        <v>0</v>
      </c>
      <c r="Q615" s="4">
        <v>14.943664820253364</v>
      </c>
      <c r="R615" s="4">
        <v>6.0454091784068863E-4</v>
      </c>
      <c r="S615" s="4">
        <v>0.31165896642920854</v>
      </c>
      <c r="T615" s="4">
        <v>398844</v>
      </c>
      <c r="U615" s="4">
        <v>564166</v>
      </c>
      <c r="V615" s="4">
        <v>3089948</v>
      </c>
      <c r="W615" s="4">
        <v>1868</v>
      </c>
      <c r="X615" s="3">
        <f t="shared" si="2"/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1</v>
      </c>
      <c r="AF615" s="3">
        <v>0</v>
      </c>
      <c r="AG615" s="3">
        <v>0</v>
      </c>
      <c r="AH615" s="3">
        <v>0</v>
      </c>
      <c r="AI615" s="3">
        <v>0</v>
      </c>
      <c r="AJ615" s="3">
        <v>1</v>
      </c>
      <c r="AK615" s="3">
        <v>0</v>
      </c>
      <c r="AL615" s="3">
        <v>0</v>
      </c>
      <c r="AM615" s="3">
        <v>0</v>
      </c>
      <c r="AN615" s="3">
        <v>0</v>
      </c>
    </row>
    <row r="616" spans="1:40" ht="15.75" customHeight="1" x14ac:dyDescent="0.25">
      <c r="A616" s="3">
        <v>145</v>
      </c>
      <c r="B616" s="3">
        <v>2017</v>
      </c>
      <c r="C616" s="4" t="s">
        <v>196</v>
      </c>
      <c r="D616" s="4">
        <v>20524</v>
      </c>
      <c r="E616" s="4">
        <v>43470988000165</v>
      </c>
      <c r="F616" s="4" t="s">
        <v>55</v>
      </c>
      <c r="G616" s="3">
        <v>3</v>
      </c>
      <c r="H616" s="4">
        <v>13.710150042306449</v>
      </c>
      <c r="I616" s="4">
        <v>900000</v>
      </c>
      <c r="J616" s="3">
        <v>0</v>
      </c>
      <c r="K616" s="3">
        <v>1</v>
      </c>
      <c r="L616" s="3">
        <v>1</v>
      </c>
      <c r="M616" s="3">
        <v>3</v>
      </c>
      <c r="N616" s="3">
        <v>0</v>
      </c>
      <c r="O616" s="3">
        <v>9</v>
      </c>
      <c r="P616" s="3">
        <v>0</v>
      </c>
      <c r="Q616" s="4">
        <v>14.918640957911956</v>
      </c>
      <c r="R616" s="4">
        <v>-0.12565134217219689</v>
      </c>
      <c r="S616" s="4">
        <v>0.4168188386921225</v>
      </c>
      <c r="T616" s="4">
        <v>581981</v>
      </c>
      <c r="U616" s="4">
        <v>674138</v>
      </c>
      <c r="V616" s="4">
        <v>3013585</v>
      </c>
      <c r="W616" s="4">
        <v>-378661</v>
      </c>
      <c r="X616" s="3">
        <f t="shared" si="2"/>
        <v>1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1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1</v>
      </c>
      <c r="AL616" s="3">
        <v>0</v>
      </c>
      <c r="AM616" s="3">
        <v>0</v>
      </c>
      <c r="AN616" s="3">
        <v>0</v>
      </c>
    </row>
    <row r="617" spans="1:40" ht="15.75" customHeight="1" x14ac:dyDescent="0.25">
      <c r="A617" s="3">
        <v>145</v>
      </c>
      <c r="B617" s="3">
        <v>2018</v>
      </c>
      <c r="C617" s="4" t="s">
        <v>196</v>
      </c>
      <c r="D617" s="4">
        <v>20524</v>
      </c>
      <c r="E617" s="4">
        <v>43470988000165</v>
      </c>
      <c r="F617" s="4" t="s">
        <v>55</v>
      </c>
      <c r="G617" s="3">
        <v>3</v>
      </c>
      <c r="H617" s="4">
        <v>13.710150042306449</v>
      </c>
      <c r="I617" s="4">
        <v>900000</v>
      </c>
      <c r="J617" s="3">
        <v>0</v>
      </c>
      <c r="K617" s="3">
        <v>1</v>
      </c>
      <c r="L617" s="3">
        <v>1</v>
      </c>
      <c r="M617" s="3">
        <v>3</v>
      </c>
      <c r="N617" s="3">
        <v>0</v>
      </c>
      <c r="O617" s="3">
        <v>8</v>
      </c>
      <c r="P617" s="3">
        <v>1</v>
      </c>
      <c r="Q617" s="4">
        <v>14.817343554878033</v>
      </c>
      <c r="R617" s="4">
        <v>-5.9014368393280281E-2</v>
      </c>
      <c r="S617" s="4">
        <v>0.42063417165179057</v>
      </c>
      <c r="T617" s="4">
        <v>475849</v>
      </c>
      <c r="U617" s="4">
        <v>669651</v>
      </c>
      <c r="V617" s="4">
        <v>2723269</v>
      </c>
      <c r="W617" s="4">
        <v>-160712</v>
      </c>
      <c r="X617" s="3">
        <f t="shared" si="2"/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1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1</v>
      </c>
      <c r="AM617" s="3">
        <v>0</v>
      </c>
      <c r="AN617" s="3">
        <v>0</v>
      </c>
    </row>
    <row r="618" spans="1:40" ht="15.75" customHeight="1" x14ac:dyDescent="0.25">
      <c r="A618" s="3">
        <v>145</v>
      </c>
      <c r="B618" s="3">
        <v>2019</v>
      </c>
      <c r="C618" s="4" t="s">
        <v>196</v>
      </c>
      <c r="D618" s="4">
        <v>20524</v>
      </c>
      <c r="E618" s="4">
        <v>43470988000165</v>
      </c>
      <c r="F618" s="4" t="s">
        <v>55</v>
      </c>
      <c r="G618" s="3">
        <v>3</v>
      </c>
      <c r="H618" s="4">
        <v>13.45065654213805</v>
      </c>
      <c r="I618" s="4">
        <v>694298</v>
      </c>
      <c r="J618" s="3">
        <v>0</v>
      </c>
      <c r="K618" s="3">
        <v>1</v>
      </c>
      <c r="L618" s="3">
        <v>1</v>
      </c>
      <c r="M618" s="3">
        <v>3</v>
      </c>
      <c r="N618" s="3">
        <v>0</v>
      </c>
      <c r="O618" s="3">
        <v>10</v>
      </c>
      <c r="P618" s="3">
        <v>0</v>
      </c>
      <c r="Q618" s="4">
        <v>14.923535078941114</v>
      </c>
      <c r="R618" s="4">
        <v>3.9358136555308634E-2</v>
      </c>
      <c r="S618" s="4">
        <v>0.31771613112004149</v>
      </c>
      <c r="T618" s="4">
        <v>563318</v>
      </c>
      <c r="U618" s="4">
        <v>398844</v>
      </c>
      <c r="V618" s="4">
        <v>3028370</v>
      </c>
      <c r="W618" s="4">
        <v>119191</v>
      </c>
      <c r="X618" s="3">
        <f t="shared" si="2"/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1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1</v>
      </c>
      <c r="AN618" s="3">
        <v>0</v>
      </c>
    </row>
    <row r="619" spans="1:40" ht="15.75" customHeight="1" x14ac:dyDescent="0.25">
      <c r="A619" s="3">
        <v>145</v>
      </c>
      <c r="B619" s="3">
        <v>2020</v>
      </c>
      <c r="C619" s="4" t="s">
        <v>196</v>
      </c>
      <c r="D619" s="4">
        <v>20524</v>
      </c>
      <c r="E619" s="4">
        <v>43470988000165</v>
      </c>
      <c r="F619" s="4" t="s">
        <v>55</v>
      </c>
      <c r="G619" s="3">
        <v>3</v>
      </c>
      <c r="H619" s="4">
        <v>13.557063610780828</v>
      </c>
      <c r="I619" s="4">
        <v>772250</v>
      </c>
      <c r="J619" s="3">
        <v>0</v>
      </c>
      <c r="K619" s="3">
        <v>1</v>
      </c>
      <c r="L619" s="3">
        <v>1</v>
      </c>
      <c r="M619" s="3">
        <v>3</v>
      </c>
      <c r="N619" s="3">
        <v>0</v>
      </c>
      <c r="O619" s="3">
        <v>10</v>
      </c>
      <c r="P619" s="3">
        <v>0</v>
      </c>
      <c r="Q619" s="4">
        <v>14.657272983202699</v>
      </c>
      <c r="R619" s="4">
        <v>6.3280747336834659E-3</v>
      </c>
      <c r="S619" s="4">
        <v>0.24757881327482176</v>
      </c>
      <c r="T619" s="4">
        <v>292968</v>
      </c>
      <c r="U619" s="4">
        <v>281527</v>
      </c>
      <c r="V619" s="4">
        <v>2320453</v>
      </c>
      <c r="W619" s="4">
        <v>14684</v>
      </c>
      <c r="X619" s="3" t="str">
        <f t="shared" si="2"/>
        <v/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1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1</v>
      </c>
    </row>
    <row r="620" spans="1:40" ht="15.75" customHeight="1" x14ac:dyDescent="0.25">
      <c r="A620" s="3">
        <v>146</v>
      </c>
      <c r="B620" s="3">
        <v>2016</v>
      </c>
      <c r="C620" s="4" t="s">
        <v>197</v>
      </c>
      <c r="D620" s="4">
        <v>1570</v>
      </c>
      <c r="E620" s="4">
        <v>95426862000197</v>
      </c>
      <c r="F620" s="4" t="s">
        <v>79</v>
      </c>
      <c r="G620" s="3">
        <v>4</v>
      </c>
      <c r="H620" s="4">
        <v>10.950806546816688</v>
      </c>
      <c r="I620" s="4">
        <v>57000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11</v>
      </c>
      <c r="P620" s="3">
        <v>0</v>
      </c>
      <c r="Q620" s="4">
        <v>11.155807565798453</v>
      </c>
      <c r="R620" s="4">
        <v>0.10989152338892938</v>
      </c>
      <c r="S620" s="4">
        <v>0.50978290385742253</v>
      </c>
      <c r="T620" s="4">
        <v>31528</v>
      </c>
      <c r="U620" s="4">
        <v>4141</v>
      </c>
      <c r="V620" s="4">
        <v>69969</v>
      </c>
      <c r="W620" s="4">
        <v>7689</v>
      </c>
      <c r="X620" s="3">
        <f t="shared" si="2"/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0</v>
      </c>
      <c r="AN620" s="3">
        <v>0</v>
      </c>
    </row>
    <row r="621" spans="1:40" ht="15.75" customHeight="1" x14ac:dyDescent="0.25">
      <c r="A621" s="3">
        <v>146</v>
      </c>
      <c r="B621" s="3">
        <v>2017</v>
      </c>
      <c r="C621" s="4" t="s">
        <v>197</v>
      </c>
      <c r="D621" s="4">
        <v>1570</v>
      </c>
      <c r="E621" s="4">
        <v>95426862000197</v>
      </c>
      <c r="F621" s="4" t="s">
        <v>79</v>
      </c>
      <c r="G621" s="3">
        <v>4</v>
      </c>
      <c r="H621" s="4">
        <v>10.950806546816688</v>
      </c>
      <c r="I621" s="4">
        <v>57000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10</v>
      </c>
      <c r="P621" s="3">
        <v>0</v>
      </c>
      <c r="Q621" s="4">
        <v>11.30347523078802</v>
      </c>
      <c r="R621" s="4">
        <v>0.11616093116160932</v>
      </c>
      <c r="S621" s="4">
        <v>0.48851460488514603</v>
      </c>
      <c r="T621" s="4">
        <v>35409</v>
      </c>
      <c r="U621" s="4">
        <v>4211</v>
      </c>
      <c r="V621" s="4">
        <v>81103</v>
      </c>
      <c r="W621" s="4">
        <v>9421</v>
      </c>
      <c r="X621" s="3">
        <f t="shared" si="2"/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1</v>
      </c>
      <c r="AG621" s="3">
        <v>0</v>
      </c>
      <c r="AH621" s="3">
        <v>0</v>
      </c>
      <c r="AI621" s="3">
        <v>0</v>
      </c>
      <c r="AJ621" s="3">
        <v>0</v>
      </c>
      <c r="AK621" s="3">
        <v>1</v>
      </c>
      <c r="AL621" s="3">
        <v>0</v>
      </c>
      <c r="AM621" s="3">
        <v>0</v>
      </c>
      <c r="AN621" s="3">
        <v>0</v>
      </c>
    </row>
    <row r="622" spans="1:40" ht="15.75" customHeight="1" x14ac:dyDescent="0.25">
      <c r="A622" s="3">
        <v>146</v>
      </c>
      <c r="B622" s="3">
        <v>2018</v>
      </c>
      <c r="C622" s="4" t="s">
        <v>197</v>
      </c>
      <c r="D622" s="4">
        <v>1570</v>
      </c>
      <c r="E622" s="4">
        <v>95426862000197</v>
      </c>
      <c r="F622" s="4" t="s">
        <v>79</v>
      </c>
      <c r="G622" s="3">
        <v>4</v>
      </c>
      <c r="H622" s="4">
        <v>11.908821737446669</v>
      </c>
      <c r="I622" s="4">
        <v>148571.51999999999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11</v>
      </c>
      <c r="P622" s="3">
        <v>0</v>
      </c>
      <c r="Q622" s="4">
        <v>11.403233359284808</v>
      </c>
      <c r="R622" s="4">
        <v>0.11216256932742633</v>
      </c>
      <c r="S622" s="4">
        <v>0.45155170682170714</v>
      </c>
      <c r="T622" s="4">
        <v>35845</v>
      </c>
      <c r="U622" s="4">
        <v>4619</v>
      </c>
      <c r="V622" s="4">
        <v>89611</v>
      </c>
      <c r="W622" s="4">
        <v>10051</v>
      </c>
      <c r="X622" s="3">
        <f t="shared" si="2"/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1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1</v>
      </c>
      <c r="AM622" s="3">
        <v>0</v>
      </c>
      <c r="AN622" s="3">
        <v>0</v>
      </c>
    </row>
    <row r="623" spans="1:40" ht="15.75" customHeight="1" x14ac:dyDescent="0.25">
      <c r="A623" s="3">
        <v>146</v>
      </c>
      <c r="B623" s="3">
        <v>2019</v>
      </c>
      <c r="C623" s="4" t="s">
        <v>197</v>
      </c>
      <c r="D623" s="4">
        <v>1570</v>
      </c>
      <c r="E623" s="4">
        <v>95426862000197</v>
      </c>
      <c r="F623" s="4" t="s">
        <v>79</v>
      </c>
      <c r="G623" s="3">
        <v>4</v>
      </c>
      <c r="H623" s="4">
        <v>11.813829737591131</v>
      </c>
      <c r="I623" s="4">
        <v>135108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11</v>
      </c>
      <c r="P623" s="3">
        <v>0</v>
      </c>
      <c r="Q623" s="4">
        <v>11.704404959548949</v>
      </c>
      <c r="R623" s="4">
        <v>0.22177632448143744</v>
      </c>
      <c r="S623" s="4">
        <v>0.63849253534152461</v>
      </c>
      <c r="T623" s="4">
        <v>45796</v>
      </c>
      <c r="U623" s="4">
        <v>31528</v>
      </c>
      <c r="V623" s="4">
        <v>121104</v>
      </c>
      <c r="W623" s="4">
        <v>26858</v>
      </c>
      <c r="X623" s="3">
        <f t="shared" si="2"/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1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1</v>
      </c>
      <c r="AN623" s="3">
        <v>0</v>
      </c>
    </row>
    <row r="624" spans="1:40" ht="15.75" customHeight="1" x14ac:dyDescent="0.25">
      <c r="A624" s="3">
        <v>146</v>
      </c>
      <c r="B624" s="3">
        <v>2020</v>
      </c>
      <c r="C624" s="4" t="s">
        <v>197</v>
      </c>
      <c r="D624" s="4">
        <v>1570</v>
      </c>
      <c r="E624" s="4">
        <v>95426862000197</v>
      </c>
      <c r="F624" s="4" t="s">
        <v>79</v>
      </c>
      <c r="G624" s="3">
        <v>4</v>
      </c>
      <c r="H624" s="4">
        <v>11.852991237101572</v>
      </c>
      <c r="I624" s="4">
        <v>140504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12</v>
      </c>
      <c r="P624" s="3">
        <v>0</v>
      </c>
      <c r="Q624" s="4">
        <v>11.91098992235988</v>
      </c>
      <c r="R624" s="4">
        <v>0.15739385065885797</v>
      </c>
      <c r="S624" s="4">
        <v>0.38319878571332627</v>
      </c>
      <c r="T624" s="4">
        <v>53364</v>
      </c>
      <c r="U624" s="4">
        <v>3692</v>
      </c>
      <c r="V624" s="4">
        <v>148894</v>
      </c>
      <c r="W624" s="4">
        <v>23435</v>
      </c>
      <c r="X624" s="3" t="str">
        <f t="shared" si="2"/>
        <v/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1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1</v>
      </c>
    </row>
    <row r="625" spans="1:40" ht="15.75" customHeight="1" x14ac:dyDescent="0.25">
      <c r="A625" s="3">
        <v>147</v>
      </c>
      <c r="B625" s="3">
        <v>2016</v>
      </c>
      <c r="C625" s="4" t="s">
        <v>198</v>
      </c>
      <c r="D625" s="4">
        <v>20770</v>
      </c>
      <c r="E625" s="4">
        <v>8312229000173</v>
      </c>
      <c r="F625" s="4" t="s">
        <v>55</v>
      </c>
      <c r="G625" s="3">
        <v>3</v>
      </c>
      <c r="H625" s="4">
        <v>12.961386787301191</v>
      </c>
      <c r="I625" s="4">
        <v>425656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22</v>
      </c>
      <c r="P625" s="3">
        <v>0</v>
      </c>
      <c r="Q625" s="4">
        <v>15.015670803716279</v>
      </c>
      <c r="R625" s="4">
        <v>6.932771274530973E-2</v>
      </c>
      <c r="S625" s="4">
        <v>0.14841074741714647</v>
      </c>
      <c r="T625" s="4">
        <v>481594</v>
      </c>
      <c r="U625" s="4">
        <v>11226</v>
      </c>
      <c r="V625" s="4">
        <v>3320649</v>
      </c>
      <c r="W625" s="4">
        <v>230213</v>
      </c>
      <c r="X625" s="3">
        <f t="shared" si="2"/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1</v>
      </c>
      <c r="AF625" s="3">
        <v>0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0</v>
      </c>
      <c r="AN625" s="3">
        <v>0</v>
      </c>
    </row>
    <row r="626" spans="1:40" ht="15.75" customHeight="1" x14ac:dyDescent="0.25">
      <c r="A626" s="3">
        <v>147</v>
      </c>
      <c r="B626" s="3">
        <v>2017</v>
      </c>
      <c r="C626" s="4" t="s">
        <v>198</v>
      </c>
      <c r="D626" s="4">
        <v>20770</v>
      </c>
      <c r="E626" s="4">
        <v>8312229000173</v>
      </c>
      <c r="F626" s="4" t="s">
        <v>55</v>
      </c>
      <c r="G626" s="3">
        <v>3</v>
      </c>
      <c r="H626" s="4">
        <v>13.014732731393782</v>
      </c>
      <c r="I626" s="4">
        <v>448979.6</v>
      </c>
      <c r="J626" s="3">
        <v>0</v>
      </c>
      <c r="K626" s="3">
        <v>1</v>
      </c>
      <c r="L626" s="3">
        <v>0</v>
      </c>
      <c r="M626" s="3">
        <v>0</v>
      </c>
      <c r="N626" s="3">
        <v>0</v>
      </c>
      <c r="O626" s="3">
        <v>21</v>
      </c>
      <c r="P626" s="3">
        <v>0</v>
      </c>
      <c r="Q626" s="4">
        <v>15.02663602092923</v>
      </c>
      <c r="R626" s="4">
        <v>0.10688117486248462</v>
      </c>
      <c r="S626" s="4">
        <v>0.24481832064888609</v>
      </c>
      <c r="T626" s="4">
        <v>810763</v>
      </c>
      <c r="U626" s="4">
        <v>11156</v>
      </c>
      <c r="V626" s="4">
        <v>3357261</v>
      </c>
      <c r="W626" s="4">
        <v>358828</v>
      </c>
      <c r="X626" s="3">
        <f t="shared" si="2"/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1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1</v>
      </c>
      <c r="AL626" s="3">
        <v>0</v>
      </c>
      <c r="AM626" s="3">
        <v>0</v>
      </c>
      <c r="AN626" s="3">
        <v>0</v>
      </c>
    </row>
    <row r="627" spans="1:40" ht="15.75" customHeight="1" x14ac:dyDescent="0.25">
      <c r="A627" s="3">
        <v>147</v>
      </c>
      <c r="B627" s="3">
        <v>2018</v>
      </c>
      <c r="C627" s="4" t="s">
        <v>198</v>
      </c>
      <c r="D627" s="4">
        <v>20770</v>
      </c>
      <c r="E627" s="4">
        <v>8312229000173</v>
      </c>
      <c r="F627" s="4" t="s">
        <v>55</v>
      </c>
      <c r="G627" s="3">
        <v>3</v>
      </c>
      <c r="H627" s="4">
        <v>13.0441654188011</v>
      </c>
      <c r="I627" s="4">
        <v>462390.67</v>
      </c>
      <c r="J627" s="3">
        <v>0</v>
      </c>
      <c r="K627" s="3">
        <v>1</v>
      </c>
      <c r="L627" s="3">
        <v>0</v>
      </c>
      <c r="M627" s="3">
        <v>0</v>
      </c>
      <c r="N627" s="3">
        <v>0</v>
      </c>
      <c r="O627" s="3">
        <v>20</v>
      </c>
      <c r="P627" s="3">
        <v>0</v>
      </c>
      <c r="Q627" s="4">
        <v>15.03742101631021</v>
      </c>
      <c r="R627" s="4">
        <v>2.8742082674630524E-2</v>
      </c>
      <c r="S627" s="4">
        <v>0.23100335478015654</v>
      </c>
      <c r="T627" s="4">
        <v>775627</v>
      </c>
      <c r="U627" s="4">
        <v>8321</v>
      </c>
      <c r="V627" s="4">
        <v>3393665</v>
      </c>
      <c r="W627" s="4">
        <v>97541</v>
      </c>
      <c r="X627" s="3">
        <f t="shared" si="2"/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1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1</v>
      </c>
      <c r="AM627" s="3">
        <v>0</v>
      </c>
      <c r="AN627" s="3">
        <v>0</v>
      </c>
    </row>
    <row r="628" spans="1:40" ht="15.75" customHeight="1" x14ac:dyDescent="0.25">
      <c r="A628" s="3">
        <v>147</v>
      </c>
      <c r="B628" s="3">
        <v>2019</v>
      </c>
      <c r="C628" s="4" t="s">
        <v>198</v>
      </c>
      <c r="D628" s="4">
        <v>20770</v>
      </c>
      <c r="E628" s="4">
        <v>8312229000173</v>
      </c>
      <c r="F628" s="4" t="s">
        <v>55</v>
      </c>
      <c r="G628" s="3">
        <v>3</v>
      </c>
      <c r="H628" s="4">
        <v>13.0441654188011</v>
      </c>
      <c r="I628" s="4">
        <v>462390.67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20</v>
      </c>
      <c r="P628" s="3">
        <v>0</v>
      </c>
      <c r="Q628" s="4">
        <v>15.183523579043515</v>
      </c>
      <c r="R628" s="4">
        <v>7.1567207862226187E-2</v>
      </c>
      <c r="S628" s="4">
        <v>0.15691123627289252</v>
      </c>
      <c r="T628" s="4">
        <v>134681</v>
      </c>
      <c r="U628" s="4">
        <v>481594</v>
      </c>
      <c r="V628" s="4">
        <v>3927539</v>
      </c>
      <c r="W628" s="4">
        <v>281083</v>
      </c>
      <c r="X628" s="3">
        <f t="shared" si="2"/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1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1</v>
      </c>
      <c r="AN628" s="3">
        <v>0</v>
      </c>
    </row>
    <row r="629" spans="1:40" ht="15.75" customHeight="1" x14ac:dyDescent="0.25">
      <c r="A629" s="3">
        <v>147</v>
      </c>
      <c r="B629" s="3">
        <v>2020</v>
      </c>
      <c r="C629" s="4" t="s">
        <v>198</v>
      </c>
      <c r="D629" s="4">
        <v>20770</v>
      </c>
      <c r="E629" s="4">
        <v>8312229000173</v>
      </c>
      <c r="F629" s="4" t="s">
        <v>55</v>
      </c>
      <c r="G629" s="3">
        <v>3</v>
      </c>
      <c r="H629" s="4">
        <v>13.001660636052506</v>
      </c>
      <c r="I629" s="4">
        <v>443148.69</v>
      </c>
      <c r="J629" s="3">
        <v>0</v>
      </c>
      <c r="K629" s="3">
        <v>1</v>
      </c>
      <c r="L629" s="3">
        <v>0</v>
      </c>
      <c r="M629" s="3">
        <v>0</v>
      </c>
      <c r="N629" s="3">
        <v>0</v>
      </c>
      <c r="O629" s="3">
        <v>19</v>
      </c>
      <c r="P629" s="3">
        <v>0</v>
      </c>
      <c r="Q629" s="4">
        <v>15.267300482111015</v>
      </c>
      <c r="R629" s="4">
        <v>9.4880714216138043E-2</v>
      </c>
      <c r="S629" s="4">
        <v>4.6769046762724691E-2</v>
      </c>
      <c r="T629" s="4">
        <v>175575</v>
      </c>
      <c r="U629" s="4">
        <v>24164</v>
      </c>
      <c r="V629" s="4">
        <v>4270752</v>
      </c>
      <c r="W629" s="4">
        <v>405212</v>
      </c>
      <c r="X629" s="3" t="str">
        <f t="shared" si="2"/>
        <v/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1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1</v>
      </c>
    </row>
    <row r="630" spans="1:40" ht="15.75" customHeight="1" x14ac:dyDescent="0.25">
      <c r="A630" s="3">
        <v>148</v>
      </c>
      <c r="B630" s="3">
        <v>2016</v>
      </c>
      <c r="C630" s="4" t="s">
        <v>199</v>
      </c>
      <c r="D630" s="4">
        <v>15024</v>
      </c>
      <c r="E630" s="4">
        <v>74409467000126</v>
      </c>
      <c r="F630" s="4" t="s">
        <v>43</v>
      </c>
      <c r="G630" s="3">
        <v>6</v>
      </c>
      <c r="H630" s="4">
        <v>9.9987977323404529</v>
      </c>
      <c r="I630" s="4">
        <v>22000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4</v>
      </c>
      <c r="P630" s="3">
        <v>1</v>
      </c>
      <c r="Q630" s="4">
        <v>5.3132059790417872</v>
      </c>
      <c r="R630" s="4">
        <v>5.0443349753694582</v>
      </c>
      <c r="S630" s="4">
        <v>2061.8423645320199</v>
      </c>
      <c r="T630" s="4">
        <v>418554</v>
      </c>
      <c r="U630" s="4">
        <v>0</v>
      </c>
      <c r="V630" s="4">
        <v>203</v>
      </c>
      <c r="W630" s="4">
        <v>1024</v>
      </c>
      <c r="X630" s="3">
        <f t="shared" si="2"/>
        <v>1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0</v>
      </c>
      <c r="AN630" s="3">
        <v>0</v>
      </c>
    </row>
    <row r="631" spans="1:40" ht="15.75" customHeight="1" x14ac:dyDescent="0.25">
      <c r="A631" s="3">
        <v>148</v>
      </c>
      <c r="B631" s="3">
        <v>2017</v>
      </c>
      <c r="C631" s="4" t="s">
        <v>199</v>
      </c>
      <c r="D631" s="4">
        <v>15024</v>
      </c>
      <c r="E631" s="4">
        <v>74409467000126</v>
      </c>
      <c r="F631" s="4" t="s">
        <v>43</v>
      </c>
      <c r="G631" s="3">
        <v>6</v>
      </c>
      <c r="H631" s="4">
        <v>9.7383121565771447</v>
      </c>
      <c r="I631" s="4">
        <v>16954.900000000001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4</v>
      </c>
      <c r="P631" s="3">
        <v>1</v>
      </c>
      <c r="Q631" s="4">
        <v>5.2678581590633282</v>
      </c>
      <c r="R631" s="4">
        <v>-4.6391752577319589E-2</v>
      </c>
      <c r="S631" s="4">
        <v>2157.4948453608249</v>
      </c>
      <c r="T631" s="4">
        <v>418554</v>
      </c>
      <c r="U631" s="4">
        <v>0</v>
      </c>
      <c r="V631" s="4">
        <v>194</v>
      </c>
      <c r="W631" s="4">
        <v>-9</v>
      </c>
      <c r="X631" s="3">
        <f t="shared" si="2"/>
        <v>1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0</v>
      </c>
      <c r="AN631" s="3">
        <v>0</v>
      </c>
    </row>
    <row r="632" spans="1:40" ht="15.75" customHeight="1" x14ac:dyDescent="0.25">
      <c r="A632" s="3">
        <v>148</v>
      </c>
      <c r="B632" s="3">
        <v>2018</v>
      </c>
      <c r="C632" s="4" t="s">
        <v>199</v>
      </c>
      <c r="D632" s="4">
        <v>15024</v>
      </c>
      <c r="E632" s="4">
        <v>74409467000126</v>
      </c>
      <c r="F632" s="4" t="s">
        <v>43</v>
      </c>
      <c r="G632" s="3">
        <v>6</v>
      </c>
      <c r="H632" s="4">
        <v>10.025660936493804</v>
      </c>
      <c r="I632" s="4">
        <v>22599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4</v>
      </c>
      <c r="P632" s="3">
        <v>1</v>
      </c>
      <c r="Q632" s="4">
        <v>4.6821312271242199</v>
      </c>
      <c r="R632" s="4">
        <v>-0.81481481481481477</v>
      </c>
      <c r="S632" s="4">
        <v>3875.5185185185187</v>
      </c>
      <c r="T632" s="4">
        <v>418556</v>
      </c>
      <c r="U632" s="4">
        <v>0</v>
      </c>
      <c r="V632" s="4">
        <v>108</v>
      </c>
      <c r="W632" s="4">
        <v>-88</v>
      </c>
      <c r="X632" s="3">
        <f t="shared" si="2"/>
        <v>1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1</v>
      </c>
      <c r="AM632" s="3">
        <v>0</v>
      </c>
      <c r="AN632" s="3">
        <v>0</v>
      </c>
    </row>
    <row r="633" spans="1:40" ht="15.75" customHeight="1" x14ac:dyDescent="0.25">
      <c r="A633" s="3">
        <v>148</v>
      </c>
      <c r="B633" s="3">
        <v>2019</v>
      </c>
      <c r="C633" s="4" t="s">
        <v>199</v>
      </c>
      <c r="D633" s="4">
        <v>15024</v>
      </c>
      <c r="E633" s="4">
        <v>74409467000126</v>
      </c>
      <c r="F633" s="4" t="s">
        <v>43</v>
      </c>
      <c r="G633" s="3">
        <v>6</v>
      </c>
      <c r="H633" s="4">
        <v>10.025660936493804</v>
      </c>
      <c r="I633" s="4">
        <v>22599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4</v>
      </c>
      <c r="P633" s="3">
        <v>1</v>
      </c>
      <c r="Q633" s="4">
        <v>3.4657359027997265</v>
      </c>
      <c r="R633" s="4">
        <v>-2.3125</v>
      </c>
      <c r="S633" s="4">
        <v>13079.8125</v>
      </c>
      <c r="T633" s="4">
        <v>418554</v>
      </c>
      <c r="U633" s="4">
        <v>0</v>
      </c>
      <c r="V633" s="4">
        <v>32</v>
      </c>
      <c r="W633" s="4">
        <v>-74</v>
      </c>
      <c r="X633" s="3" t="str">
        <f t="shared" si="2"/>
        <v/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1</v>
      </c>
      <c r="AN633" s="3">
        <v>0</v>
      </c>
    </row>
    <row r="634" spans="1:40" ht="15.75" customHeight="1" x14ac:dyDescent="0.25">
      <c r="A634" s="3">
        <v>149</v>
      </c>
      <c r="B634" s="3">
        <v>2016</v>
      </c>
      <c r="C634" s="4" t="s">
        <v>200</v>
      </c>
      <c r="D634" s="4">
        <v>15369</v>
      </c>
      <c r="E634" s="4">
        <v>924429000175</v>
      </c>
      <c r="F634" s="4" t="s">
        <v>138</v>
      </c>
      <c r="G634" s="3">
        <v>1</v>
      </c>
      <c r="H634" s="4">
        <v>12.940841500780939</v>
      </c>
      <c r="I634" s="4">
        <v>417000</v>
      </c>
      <c r="J634" s="3">
        <v>0</v>
      </c>
      <c r="K634" s="3">
        <v>1</v>
      </c>
      <c r="L634" s="3">
        <v>0</v>
      </c>
      <c r="M634" s="3">
        <v>0</v>
      </c>
      <c r="N634" s="3">
        <v>0</v>
      </c>
      <c r="O634" s="3">
        <v>14</v>
      </c>
      <c r="P634" s="3">
        <v>1</v>
      </c>
      <c r="Q634" s="4">
        <v>15.445583692168032</v>
      </c>
      <c r="R634" s="4">
        <v>-219.51866506107001</v>
      </c>
      <c r="S634" s="4">
        <v>0.13622104568586793</v>
      </c>
      <c r="T634" s="4">
        <v>543034</v>
      </c>
      <c r="U634" s="4">
        <v>152272</v>
      </c>
      <c r="V634" s="4">
        <v>5104248</v>
      </c>
      <c r="W634" s="4">
        <v>-23252</v>
      </c>
      <c r="X634" s="3">
        <f t="shared" si="2"/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1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0</v>
      </c>
      <c r="AN634" s="3">
        <v>0</v>
      </c>
    </row>
    <row r="635" spans="1:40" ht="15.75" customHeight="1" x14ac:dyDescent="0.25">
      <c r="A635" s="3">
        <v>149</v>
      </c>
      <c r="B635" s="3">
        <v>2017</v>
      </c>
      <c r="C635" s="4" t="s">
        <v>200</v>
      </c>
      <c r="D635" s="4">
        <v>15369</v>
      </c>
      <c r="E635" s="4">
        <v>924429000175</v>
      </c>
      <c r="F635" s="4" t="s">
        <v>138</v>
      </c>
      <c r="G635" s="3">
        <v>1</v>
      </c>
      <c r="H635" s="4">
        <v>12.730801174465157</v>
      </c>
      <c r="I635" s="4">
        <v>338000</v>
      </c>
      <c r="J635" s="3">
        <v>0</v>
      </c>
      <c r="K635" s="3">
        <v>1</v>
      </c>
      <c r="L635" s="3">
        <v>0</v>
      </c>
      <c r="M635" s="3">
        <v>0</v>
      </c>
      <c r="N635" s="3">
        <v>0</v>
      </c>
      <c r="O635" s="3">
        <v>14</v>
      </c>
      <c r="P635" s="3">
        <v>0</v>
      </c>
      <c r="Q635" s="4">
        <v>15.485211050214925</v>
      </c>
      <c r="R635" s="4">
        <v>1.3887379845918815E-3</v>
      </c>
      <c r="S635" s="4">
        <v>0.17355985987963266</v>
      </c>
      <c r="T635" s="4">
        <v>736218</v>
      </c>
      <c r="U635" s="4">
        <v>185485</v>
      </c>
      <c r="V635" s="4">
        <v>5310577</v>
      </c>
      <c r="W635" s="4">
        <v>7375</v>
      </c>
      <c r="X635" s="3">
        <f t="shared" si="2"/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1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1</v>
      </c>
      <c r="AL635" s="3">
        <v>0</v>
      </c>
      <c r="AM635" s="3">
        <v>0</v>
      </c>
      <c r="AN635" s="3">
        <v>0</v>
      </c>
    </row>
    <row r="636" spans="1:40" ht="15.75" customHeight="1" x14ac:dyDescent="0.25">
      <c r="A636" s="3">
        <v>149</v>
      </c>
      <c r="B636" s="3">
        <v>2018</v>
      </c>
      <c r="C636" s="4" t="s">
        <v>200</v>
      </c>
      <c r="D636" s="4">
        <v>15369</v>
      </c>
      <c r="E636" s="4">
        <v>924429000175</v>
      </c>
      <c r="F636" s="4" t="s">
        <v>138</v>
      </c>
      <c r="G636" s="3">
        <v>1</v>
      </c>
      <c r="H636" s="4">
        <v>12.765688433465597</v>
      </c>
      <c r="I636" s="4">
        <v>350000</v>
      </c>
      <c r="J636" s="3">
        <v>0</v>
      </c>
      <c r="K636" s="3">
        <v>1</v>
      </c>
      <c r="L636" s="3">
        <v>0</v>
      </c>
      <c r="M636" s="3">
        <v>0</v>
      </c>
      <c r="N636" s="3">
        <v>0</v>
      </c>
      <c r="O636" s="3">
        <v>14</v>
      </c>
      <c r="P636" s="3">
        <v>0</v>
      </c>
      <c r="Q636" s="4">
        <v>15.544330937393354</v>
      </c>
      <c r="R636" s="4">
        <v>7.0697500392260994E-3</v>
      </c>
      <c r="S636" s="4">
        <v>0.18323575915104071</v>
      </c>
      <c r="T636" s="4">
        <v>567779</v>
      </c>
      <c r="U636" s="4">
        <v>464572</v>
      </c>
      <c r="V636" s="4">
        <v>5634004</v>
      </c>
      <c r="W636" s="4">
        <v>39831</v>
      </c>
      <c r="X636" s="3">
        <f t="shared" si="2"/>
        <v>1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1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1</v>
      </c>
      <c r="AM636" s="3">
        <v>0</v>
      </c>
      <c r="AN636" s="3">
        <v>0</v>
      </c>
    </row>
    <row r="637" spans="1:40" ht="15.75" customHeight="1" x14ac:dyDescent="0.25">
      <c r="A637" s="3">
        <v>149</v>
      </c>
      <c r="B637" s="3">
        <v>2019</v>
      </c>
      <c r="C637" s="4" t="s">
        <v>200</v>
      </c>
      <c r="D637" s="4">
        <v>15369</v>
      </c>
      <c r="E637" s="4">
        <v>924429000175</v>
      </c>
      <c r="F637" s="4" t="s">
        <v>138</v>
      </c>
      <c r="G637" s="3">
        <v>1</v>
      </c>
      <c r="H637" s="4">
        <v>12.100712129872347</v>
      </c>
      <c r="I637" s="4">
        <v>180000</v>
      </c>
      <c r="J637" s="3">
        <v>0</v>
      </c>
      <c r="K637" s="3">
        <v>1</v>
      </c>
      <c r="L637" s="3">
        <v>0</v>
      </c>
      <c r="M637" s="3">
        <v>0</v>
      </c>
      <c r="N637" s="3">
        <v>0</v>
      </c>
      <c r="O637" s="3">
        <v>13</v>
      </c>
      <c r="P637" s="3">
        <v>0</v>
      </c>
      <c r="Q637" s="4">
        <v>15.999131580654996</v>
      </c>
      <c r="R637" s="4">
        <v>-1.1111577912093816E-2</v>
      </c>
      <c r="S637" s="4">
        <v>0.18651114609990971</v>
      </c>
      <c r="T637" s="4">
        <v>1112886</v>
      </c>
      <c r="U637" s="4">
        <v>543034</v>
      </c>
      <c r="V637" s="4">
        <v>8878397</v>
      </c>
      <c r="W637" s="4">
        <v>-98653</v>
      </c>
      <c r="X637" s="3">
        <f t="shared" si="2"/>
        <v>1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1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1</v>
      </c>
      <c r="AN637" s="3">
        <v>0</v>
      </c>
    </row>
    <row r="638" spans="1:40" ht="15.75" customHeight="1" x14ac:dyDescent="0.25">
      <c r="A638" s="3">
        <v>149</v>
      </c>
      <c r="B638" s="3">
        <v>2020</v>
      </c>
      <c r="C638" s="4" t="s">
        <v>200</v>
      </c>
      <c r="D638" s="4">
        <v>15369</v>
      </c>
      <c r="E638" s="4">
        <v>924429000175</v>
      </c>
      <c r="F638" s="4" t="s">
        <v>138</v>
      </c>
      <c r="G638" s="3">
        <v>1</v>
      </c>
      <c r="H638" s="4">
        <v>13.032438669876342</v>
      </c>
      <c r="I638" s="4">
        <v>457000</v>
      </c>
      <c r="J638" s="3">
        <v>0</v>
      </c>
      <c r="K638" s="3">
        <v>1</v>
      </c>
      <c r="L638" s="3">
        <v>0</v>
      </c>
      <c r="M638" s="3">
        <v>0</v>
      </c>
      <c r="N638" s="3">
        <v>0</v>
      </c>
      <c r="O638" s="3">
        <v>12</v>
      </c>
      <c r="P638" s="3">
        <v>0</v>
      </c>
      <c r="Q638" s="4">
        <v>16.023763652578513</v>
      </c>
      <c r="R638" s="4">
        <v>-80.069389083933871</v>
      </c>
      <c r="S638" s="4">
        <v>0.48560419859500303</v>
      </c>
      <c r="T638" s="4">
        <v>1173419</v>
      </c>
      <c r="U638" s="4">
        <v>3245485</v>
      </c>
      <c r="V638" s="4">
        <v>9099806</v>
      </c>
      <c r="W638" s="4">
        <v>-113649</v>
      </c>
      <c r="X638" s="3" t="str">
        <f t="shared" si="2"/>
        <v/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1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1</v>
      </c>
    </row>
    <row r="639" spans="1:40" ht="15.75" customHeight="1" x14ac:dyDescent="0.25">
      <c r="A639" s="3">
        <v>150</v>
      </c>
      <c r="B639" s="3">
        <v>2016</v>
      </c>
      <c r="C639" s="4" t="s">
        <v>201</v>
      </c>
      <c r="D639" s="4">
        <v>21814</v>
      </c>
      <c r="E639" s="4">
        <v>9257877000137</v>
      </c>
      <c r="F639" s="4" t="s">
        <v>53</v>
      </c>
      <c r="G639" s="3">
        <v>1</v>
      </c>
      <c r="H639" s="4">
        <v>12.225875272826354</v>
      </c>
      <c r="I639" s="4">
        <v>204000</v>
      </c>
      <c r="J639" s="3">
        <v>0</v>
      </c>
      <c r="K639" s="3">
        <v>1</v>
      </c>
      <c r="L639" s="3">
        <v>0</v>
      </c>
      <c r="M639" s="3">
        <v>0</v>
      </c>
      <c r="N639" s="3">
        <v>0</v>
      </c>
      <c r="O639" s="3">
        <v>12</v>
      </c>
      <c r="P639" s="3">
        <v>0</v>
      </c>
      <c r="Q639" s="4">
        <v>14.720187712557466</v>
      </c>
      <c r="R639" s="4">
        <v>6.5546829916953112E-2</v>
      </c>
      <c r="S639" s="4">
        <v>0.1501517117242529</v>
      </c>
      <c r="T639" s="4">
        <v>196878</v>
      </c>
      <c r="U639" s="4">
        <v>174167</v>
      </c>
      <c r="V639" s="4">
        <v>2471134</v>
      </c>
      <c r="W639" s="4">
        <v>161975</v>
      </c>
      <c r="X639" s="3">
        <f t="shared" si="2"/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1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</v>
      </c>
      <c r="AK639" s="3">
        <v>0</v>
      </c>
      <c r="AL639" s="3">
        <v>0</v>
      </c>
      <c r="AM639" s="3">
        <v>0</v>
      </c>
      <c r="AN639" s="3">
        <v>0</v>
      </c>
    </row>
    <row r="640" spans="1:40" ht="15.75" customHeight="1" x14ac:dyDescent="0.25">
      <c r="A640" s="3">
        <v>150</v>
      </c>
      <c r="B640" s="3">
        <v>2017</v>
      </c>
      <c r="C640" s="4" t="s">
        <v>201</v>
      </c>
      <c r="D640" s="4">
        <v>21814</v>
      </c>
      <c r="E640" s="4">
        <v>9257877000137</v>
      </c>
      <c r="F640" s="4" t="s">
        <v>53</v>
      </c>
      <c r="G640" s="3">
        <v>1</v>
      </c>
      <c r="H640" s="4">
        <v>12.26434155365415</v>
      </c>
      <c r="I640" s="4">
        <v>212000</v>
      </c>
      <c r="J640" s="3">
        <v>0</v>
      </c>
      <c r="K640" s="3">
        <v>1</v>
      </c>
      <c r="L640" s="3">
        <v>0</v>
      </c>
      <c r="M640" s="3">
        <v>0</v>
      </c>
      <c r="N640" s="3">
        <v>0</v>
      </c>
      <c r="O640" s="3">
        <v>13</v>
      </c>
      <c r="P640" s="3">
        <v>0</v>
      </c>
      <c r="Q640" s="4">
        <v>14.789107470538095</v>
      </c>
      <c r="R640" s="4">
        <v>9.3946627887212225E-2</v>
      </c>
      <c r="S640" s="4">
        <v>0.14910121059887815</v>
      </c>
      <c r="T640" s="4">
        <v>219100</v>
      </c>
      <c r="U640" s="4">
        <v>175638</v>
      </c>
      <c r="V640" s="4">
        <v>2647450</v>
      </c>
      <c r="W640" s="4">
        <v>248719</v>
      </c>
      <c r="X640" s="3">
        <f t="shared" si="2"/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1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1</v>
      </c>
      <c r="AL640" s="3">
        <v>0</v>
      </c>
      <c r="AM640" s="3">
        <v>0</v>
      </c>
      <c r="AN640" s="3">
        <v>0</v>
      </c>
    </row>
    <row r="641" spans="1:40" ht="15.75" customHeight="1" x14ac:dyDescent="0.25">
      <c r="A641" s="3">
        <v>150</v>
      </c>
      <c r="B641" s="3">
        <v>2018</v>
      </c>
      <c r="C641" s="4" t="s">
        <v>201</v>
      </c>
      <c r="D641" s="4">
        <v>21814</v>
      </c>
      <c r="E641" s="4">
        <v>9257877000137</v>
      </c>
      <c r="F641" s="4" t="s">
        <v>53</v>
      </c>
      <c r="G641" s="3">
        <v>1</v>
      </c>
      <c r="H641" s="4">
        <v>12.100712129872347</v>
      </c>
      <c r="I641" s="4">
        <v>180000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14</v>
      </c>
      <c r="P641" s="3">
        <v>0</v>
      </c>
      <c r="Q641" s="4">
        <v>14.827945667057865</v>
      </c>
      <c r="R641" s="4">
        <v>0.10007393829513188</v>
      </c>
      <c r="S641" s="4">
        <v>0.1180789123258953</v>
      </c>
      <c r="T641" s="4">
        <v>137942</v>
      </c>
      <c r="U641" s="4">
        <v>187046</v>
      </c>
      <c r="V641" s="4">
        <v>2752295</v>
      </c>
      <c r="W641" s="4">
        <v>275433</v>
      </c>
      <c r="X641" s="3">
        <f t="shared" si="2"/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1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1</v>
      </c>
      <c r="AM641" s="3">
        <v>0</v>
      </c>
      <c r="AN641" s="3">
        <v>0</v>
      </c>
    </row>
    <row r="642" spans="1:40" ht="15.75" customHeight="1" x14ac:dyDescent="0.25">
      <c r="A642" s="3">
        <v>150</v>
      </c>
      <c r="B642" s="3">
        <v>2019</v>
      </c>
      <c r="C642" s="4" t="s">
        <v>201</v>
      </c>
      <c r="D642" s="4">
        <v>21814</v>
      </c>
      <c r="E642" s="4">
        <v>9257877000137</v>
      </c>
      <c r="F642" s="4" t="s">
        <v>53</v>
      </c>
      <c r="G642" s="3">
        <v>1</v>
      </c>
      <c r="H642" s="4">
        <v>12.100712129872347</v>
      </c>
      <c r="I642" s="4">
        <v>180000</v>
      </c>
      <c r="J642" s="3">
        <v>0</v>
      </c>
      <c r="K642" s="3">
        <v>1</v>
      </c>
      <c r="L642" s="3">
        <v>0</v>
      </c>
      <c r="M642" s="3">
        <v>0</v>
      </c>
      <c r="N642" s="3">
        <v>0</v>
      </c>
      <c r="O642" s="3">
        <v>13</v>
      </c>
      <c r="P642" s="3">
        <v>0</v>
      </c>
      <c r="Q642" s="4">
        <v>14.968641018840579</v>
      </c>
      <c r="R642" s="4">
        <v>9.2200202329791245E-2</v>
      </c>
      <c r="S642" s="4">
        <v>0.22769740175089445</v>
      </c>
      <c r="T642" s="4">
        <v>524489</v>
      </c>
      <c r="U642" s="4">
        <v>196878</v>
      </c>
      <c r="V642" s="4">
        <v>3168095</v>
      </c>
      <c r="W642" s="4">
        <v>292099</v>
      </c>
      <c r="X642" s="3">
        <f t="shared" si="2"/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1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1</v>
      </c>
      <c r="AN642" s="3">
        <v>0</v>
      </c>
    </row>
    <row r="643" spans="1:40" ht="15.75" customHeight="1" x14ac:dyDescent="0.25">
      <c r="A643" s="3">
        <v>150</v>
      </c>
      <c r="B643" s="3">
        <v>2020</v>
      </c>
      <c r="C643" s="4" t="s">
        <v>201</v>
      </c>
      <c r="D643" s="4">
        <v>21814</v>
      </c>
      <c r="E643" s="4">
        <v>9257877000137</v>
      </c>
      <c r="F643" s="4" t="s">
        <v>53</v>
      </c>
      <c r="G643" s="3">
        <v>1</v>
      </c>
      <c r="H643" s="4">
        <v>12.287652632522597</v>
      </c>
      <c r="I643" s="4">
        <v>217000</v>
      </c>
      <c r="J643" s="3">
        <v>0</v>
      </c>
      <c r="K643" s="3">
        <v>1</v>
      </c>
      <c r="L643" s="3">
        <v>0</v>
      </c>
      <c r="M643" s="3">
        <v>0</v>
      </c>
      <c r="N643" s="3">
        <v>0</v>
      </c>
      <c r="O643" s="3">
        <v>10</v>
      </c>
      <c r="P643" s="3">
        <v>0</v>
      </c>
      <c r="Q643" s="4">
        <v>15.277956373333991</v>
      </c>
      <c r="R643" s="4">
        <v>6.8195465589745777E-2</v>
      </c>
      <c r="S643" s="4">
        <v>0.40983189173460743</v>
      </c>
      <c r="T643" s="4">
        <v>822737</v>
      </c>
      <c r="U643" s="4">
        <v>946304</v>
      </c>
      <c r="V643" s="4">
        <v>4316504</v>
      </c>
      <c r="W643" s="4">
        <v>294366</v>
      </c>
      <c r="X643" s="3" t="str">
        <f t="shared" si="2"/>
        <v/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1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1</v>
      </c>
    </row>
    <row r="644" spans="1:40" ht="15.75" customHeight="1" x14ac:dyDescent="0.25">
      <c r="A644" s="3">
        <v>151</v>
      </c>
      <c r="B644" s="3">
        <v>2016</v>
      </c>
      <c r="C644" s="4" t="s">
        <v>202</v>
      </c>
      <c r="D644" s="4">
        <v>20621</v>
      </c>
      <c r="E644" s="4">
        <v>22266175000188</v>
      </c>
      <c r="F644" s="4" t="s">
        <v>81</v>
      </c>
      <c r="G644" s="3">
        <v>5</v>
      </c>
      <c r="H644" s="4">
        <v>13.57712645723378</v>
      </c>
      <c r="I644" s="4">
        <v>787900</v>
      </c>
      <c r="J644" s="3">
        <v>0</v>
      </c>
      <c r="K644" s="3">
        <v>1</v>
      </c>
      <c r="L644" s="3">
        <v>0</v>
      </c>
      <c r="M644" s="3">
        <v>0</v>
      </c>
      <c r="N644" s="3">
        <v>0</v>
      </c>
      <c r="O644" s="3">
        <v>20</v>
      </c>
      <c r="P644" s="3">
        <v>0</v>
      </c>
      <c r="Q644" s="4">
        <v>14.864772925828435</v>
      </c>
      <c r="R644" s="4">
        <v>1.5124963929815124E-2</v>
      </c>
      <c r="S644" s="4">
        <v>0.89872087420120295</v>
      </c>
      <c r="T644" s="4">
        <v>2344201</v>
      </c>
      <c r="U644" s="4">
        <v>222136</v>
      </c>
      <c r="V644" s="4">
        <v>2855544</v>
      </c>
      <c r="W644" s="4">
        <v>43190</v>
      </c>
      <c r="X644" s="3">
        <f t="shared" si="2"/>
        <v>1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1</v>
      </c>
      <c r="AH644" s="3">
        <v>0</v>
      </c>
      <c r="AI644" s="3">
        <v>0</v>
      </c>
      <c r="AJ644" s="3">
        <v>1</v>
      </c>
      <c r="AK644" s="3">
        <v>0</v>
      </c>
      <c r="AL644" s="3">
        <v>0</v>
      </c>
      <c r="AM644" s="3">
        <v>0</v>
      </c>
      <c r="AN644" s="3">
        <v>0</v>
      </c>
    </row>
    <row r="645" spans="1:40" ht="15.75" customHeight="1" x14ac:dyDescent="0.25">
      <c r="A645" s="3">
        <v>151</v>
      </c>
      <c r="B645" s="3">
        <v>2017</v>
      </c>
      <c r="C645" s="4" t="s">
        <v>202</v>
      </c>
      <c r="D645" s="4">
        <v>20621</v>
      </c>
      <c r="E645" s="4">
        <v>22266175000188</v>
      </c>
      <c r="F645" s="4" t="s">
        <v>81</v>
      </c>
      <c r="G645" s="3">
        <v>5</v>
      </c>
      <c r="H645" s="4">
        <v>13.522983433849294</v>
      </c>
      <c r="I645" s="4">
        <v>746375</v>
      </c>
      <c r="J645" s="3">
        <v>0</v>
      </c>
      <c r="K645" s="3">
        <v>1</v>
      </c>
      <c r="L645" s="3">
        <v>0</v>
      </c>
      <c r="M645" s="3">
        <v>0</v>
      </c>
      <c r="N645" s="3">
        <v>0</v>
      </c>
      <c r="O645" s="3">
        <v>21</v>
      </c>
      <c r="P645" s="3">
        <v>0</v>
      </c>
      <c r="Q645" s="4">
        <v>14.895635673746545</v>
      </c>
      <c r="R645" s="4">
        <v>-4.2649219978757563E-2</v>
      </c>
      <c r="S645" s="4">
        <v>0.94444810407164836</v>
      </c>
      <c r="T645" s="4">
        <v>2651298</v>
      </c>
      <c r="U645" s="4">
        <v>130147</v>
      </c>
      <c r="V645" s="4">
        <v>2945048</v>
      </c>
      <c r="W645" s="4">
        <v>-125604</v>
      </c>
      <c r="X645" s="3" t="str">
        <f t="shared" si="2"/>
        <v/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1</v>
      </c>
      <c r="AH645" s="3">
        <v>0</v>
      </c>
      <c r="AI645" s="3">
        <v>0</v>
      </c>
      <c r="AJ645" s="3">
        <v>0</v>
      </c>
      <c r="AK645" s="3">
        <v>1</v>
      </c>
      <c r="AL645" s="3">
        <v>0</v>
      </c>
      <c r="AM645" s="3">
        <v>0</v>
      </c>
      <c r="AN645" s="3">
        <v>0</v>
      </c>
    </row>
    <row r="646" spans="1:40" ht="15.75" customHeight="1" x14ac:dyDescent="0.25">
      <c r="A646" s="3">
        <v>152</v>
      </c>
      <c r="B646" s="3">
        <v>2016</v>
      </c>
      <c r="C646" s="4" t="s">
        <v>203</v>
      </c>
      <c r="D646" s="4">
        <v>12793</v>
      </c>
      <c r="E646" s="4">
        <v>60643228000121</v>
      </c>
      <c r="F646" s="4" t="s">
        <v>81</v>
      </c>
      <c r="G646" s="3">
        <v>5</v>
      </c>
      <c r="H646" s="4">
        <v>15.353022730826785</v>
      </c>
      <c r="I646" s="4">
        <v>4653000</v>
      </c>
      <c r="J646" s="3">
        <v>0</v>
      </c>
      <c r="K646" s="3">
        <v>1</v>
      </c>
      <c r="L646" s="3">
        <v>0</v>
      </c>
      <c r="M646" s="3">
        <v>0</v>
      </c>
      <c r="N646" s="3">
        <v>0</v>
      </c>
      <c r="O646" s="3">
        <v>29</v>
      </c>
      <c r="P646" s="3">
        <v>0</v>
      </c>
      <c r="Q646" s="4">
        <v>17.328057405665778</v>
      </c>
      <c r="R646" s="4">
        <v>20.263833294659086</v>
      </c>
      <c r="S646" s="4">
        <v>0.58993103148833215</v>
      </c>
      <c r="T646" s="4">
        <v>3585942</v>
      </c>
      <c r="U646" s="4">
        <v>16196548</v>
      </c>
      <c r="V646" s="4">
        <v>33533564</v>
      </c>
      <c r="W646" s="4">
        <v>1654848</v>
      </c>
      <c r="X646" s="3">
        <f t="shared" si="2"/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1</v>
      </c>
      <c r="AH646" s="3">
        <v>0</v>
      </c>
      <c r="AI646" s="3">
        <v>0</v>
      </c>
      <c r="AJ646" s="3">
        <v>1</v>
      </c>
      <c r="AK646" s="3">
        <v>0</v>
      </c>
      <c r="AL646" s="3">
        <v>0</v>
      </c>
      <c r="AM646" s="3">
        <v>0</v>
      </c>
      <c r="AN646" s="3">
        <v>0</v>
      </c>
    </row>
    <row r="647" spans="1:40" ht="15.75" customHeight="1" x14ac:dyDescent="0.25">
      <c r="A647" s="3">
        <v>152</v>
      </c>
      <c r="B647" s="3">
        <v>2017</v>
      </c>
      <c r="C647" s="4" t="s">
        <v>203</v>
      </c>
      <c r="D647" s="4">
        <v>12793</v>
      </c>
      <c r="E647" s="4">
        <v>60643228000121</v>
      </c>
      <c r="F647" s="4" t="s">
        <v>81</v>
      </c>
      <c r="G647" s="3">
        <v>5</v>
      </c>
      <c r="H647" s="4">
        <v>15.353022730826785</v>
      </c>
      <c r="I647" s="4">
        <v>4653000</v>
      </c>
      <c r="J647" s="3">
        <v>0</v>
      </c>
      <c r="K647" s="3">
        <v>1</v>
      </c>
      <c r="L647" s="3">
        <v>0</v>
      </c>
      <c r="M647" s="3">
        <v>0</v>
      </c>
      <c r="N647" s="3">
        <v>0</v>
      </c>
      <c r="O647" s="3">
        <v>27</v>
      </c>
      <c r="P647" s="3">
        <v>0</v>
      </c>
      <c r="Q647" s="4">
        <v>17.472839977899572</v>
      </c>
      <c r="R647" s="4">
        <v>35.712659120122737</v>
      </c>
      <c r="S647" s="4">
        <v>0.62388987540256191</v>
      </c>
      <c r="T647" s="4">
        <v>6052244</v>
      </c>
      <c r="U647" s="4">
        <v>18128292</v>
      </c>
      <c r="V647" s="4">
        <v>38757699</v>
      </c>
      <c r="W647" s="4">
        <v>1085265</v>
      </c>
      <c r="X647" s="3">
        <f t="shared" si="2"/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1</v>
      </c>
      <c r="AH647" s="3">
        <v>0</v>
      </c>
      <c r="AI647" s="3">
        <v>0</v>
      </c>
      <c r="AJ647" s="3">
        <v>0</v>
      </c>
      <c r="AK647" s="3">
        <v>1</v>
      </c>
      <c r="AL647" s="3">
        <v>0</v>
      </c>
      <c r="AM647" s="3">
        <v>0</v>
      </c>
      <c r="AN647" s="3">
        <v>0</v>
      </c>
    </row>
    <row r="648" spans="1:40" ht="15.75" customHeight="1" x14ac:dyDescent="0.25">
      <c r="A648" s="3">
        <v>152</v>
      </c>
      <c r="B648" s="3">
        <v>2018</v>
      </c>
      <c r="C648" s="4" t="s">
        <v>203</v>
      </c>
      <c r="D648" s="4">
        <v>12793</v>
      </c>
      <c r="E648" s="4">
        <v>60643228000121</v>
      </c>
      <c r="F648" s="4" t="s">
        <v>81</v>
      </c>
      <c r="G648" s="3">
        <v>5</v>
      </c>
      <c r="H648" s="4">
        <v>15.353022730826785</v>
      </c>
      <c r="I648" s="4">
        <v>4653000</v>
      </c>
      <c r="J648" s="3">
        <v>0</v>
      </c>
      <c r="K648" s="3">
        <v>1</v>
      </c>
      <c r="L648" s="3">
        <v>0</v>
      </c>
      <c r="M648" s="3">
        <v>0</v>
      </c>
      <c r="N648" s="3">
        <v>0</v>
      </c>
      <c r="O648" s="3">
        <v>8</v>
      </c>
      <c r="P648" s="3">
        <v>0</v>
      </c>
      <c r="Q648" s="4">
        <v>17.606834342297542</v>
      </c>
      <c r="R648" s="4">
        <v>14.520447065029876</v>
      </c>
      <c r="S648" s="4">
        <v>0.68071770240454565</v>
      </c>
      <c r="T648" s="4">
        <v>5461675</v>
      </c>
      <c r="U648" s="4">
        <v>24704347</v>
      </c>
      <c r="V648" s="4">
        <v>44315025</v>
      </c>
      <c r="W648" s="4">
        <v>3051905</v>
      </c>
      <c r="X648" s="3" t="str">
        <f t="shared" si="2"/>
        <v/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1</v>
      </c>
      <c r="AH648" s="3">
        <v>0</v>
      </c>
      <c r="AI648" s="3">
        <v>0</v>
      </c>
      <c r="AJ648" s="3">
        <v>0</v>
      </c>
      <c r="AK648" s="3">
        <v>0</v>
      </c>
      <c r="AL648" s="3">
        <v>1</v>
      </c>
      <c r="AM648" s="3">
        <v>0</v>
      </c>
      <c r="AN648" s="3">
        <v>0</v>
      </c>
    </row>
    <row r="649" spans="1:40" ht="15.75" customHeight="1" x14ac:dyDescent="0.25">
      <c r="A649" s="3">
        <v>153</v>
      </c>
      <c r="B649" s="3">
        <v>2016</v>
      </c>
      <c r="C649" s="4" t="s">
        <v>204</v>
      </c>
      <c r="D649" s="4">
        <v>21881</v>
      </c>
      <c r="E649" s="4">
        <v>60840055000131</v>
      </c>
      <c r="F649" s="4" t="s">
        <v>41</v>
      </c>
      <c r="G649" s="3">
        <v>8</v>
      </c>
      <c r="H649" s="4">
        <v>13.312983737012978</v>
      </c>
      <c r="I649" s="4">
        <v>605000</v>
      </c>
      <c r="J649" s="3">
        <v>0</v>
      </c>
      <c r="K649" s="3">
        <v>1</v>
      </c>
      <c r="L649" s="3">
        <v>1</v>
      </c>
      <c r="M649" s="3">
        <v>3</v>
      </c>
      <c r="N649" s="3">
        <v>0</v>
      </c>
      <c r="O649" s="3">
        <v>21</v>
      </c>
      <c r="P649" s="3">
        <v>0</v>
      </c>
      <c r="Q649" s="4">
        <v>14.915286169709624</v>
      </c>
      <c r="R649" s="4">
        <v>7.6161015244921582E-2</v>
      </c>
      <c r="S649" s="4">
        <v>0.48868683519050493</v>
      </c>
      <c r="T649" s="4">
        <v>407095</v>
      </c>
      <c r="U649" s="4">
        <v>1060672</v>
      </c>
      <c r="V649" s="4">
        <v>3003492</v>
      </c>
      <c r="W649" s="4">
        <v>228749</v>
      </c>
      <c r="X649" s="3">
        <f t="shared" si="2"/>
        <v>0</v>
      </c>
      <c r="Y649" s="3">
        <v>1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</v>
      </c>
      <c r="AK649" s="3">
        <v>0</v>
      </c>
      <c r="AL649" s="3">
        <v>0</v>
      </c>
      <c r="AM649" s="3">
        <v>0</v>
      </c>
      <c r="AN649" s="3">
        <v>0</v>
      </c>
    </row>
    <row r="650" spans="1:40" ht="15.75" customHeight="1" x14ac:dyDescent="0.25">
      <c r="A650" s="3">
        <v>153</v>
      </c>
      <c r="B650" s="3">
        <v>2017</v>
      </c>
      <c r="C650" s="4" t="s">
        <v>204</v>
      </c>
      <c r="D650" s="4">
        <v>21881</v>
      </c>
      <c r="E650" s="4">
        <v>60840055000131</v>
      </c>
      <c r="F650" s="4" t="s">
        <v>41</v>
      </c>
      <c r="G650" s="3">
        <v>8</v>
      </c>
      <c r="H650" s="4">
        <v>13.239257128875828</v>
      </c>
      <c r="I650" s="4">
        <v>562000</v>
      </c>
      <c r="J650" s="3">
        <v>0</v>
      </c>
      <c r="K650" s="3">
        <v>1</v>
      </c>
      <c r="L650" s="3">
        <v>1</v>
      </c>
      <c r="M650" s="3">
        <v>2</v>
      </c>
      <c r="N650" s="3">
        <v>0</v>
      </c>
      <c r="O650" s="3">
        <v>27</v>
      </c>
      <c r="P650" s="3">
        <v>0</v>
      </c>
      <c r="Q650" s="4">
        <v>15.071723852945707</v>
      </c>
      <c r="R650" s="4">
        <v>9.1289619848198958E-2</v>
      </c>
      <c r="S650" s="4">
        <v>0.51409998072376706</v>
      </c>
      <c r="T650" s="4">
        <v>633509</v>
      </c>
      <c r="U650" s="4">
        <v>1172060</v>
      </c>
      <c r="V650" s="4">
        <v>3512097</v>
      </c>
      <c r="W650" s="4">
        <v>320618</v>
      </c>
      <c r="X650" s="3">
        <f t="shared" si="2"/>
        <v>0</v>
      </c>
      <c r="Y650" s="3">
        <v>1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1</v>
      </c>
      <c r="AL650" s="3">
        <v>0</v>
      </c>
      <c r="AM650" s="3">
        <v>0</v>
      </c>
      <c r="AN650" s="3">
        <v>0</v>
      </c>
    </row>
    <row r="651" spans="1:40" ht="15.75" customHeight="1" x14ac:dyDescent="0.25">
      <c r="A651" s="3">
        <v>153</v>
      </c>
      <c r="B651" s="3">
        <v>2018</v>
      </c>
      <c r="C651" s="4" t="s">
        <v>204</v>
      </c>
      <c r="D651" s="4">
        <v>21881</v>
      </c>
      <c r="E651" s="4">
        <v>60840055000131</v>
      </c>
      <c r="F651" s="4" t="s">
        <v>41</v>
      </c>
      <c r="G651" s="3">
        <v>8</v>
      </c>
      <c r="H651" s="4">
        <v>13.550242080349394</v>
      </c>
      <c r="I651" s="4">
        <v>767000</v>
      </c>
      <c r="J651" s="3">
        <v>0</v>
      </c>
      <c r="K651" s="3">
        <v>1</v>
      </c>
      <c r="L651" s="3">
        <v>1</v>
      </c>
      <c r="M651" s="3">
        <v>3</v>
      </c>
      <c r="N651" s="3">
        <v>0</v>
      </c>
      <c r="O651" s="3">
        <v>27</v>
      </c>
      <c r="P651" s="3">
        <v>0</v>
      </c>
      <c r="Q651" s="4">
        <v>15.166943510341319</v>
      </c>
      <c r="R651" s="4">
        <v>8.5837093190527361E-2</v>
      </c>
      <c r="S651" s="4">
        <v>0.54698926237076928</v>
      </c>
      <c r="T651" s="4">
        <v>596467</v>
      </c>
      <c r="U651" s="4">
        <v>1516529</v>
      </c>
      <c r="V651" s="4">
        <v>3862957</v>
      </c>
      <c r="W651" s="4">
        <v>331585</v>
      </c>
      <c r="X651" s="3">
        <f t="shared" si="2"/>
        <v>0</v>
      </c>
      <c r="Y651" s="3">
        <v>1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1</v>
      </c>
      <c r="AM651" s="3">
        <v>0</v>
      </c>
      <c r="AN651" s="3">
        <v>0</v>
      </c>
    </row>
    <row r="652" spans="1:40" ht="15.75" customHeight="1" x14ac:dyDescent="0.25">
      <c r="A652" s="3">
        <v>153</v>
      </c>
      <c r="B652" s="3">
        <v>2020</v>
      </c>
      <c r="C652" s="4" t="s">
        <v>204</v>
      </c>
      <c r="D652" s="4">
        <v>21881</v>
      </c>
      <c r="E652" s="4">
        <v>60840055000131</v>
      </c>
      <c r="F652" s="4" t="s">
        <v>41</v>
      </c>
      <c r="G652" s="3">
        <v>8</v>
      </c>
      <c r="H652" s="4">
        <v>13.437174117244362</v>
      </c>
      <c r="I652" s="4">
        <v>685000</v>
      </c>
      <c r="J652" s="3">
        <v>0</v>
      </c>
      <c r="K652" s="3">
        <v>1</v>
      </c>
      <c r="L652" s="3">
        <v>1</v>
      </c>
      <c r="M652" s="3">
        <v>3</v>
      </c>
      <c r="N652" s="3">
        <v>0</v>
      </c>
      <c r="O652" s="3">
        <v>24</v>
      </c>
      <c r="P652" s="3">
        <v>0</v>
      </c>
      <c r="Q652" s="4">
        <v>15.497184291169818</v>
      </c>
      <c r="R652" s="4">
        <v>4.7810753805346093E-2</v>
      </c>
      <c r="S652" s="4">
        <v>0.67423282793851902</v>
      </c>
      <c r="T652" s="4">
        <v>1053068</v>
      </c>
      <c r="U652" s="4">
        <v>2570626</v>
      </c>
      <c r="V652" s="4">
        <v>5374544</v>
      </c>
      <c r="W652" s="4">
        <v>256961</v>
      </c>
      <c r="X652" s="3" t="str">
        <f t="shared" si="2"/>
        <v/>
      </c>
      <c r="Y652" s="3">
        <v>1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1</v>
      </c>
    </row>
    <row r="653" spans="1:40" ht="15.75" customHeight="1" x14ac:dyDescent="0.25">
      <c r="A653" s="3">
        <v>154</v>
      </c>
      <c r="B653" s="3">
        <v>2016</v>
      </c>
      <c r="C653" s="4" t="s">
        <v>205</v>
      </c>
      <c r="D653" s="4">
        <v>6211</v>
      </c>
      <c r="E653" s="4">
        <v>88610126000129</v>
      </c>
      <c r="F653" s="4" t="s">
        <v>53</v>
      </c>
      <c r="G653" s="3">
        <v>1</v>
      </c>
      <c r="H653" s="4">
        <v>11.211820372186306</v>
      </c>
      <c r="I653" s="4">
        <v>74000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14</v>
      </c>
      <c r="P653" s="3">
        <v>0</v>
      </c>
      <c r="Q653" s="4">
        <v>13.954126626685602</v>
      </c>
      <c r="R653" s="4">
        <v>5.5960608801557961E-2</v>
      </c>
      <c r="S653" s="4">
        <v>0.32780758486022687</v>
      </c>
      <c r="T653" s="4">
        <v>196131</v>
      </c>
      <c r="U653" s="4">
        <v>180416</v>
      </c>
      <c r="V653" s="4">
        <v>1148683</v>
      </c>
      <c r="W653" s="4">
        <v>64281</v>
      </c>
      <c r="X653" s="3">
        <f t="shared" si="2"/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1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  <c r="AN653" s="3">
        <v>0</v>
      </c>
    </row>
    <row r="654" spans="1:40" ht="15.75" customHeight="1" x14ac:dyDescent="0.25">
      <c r="A654" s="3">
        <v>154</v>
      </c>
      <c r="B654" s="3">
        <v>2017</v>
      </c>
      <c r="C654" s="4" t="s">
        <v>205</v>
      </c>
      <c r="D654" s="4">
        <v>6211</v>
      </c>
      <c r="E654" s="4">
        <v>88610126000129</v>
      </c>
      <c r="F654" s="4" t="s">
        <v>53</v>
      </c>
      <c r="G654" s="3">
        <v>1</v>
      </c>
      <c r="H654" s="4">
        <v>12.301382825334498</v>
      </c>
      <c r="I654" s="4">
        <v>220000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14</v>
      </c>
      <c r="P654" s="3">
        <v>0</v>
      </c>
      <c r="Q654" s="4">
        <v>14.070017108220624</v>
      </c>
      <c r="R654" s="4">
        <v>4.9669528812048148E-2</v>
      </c>
      <c r="S654" s="4">
        <v>0.39457290717733023</v>
      </c>
      <c r="T654" s="4">
        <v>338989</v>
      </c>
      <c r="U654" s="4">
        <v>169941</v>
      </c>
      <c r="V654" s="4">
        <v>1289825</v>
      </c>
      <c r="W654" s="4">
        <v>64065</v>
      </c>
      <c r="X654" s="3">
        <f t="shared" si="2"/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1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1</v>
      </c>
      <c r="AL654" s="3">
        <v>0</v>
      </c>
      <c r="AM654" s="3">
        <v>0</v>
      </c>
      <c r="AN654" s="3">
        <v>0</v>
      </c>
    </row>
    <row r="655" spans="1:40" ht="15.75" customHeight="1" x14ac:dyDescent="0.25">
      <c r="A655" s="3">
        <v>154</v>
      </c>
      <c r="B655" s="3">
        <v>2018</v>
      </c>
      <c r="C655" s="4" t="s">
        <v>205</v>
      </c>
      <c r="D655" s="4">
        <v>6211</v>
      </c>
      <c r="E655" s="4">
        <v>88610126000129</v>
      </c>
      <c r="F655" s="4" t="s">
        <v>53</v>
      </c>
      <c r="G655" s="3">
        <v>1</v>
      </c>
      <c r="H655" s="4">
        <v>11.976659481202368</v>
      </c>
      <c r="I655" s="4">
        <v>159000</v>
      </c>
      <c r="J655" s="3">
        <v>0</v>
      </c>
      <c r="K655" s="3">
        <v>1</v>
      </c>
      <c r="L655" s="3">
        <v>0</v>
      </c>
      <c r="M655" s="3">
        <v>0</v>
      </c>
      <c r="N655" s="3">
        <v>0</v>
      </c>
      <c r="O655" s="3">
        <v>15</v>
      </c>
      <c r="P655" s="3">
        <v>0</v>
      </c>
      <c r="Q655" s="4">
        <v>14.097039237063788</v>
      </c>
      <c r="R655" s="4">
        <v>7.0428795445661413E-2</v>
      </c>
      <c r="S655" s="4">
        <v>0.3909183385478216</v>
      </c>
      <c r="T655" s="4">
        <v>244461</v>
      </c>
      <c r="U655" s="4">
        <v>273566</v>
      </c>
      <c r="V655" s="4">
        <v>1325154</v>
      </c>
      <c r="W655" s="4">
        <v>93329</v>
      </c>
      <c r="X655" s="3">
        <f t="shared" si="2"/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1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1</v>
      </c>
      <c r="AM655" s="3">
        <v>0</v>
      </c>
      <c r="AN655" s="3">
        <v>0</v>
      </c>
    </row>
    <row r="656" spans="1:40" ht="15.75" customHeight="1" x14ac:dyDescent="0.25">
      <c r="A656" s="3">
        <v>154</v>
      </c>
      <c r="B656" s="3">
        <v>2020</v>
      </c>
      <c r="C656" s="4" t="s">
        <v>205</v>
      </c>
      <c r="D656" s="4">
        <v>6211</v>
      </c>
      <c r="E656" s="4">
        <v>88610126000129</v>
      </c>
      <c r="F656" s="4" t="s">
        <v>53</v>
      </c>
      <c r="G656" s="3">
        <v>1</v>
      </c>
      <c r="H656" s="4">
        <v>13.885036620612885</v>
      </c>
      <c r="I656" s="4">
        <v>1072000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14</v>
      </c>
      <c r="P656" s="3">
        <v>0</v>
      </c>
      <c r="Q656" s="4">
        <v>14.647975234321541</v>
      </c>
      <c r="R656" s="4">
        <v>8.1935103337222023E-2</v>
      </c>
      <c r="S656" s="4">
        <v>0.58945714139065275</v>
      </c>
      <c r="T656" s="4">
        <v>450367</v>
      </c>
      <c r="U656" s="4">
        <v>904782</v>
      </c>
      <c r="V656" s="4">
        <v>2298978</v>
      </c>
      <c r="W656" s="4">
        <v>188367</v>
      </c>
      <c r="X656" s="3" t="str">
        <f t="shared" si="2"/>
        <v/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1</v>
      </c>
    </row>
    <row r="657" spans="1:40" ht="15.75" customHeight="1" x14ac:dyDescent="0.25">
      <c r="A657" s="3">
        <v>155</v>
      </c>
      <c r="B657" s="3">
        <v>2017</v>
      </c>
      <c r="C657" s="4" t="s">
        <v>206</v>
      </c>
      <c r="D657" s="4">
        <v>17388</v>
      </c>
      <c r="E657" s="4">
        <v>2465783000104</v>
      </c>
      <c r="F657" s="4" t="s">
        <v>43</v>
      </c>
      <c r="G657" s="3">
        <v>6</v>
      </c>
      <c r="H657" s="4">
        <v>9.6803440012219184</v>
      </c>
      <c r="I657" s="4">
        <v>16000</v>
      </c>
      <c r="J657" s="3">
        <v>0</v>
      </c>
      <c r="K657" s="3">
        <v>1</v>
      </c>
      <c r="L657" s="3">
        <v>0</v>
      </c>
      <c r="M657" s="3">
        <v>0</v>
      </c>
      <c r="N657" s="3">
        <v>0</v>
      </c>
      <c r="O657" s="3">
        <v>5</v>
      </c>
      <c r="P657" s="3">
        <v>0</v>
      </c>
      <c r="Q657" s="4">
        <v>9.0448759322486509</v>
      </c>
      <c r="R657" s="4">
        <v>3.8938053097345134E-3</v>
      </c>
      <c r="S657" s="4">
        <v>3.5280235988200591E-2</v>
      </c>
      <c r="T657" s="4">
        <v>299</v>
      </c>
      <c r="U657" s="4">
        <v>0</v>
      </c>
      <c r="V657" s="4">
        <v>8475</v>
      </c>
      <c r="W657" s="4">
        <v>33</v>
      </c>
      <c r="X657" s="3">
        <f t="shared" si="2"/>
        <v>1</v>
      </c>
      <c r="Y657" s="3">
        <v>0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1</v>
      </c>
      <c r="AL657" s="3">
        <v>0</v>
      </c>
      <c r="AM657" s="3">
        <v>0</v>
      </c>
      <c r="AN657" s="3">
        <v>0</v>
      </c>
    </row>
    <row r="658" spans="1:40" ht="15.75" customHeight="1" x14ac:dyDescent="0.25">
      <c r="A658" s="3">
        <v>155</v>
      </c>
      <c r="B658" s="3">
        <v>2018</v>
      </c>
      <c r="C658" s="4" t="s">
        <v>206</v>
      </c>
      <c r="D658" s="4">
        <v>17388</v>
      </c>
      <c r="E658" s="4">
        <v>2465783000104</v>
      </c>
      <c r="F658" s="4" t="s">
        <v>43</v>
      </c>
      <c r="G658" s="3">
        <v>6</v>
      </c>
      <c r="H658" s="4">
        <v>9.6803440012219184</v>
      </c>
      <c r="I658" s="4">
        <v>16000</v>
      </c>
      <c r="J658" s="3">
        <v>0</v>
      </c>
      <c r="K658" s="3">
        <v>1</v>
      </c>
      <c r="L658" s="3">
        <v>0</v>
      </c>
      <c r="M658" s="3">
        <v>0</v>
      </c>
      <c r="N658" s="3">
        <v>0</v>
      </c>
      <c r="O658" s="3">
        <v>5</v>
      </c>
      <c r="P658" s="3">
        <v>0</v>
      </c>
      <c r="Q658" s="4">
        <v>9.0536865619308067</v>
      </c>
      <c r="R658" s="4">
        <v>-9.0058479532163747E-3</v>
      </c>
      <c r="S658" s="4">
        <v>5.2748538011695906E-2</v>
      </c>
      <c r="T658" s="4">
        <v>451</v>
      </c>
      <c r="U658" s="4">
        <v>0</v>
      </c>
      <c r="V658" s="4">
        <v>8550</v>
      </c>
      <c r="W658" s="4">
        <v>-77</v>
      </c>
      <c r="X658" s="3" t="str">
        <f t="shared" si="2"/>
        <v/>
      </c>
      <c r="Y658" s="3">
        <v>0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1</v>
      </c>
      <c r="AM658" s="3">
        <v>0</v>
      </c>
      <c r="AN658" s="3">
        <v>0</v>
      </c>
    </row>
    <row r="659" spans="1:40" ht="15.75" customHeight="1" x14ac:dyDescent="0.25">
      <c r="A659" s="3">
        <v>156</v>
      </c>
      <c r="B659" s="3">
        <v>2016</v>
      </c>
      <c r="C659" s="4" t="s">
        <v>207</v>
      </c>
      <c r="D659" s="4">
        <v>16101</v>
      </c>
      <c r="E659" s="4">
        <v>1545826000107</v>
      </c>
      <c r="F659" s="4" t="s">
        <v>55</v>
      </c>
      <c r="G659" s="3">
        <v>3</v>
      </c>
      <c r="H659" s="4">
        <v>15.325790898865156</v>
      </c>
      <c r="I659" s="4">
        <v>4528000</v>
      </c>
      <c r="J659" s="3">
        <v>0</v>
      </c>
      <c r="K659" s="3">
        <v>1</v>
      </c>
      <c r="L659" s="3">
        <v>1</v>
      </c>
      <c r="M659" s="3">
        <v>3</v>
      </c>
      <c r="N659" s="3">
        <v>0</v>
      </c>
      <c r="O659" s="3">
        <v>17</v>
      </c>
      <c r="P659" s="3">
        <v>0</v>
      </c>
      <c r="Q659" s="4">
        <v>15.469037314948515</v>
      </c>
      <c r="R659" s="4">
        <v>-0.222681774479004</v>
      </c>
      <c r="S659" s="4">
        <v>0.63096913982840663</v>
      </c>
      <c r="T659" s="4">
        <v>2458597</v>
      </c>
      <c r="U659" s="4">
        <v>838454</v>
      </c>
      <c r="V659" s="4">
        <v>5225376</v>
      </c>
      <c r="W659" s="4">
        <v>-1163596</v>
      </c>
      <c r="X659" s="3">
        <f t="shared" si="2"/>
        <v>1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1</v>
      </c>
      <c r="AK659" s="3">
        <v>0</v>
      </c>
      <c r="AL659" s="3">
        <v>0</v>
      </c>
      <c r="AM659" s="3">
        <v>0</v>
      </c>
      <c r="AN659" s="3">
        <v>0</v>
      </c>
    </row>
    <row r="660" spans="1:40" ht="15.75" customHeight="1" x14ac:dyDescent="0.25">
      <c r="A660" s="3">
        <v>156</v>
      </c>
      <c r="B660" s="3">
        <v>2017</v>
      </c>
      <c r="C660" s="4" t="s">
        <v>207</v>
      </c>
      <c r="D660" s="4">
        <v>16101</v>
      </c>
      <c r="E660" s="4">
        <v>1545826000107</v>
      </c>
      <c r="F660" s="4" t="s">
        <v>55</v>
      </c>
      <c r="G660" s="3">
        <v>3</v>
      </c>
      <c r="H660" s="4">
        <v>13.507625778194974</v>
      </c>
      <c r="I660" s="4">
        <v>735000</v>
      </c>
      <c r="J660" s="3">
        <v>0</v>
      </c>
      <c r="K660" s="3">
        <v>1</v>
      </c>
      <c r="L660" s="3">
        <v>1</v>
      </c>
      <c r="M660" s="3">
        <v>3</v>
      </c>
      <c r="N660" s="3">
        <v>0</v>
      </c>
      <c r="O660" s="3">
        <v>18</v>
      </c>
      <c r="P660" s="3">
        <v>0</v>
      </c>
      <c r="Q660" s="4">
        <v>15.07932904551862</v>
      </c>
      <c r="R660" s="4">
        <v>-0.24014632758287935</v>
      </c>
      <c r="S660" s="4">
        <v>0.78650002020396681</v>
      </c>
      <c r="T660" s="4">
        <v>1984597</v>
      </c>
      <c r="U660" s="4">
        <v>798755</v>
      </c>
      <c r="V660" s="4">
        <v>3538909</v>
      </c>
      <c r="W660" s="4">
        <v>-849856</v>
      </c>
      <c r="X660" s="3">
        <f t="shared" si="2"/>
        <v>1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0</v>
      </c>
    </row>
    <row r="661" spans="1:40" ht="15.75" customHeight="1" x14ac:dyDescent="0.25">
      <c r="A661" s="3">
        <v>156</v>
      </c>
      <c r="B661" s="3">
        <v>2019</v>
      </c>
      <c r="C661" s="4" t="s">
        <v>207</v>
      </c>
      <c r="D661" s="4">
        <v>16101</v>
      </c>
      <c r="E661" s="4">
        <v>1545826000107</v>
      </c>
      <c r="F661" s="4" t="s">
        <v>55</v>
      </c>
      <c r="G661" s="3">
        <v>3</v>
      </c>
      <c r="H661" s="4">
        <v>12.185053278306098</v>
      </c>
      <c r="I661" s="4">
        <v>195840</v>
      </c>
      <c r="J661" s="3">
        <v>0</v>
      </c>
      <c r="K661" s="3">
        <v>1</v>
      </c>
      <c r="L661" s="3">
        <v>1</v>
      </c>
      <c r="M661" s="3">
        <v>3</v>
      </c>
      <c r="N661" s="3">
        <v>0</v>
      </c>
      <c r="O661" s="3">
        <v>16</v>
      </c>
      <c r="P661" s="3">
        <v>0</v>
      </c>
      <c r="Q661" s="4">
        <v>14.733604463143854</v>
      </c>
      <c r="R661" s="4">
        <v>-5.4868972478470859E-3</v>
      </c>
      <c r="S661" s="4">
        <v>1.4756583318426904</v>
      </c>
      <c r="T661" s="4">
        <v>1237207</v>
      </c>
      <c r="U661" s="4">
        <v>2458597</v>
      </c>
      <c r="V661" s="4">
        <v>2504512</v>
      </c>
      <c r="W661" s="4">
        <v>-13742</v>
      </c>
      <c r="X661" s="3">
        <f t="shared" si="2"/>
        <v>1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1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1</v>
      </c>
      <c r="AN661" s="3">
        <v>0</v>
      </c>
    </row>
    <row r="662" spans="1:40" ht="15.75" customHeight="1" x14ac:dyDescent="0.25">
      <c r="A662" s="3">
        <v>156</v>
      </c>
      <c r="B662" s="3">
        <v>2020</v>
      </c>
      <c r="C662" s="4" t="s">
        <v>207</v>
      </c>
      <c r="D662" s="4">
        <v>16101</v>
      </c>
      <c r="E662" s="4">
        <v>1545826000107</v>
      </c>
      <c r="F662" s="4" t="s">
        <v>55</v>
      </c>
      <c r="G662" s="3">
        <v>3</v>
      </c>
      <c r="H662" s="4">
        <v>13.914450505819177</v>
      </c>
      <c r="I662" s="4">
        <v>1104000</v>
      </c>
      <c r="J662" s="3">
        <v>0</v>
      </c>
      <c r="K662" s="3">
        <v>1</v>
      </c>
      <c r="L662" s="3">
        <v>1</v>
      </c>
      <c r="M662" s="3">
        <v>3</v>
      </c>
      <c r="N662" s="3">
        <v>0</v>
      </c>
      <c r="O662" s="3">
        <v>15</v>
      </c>
      <c r="P662" s="3">
        <v>0</v>
      </c>
      <c r="Q662" s="4">
        <v>14.945234811024939</v>
      </c>
      <c r="R662" s="4">
        <v>-2.4725644895652484E-2</v>
      </c>
      <c r="S662" s="4">
        <v>0.49516108133538711</v>
      </c>
      <c r="T662" s="4">
        <v>1226067</v>
      </c>
      <c r="U662" s="4">
        <v>306359</v>
      </c>
      <c r="V662" s="4">
        <v>3094803</v>
      </c>
      <c r="W662" s="4">
        <v>-76521</v>
      </c>
      <c r="X662" s="3" t="str">
        <f t="shared" si="2"/>
        <v/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1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1</v>
      </c>
    </row>
    <row r="663" spans="1:40" ht="15.75" customHeight="1" x14ac:dyDescent="0.25">
      <c r="A663" s="3">
        <v>157</v>
      </c>
      <c r="B663" s="3">
        <v>2016</v>
      </c>
      <c r="C663" s="4" t="s">
        <v>208</v>
      </c>
      <c r="D663" s="4">
        <v>17965</v>
      </c>
      <c r="E663" s="4">
        <v>2796775000140</v>
      </c>
      <c r="F663" s="4" t="s">
        <v>43</v>
      </c>
      <c r="G663" s="3">
        <v>6</v>
      </c>
      <c r="H663" s="4">
        <v>10.568081182919324</v>
      </c>
      <c r="I663" s="4">
        <v>38874.01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5</v>
      </c>
      <c r="P663" s="3">
        <v>0</v>
      </c>
      <c r="Q663" s="4">
        <v>8.1338808879492071</v>
      </c>
      <c r="R663" s="4">
        <v>0.16666666666666666</v>
      </c>
      <c r="S663" s="4">
        <v>5.9859154929577461E-2</v>
      </c>
      <c r="T663" s="4">
        <v>204</v>
      </c>
      <c r="U663" s="4">
        <v>0</v>
      </c>
      <c r="V663" s="4">
        <v>3408</v>
      </c>
      <c r="W663" s="4">
        <v>568</v>
      </c>
      <c r="X663" s="3">
        <f t="shared" si="2"/>
        <v>0</v>
      </c>
      <c r="Y663" s="3">
        <v>0</v>
      </c>
      <c r="Z663" s="3">
        <v>1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1</v>
      </c>
      <c r="AK663" s="3">
        <v>0</v>
      </c>
      <c r="AL663" s="3">
        <v>0</v>
      </c>
      <c r="AM663" s="3">
        <v>0</v>
      </c>
      <c r="AN663" s="3">
        <v>0</v>
      </c>
    </row>
    <row r="664" spans="1:40" ht="15.75" customHeight="1" x14ac:dyDescent="0.25">
      <c r="A664" s="3">
        <v>157</v>
      </c>
      <c r="B664" s="3">
        <v>2017</v>
      </c>
      <c r="C664" s="4" t="s">
        <v>208</v>
      </c>
      <c r="D664" s="4">
        <v>17965</v>
      </c>
      <c r="E664" s="4">
        <v>2796775000140</v>
      </c>
      <c r="F664" s="4" t="s">
        <v>43</v>
      </c>
      <c r="G664" s="3">
        <v>6</v>
      </c>
      <c r="H664" s="4">
        <v>10.434115803598299</v>
      </c>
      <c r="I664" s="4">
        <v>34000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5</v>
      </c>
      <c r="P664" s="3">
        <v>0</v>
      </c>
      <c r="Q664" s="4">
        <v>8.1429360104322654</v>
      </c>
      <c r="R664" s="4">
        <v>3.5766211107880197E-2</v>
      </c>
      <c r="S664" s="4">
        <v>4.100029078220413E-2</v>
      </c>
      <c r="T664" s="4">
        <v>141</v>
      </c>
      <c r="U664" s="4">
        <v>0</v>
      </c>
      <c r="V664" s="4">
        <v>3439</v>
      </c>
      <c r="W664" s="4">
        <v>123</v>
      </c>
      <c r="X664" s="3">
        <f t="shared" si="2"/>
        <v>1</v>
      </c>
      <c r="Y664" s="3">
        <v>0</v>
      </c>
      <c r="Z664" s="3">
        <v>1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1</v>
      </c>
      <c r="AL664" s="3">
        <v>0</v>
      </c>
      <c r="AM664" s="3">
        <v>0</v>
      </c>
      <c r="AN664" s="3">
        <v>0</v>
      </c>
    </row>
    <row r="665" spans="1:40" ht="15.75" customHeight="1" x14ac:dyDescent="0.25">
      <c r="A665" s="3">
        <v>157</v>
      </c>
      <c r="B665" s="3">
        <v>2018</v>
      </c>
      <c r="C665" s="4" t="s">
        <v>208</v>
      </c>
      <c r="D665" s="4">
        <v>17965</v>
      </c>
      <c r="E665" s="4">
        <v>2796775000140</v>
      </c>
      <c r="F665" s="4" t="s">
        <v>43</v>
      </c>
      <c r="G665" s="3">
        <v>6</v>
      </c>
      <c r="H665" s="4">
        <v>10.532570766006582</v>
      </c>
      <c r="I665" s="4">
        <v>37517.800000000003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5</v>
      </c>
      <c r="P665" s="3">
        <v>0</v>
      </c>
      <c r="Q665" s="4">
        <v>7.2717037068873678</v>
      </c>
      <c r="R665" s="4">
        <v>-0.10076441973592773</v>
      </c>
      <c r="S665" s="4">
        <v>7.5052119527449612E-2</v>
      </c>
      <c r="T665" s="4">
        <v>1</v>
      </c>
      <c r="U665" s="4">
        <v>107</v>
      </c>
      <c r="V665" s="4">
        <v>1439</v>
      </c>
      <c r="W665" s="4">
        <v>-145</v>
      </c>
      <c r="X665" s="3">
        <f t="shared" si="2"/>
        <v>1</v>
      </c>
      <c r="Y665" s="3">
        <v>0</v>
      </c>
      <c r="Z665" s="3">
        <v>1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1</v>
      </c>
      <c r="AM665" s="3">
        <v>0</v>
      </c>
      <c r="AN665" s="3">
        <v>0</v>
      </c>
    </row>
    <row r="666" spans="1:40" ht="15.75" customHeight="1" x14ac:dyDescent="0.25">
      <c r="A666" s="3">
        <v>157</v>
      </c>
      <c r="B666" s="3">
        <v>2019</v>
      </c>
      <c r="C666" s="4" t="s">
        <v>208</v>
      </c>
      <c r="D666" s="4">
        <v>17965</v>
      </c>
      <c r="E666" s="4">
        <v>2796775000140</v>
      </c>
      <c r="F666" s="4" t="s">
        <v>43</v>
      </c>
      <c r="G666" s="3">
        <v>6</v>
      </c>
      <c r="H666" s="4">
        <v>10.57392991852549</v>
      </c>
      <c r="I666" s="4">
        <v>39102.04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5</v>
      </c>
      <c r="P666" s="3">
        <v>0</v>
      </c>
      <c r="Q666" s="4">
        <v>7.2211050981824956</v>
      </c>
      <c r="R666" s="4">
        <v>-5.701754385964912E-2</v>
      </c>
      <c r="S666" s="4">
        <v>0.14912280701754385</v>
      </c>
      <c r="T666" s="4">
        <v>0</v>
      </c>
      <c r="U666" s="4">
        <v>204</v>
      </c>
      <c r="V666" s="4">
        <v>1368</v>
      </c>
      <c r="W666" s="4">
        <v>-78</v>
      </c>
      <c r="X666" s="3">
        <f t="shared" si="2"/>
        <v>1</v>
      </c>
      <c r="Y666" s="3">
        <v>0</v>
      </c>
      <c r="Z666" s="3">
        <v>1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1</v>
      </c>
      <c r="AN666" s="3">
        <v>0</v>
      </c>
    </row>
    <row r="667" spans="1:40" ht="15.75" customHeight="1" x14ac:dyDescent="0.25">
      <c r="A667" s="3">
        <v>157</v>
      </c>
      <c r="B667" s="3">
        <v>2020</v>
      </c>
      <c r="C667" s="4" t="s">
        <v>208</v>
      </c>
      <c r="D667" s="4">
        <v>17965</v>
      </c>
      <c r="E667" s="4">
        <v>2796775000140</v>
      </c>
      <c r="F667" s="4" t="s">
        <v>43</v>
      </c>
      <c r="G667" s="3">
        <v>6</v>
      </c>
      <c r="H667" s="4">
        <v>10.21552071585174</v>
      </c>
      <c r="I667" s="4">
        <v>27324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5</v>
      </c>
      <c r="P667" s="3">
        <v>0</v>
      </c>
      <c r="Q667" s="4">
        <v>7.1475592711894542</v>
      </c>
      <c r="R667" s="4">
        <v>-8.0251770259638075E-2</v>
      </c>
      <c r="S667" s="4">
        <v>9.4413847364280101E-2</v>
      </c>
      <c r="T667" s="4">
        <v>0</v>
      </c>
      <c r="U667" s="4">
        <v>120</v>
      </c>
      <c r="V667" s="4">
        <v>1271</v>
      </c>
      <c r="W667" s="4">
        <v>-102</v>
      </c>
      <c r="X667" s="3" t="str">
        <f t="shared" si="2"/>
        <v/>
      </c>
      <c r="Y667" s="3">
        <v>0</v>
      </c>
      <c r="Z667" s="3">
        <v>1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1</v>
      </c>
    </row>
    <row r="668" spans="1:40" ht="15.75" customHeight="1" x14ac:dyDescent="0.25">
      <c r="A668" s="3">
        <v>158</v>
      </c>
      <c r="B668" s="3">
        <v>2016</v>
      </c>
      <c r="C668" s="4" t="s">
        <v>209</v>
      </c>
      <c r="D668" s="4">
        <v>3980</v>
      </c>
      <c r="E668" s="4">
        <v>33611500000119</v>
      </c>
      <c r="F668" s="4" t="s">
        <v>81</v>
      </c>
      <c r="G668" s="3">
        <v>5</v>
      </c>
      <c r="H668" s="4">
        <v>16.430933643291219</v>
      </c>
      <c r="I668" s="4">
        <v>13673000</v>
      </c>
      <c r="J668" s="3">
        <v>0</v>
      </c>
      <c r="K668" s="3">
        <v>1</v>
      </c>
      <c r="L668" s="3">
        <v>0</v>
      </c>
      <c r="M668" s="3">
        <v>0</v>
      </c>
      <c r="N668" s="3">
        <v>0</v>
      </c>
      <c r="O668" s="3">
        <v>19</v>
      </c>
      <c r="P668" s="3">
        <v>0</v>
      </c>
      <c r="Q668" s="4">
        <v>17.308639539664469</v>
      </c>
      <c r="R668" s="4">
        <v>-8.7896798580788929E-2</v>
      </c>
      <c r="S668" s="4">
        <v>0.26941047676108765</v>
      </c>
      <c r="T668" s="4">
        <v>399384</v>
      </c>
      <c r="U668" s="4">
        <v>8461175</v>
      </c>
      <c r="V668" s="4">
        <v>32888695</v>
      </c>
      <c r="W668" s="4">
        <v>-2890811</v>
      </c>
      <c r="X668" s="3">
        <f t="shared" si="2"/>
        <v>1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1</v>
      </c>
      <c r="AH668" s="3">
        <v>0</v>
      </c>
      <c r="AI668" s="3">
        <v>0</v>
      </c>
      <c r="AJ668" s="3">
        <v>1</v>
      </c>
      <c r="AK668" s="3">
        <v>0</v>
      </c>
      <c r="AL668" s="3">
        <v>0</v>
      </c>
      <c r="AM668" s="3">
        <v>0</v>
      </c>
      <c r="AN668" s="3">
        <v>0</v>
      </c>
    </row>
    <row r="669" spans="1:40" ht="15.75" customHeight="1" x14ac:dyDescent="0.25">
      <c r="A669" s="3">
        <v>158</v>
      </c>
      <c r="B669" s="3">
        <v>2017</v>
      </c>
      <c r="C669" s="4" t="s">
        <v>209</v>
      </c>
      <c r="D669" s="4">
        <v>3980</v>
      </c>
      <c r="E669" s="4">
        <v>33611500000119</v>
      </c>
      <c r="F669" s="4" t="s">
        <v>81</v>
      </c>
      <c r="G669" s="3">
        <v>5</v>
      </c>
      <c r="H669" s="4">
        <v>16.480514069524119</v>
      </c>
      <c r="I669" s="4">
        <v>14368000</v>
      </c>
      <c r="J669" s="3">
        <v>0</v>
      </c>
      <c r="K669" s="3">
        <v>1</v>
      </c>
      <c r="L669" s="3">
        <v>0</v>
      </c>
      <c r="M669" s="3">
        <v>0</v>
      </c>
      <c r="N669" s="3">
        <v>0</v>
      </c>
      <c r="O669" s="3">
        <v>22</v>
      </c>
      <c r="P669" s="3">
        <v>0</v>
      </c>
      <c r="Q669" s="4">
        <v>17.294404882759757</v>
      </c>
      <c r="R669" s="4">
        <v>-1.1083198874704955E-2</v>
      </c>
      <c r="S669" s="4">
        <v>0.27074670215000979</v>
      </c>
      <c r="T669" s="4">
        <v>524672</v>
      </c>
      <c r="U669" s="4">
        <v>8253979</v>
      </c>
      <c r="V669" s="4">
        <v>32423852</v>
      </c>
      <c r="W669" s="4">
        <v>-359360</v>
      </c>
      <c r="X669" s="3">
        <f t="shared" si="2"/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1</v>
      </c>
      <c r="AH669" s="3">
        <v>0</v>
      </c>
      <c r="AI669" s="3">
        <v>0</v>
      </c>
      <c r="AJ669" s="3">
        <v>0</v>
      </c>
      <c r="AK669" s="3">
        <v>1</v>
      </c>
      <c r="AL669" s="3">
        <v>0</v>
      </c>
      <c r="AM669" s="3">
        <v>0</v>
      </c>
      <c r="AN669" s="3">
        <v>0</v>
      </c>
    </row>
    <row r="670" spans="1:40" ht="15.75" customHeight="1" x14ac:dyDescent="0.25">
      <c r="A670" s="3">
        <v>158</v>
      </c>
      <c r="B670" s="3">
        <v>2018</v>
      </c>
      <c r="C670" s="4" t="s">
        <v>209</v>
      </c>
      <c r="D670" s="4">
        <v>3980</v>
      </c>
      <c r="E670" s="4">
        <v>33611500000119</v>
      </c>
      <c r="F670" s="4" t="s">
        <v>81</v>
      </c>
      <c r="G670" s="3">
        <v>5</v>
      </c>
      <c r="H670" s="4">
        <v>15.984678537517969</v>
      </c>
      <c r="I670" s="4">
        <v>8751000</v>
      </c>
      <c r="J670" s="3">
        <v>0</v>
      </c>
      <c r="K670" s="3">
        <v>1</v>
      </c>
      <c r="L670" s="3">
        <v>0</v>
      </c>
      <c r="M670" s="3">
        <v>0</v>
      </c>
      <c r="N670" s="3">
        <v>0</v>
      </c>
      <c r="O670" s="3">
        <v>22</v>
      </c>
      <c r="P670" s="3">
        <v>0</v>
      </c>
      <c r="Q670" s="4">
        <v>17.396889736543965</v>
      </c>
      <c r="R670" s="4">
        <v>6.4133416730110152E-2</v>
      </c>
      <c r="S670" s="4">
        <v>0.28372999275590483</v>
      </c>
      <c r="T670" s="4">
        <v>611636</v>
      </c>
      <c r="U670" s="4">
        <v>9580811</v>
      </c>
      <c r="V670" s="4">
        <v>35923051</v>
      </c>
      <c r="W670" s="4">
        <v>2303868</v>
      </c>
      <c r="X670" s="3">
        <f t="shared" si="2"/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1</v>
      </c>
      <c r="AH670" s="3">
        <v>0</v>
      </c>
      <c r="AI670" s="3">
        <v>0</v>
      </c>
      <c r="AJ670" s="3">
        <v>0</v>
      </c>
      <c r="AK670" s="3">
        <v>0</v>
      </c>
      <c r="AL670" s="3">
        <v>1</v>
      </c>
      <c r="AM670" s="3">
        <v>0</v>
      </c>
      <c r="AN670" s="3">
        <v>0</v>
      </c>
    </row>
    <row r="671" spans="1:40" ht="15.75" customHeight="1" x14ac:dyDescent="0.25">
      <c r="A671" s="3">
        <v>158</v>
      </c>
      <c r="B671" s="3">
        <v>2019</v>
      </c>
      <c r="C671" s="4" t="s">
        <v>209</v>
      </c>
      <c r="D671" s="4">
        <v>3980</v>
      </c>
      <c r="E671" s="4">
        <v>33611500000119</v>
      </c>
      <c r="F671" s="4" t="s">
        <v>81</v>
      </c>
      <c r="G671" s="3">
        <v>5</v>
      </c>
      <c r="H671" s="4">
        <v>15.771088112421724</v>
      </c>
      <c r="I671" s="4">
        <v>7068000</v>
      </c>
      <c r="J671" s="3">
        <v>0</v>
      </c>
      <c r="K671" s="3">
        <v>1</v>
      </c>
      <c r="L671" s="3">
        <v>0</v>
      </c>
      <c r="M671" s="3">
        <v>0</v>
      </c>
      <c r="N671" s="3">
        <v>0</v>
      </c>
      <c r="O671" s="3">
        <v>24</v>
      </c>
      <c r="P671" s="3">
        <v>0</v>
      </c>
      <c r="Q671" s="4">
        <v>17.45457938115965</v>
      </c>
      <c r="R671" s="4">
        <v>3.1630331237732186E-2</v>
      </c>
      <c r="S671" s="4">
        <v>2.4566181184375823E-2</v>
      </c>
      <c r="T671" s="4">
        <v>535516</v>
      </c>
      <c r="U671" s="4">
        <v>399384</v>
      </c>
      <c r="V671" s="4">
        <v>38056383</v>
      </c>
      <c r="W671" s="4">
        <v>1203736</v>
      </c>
      <c r="X671" s="3">
        <f t="shared" si="2"/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1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1</v>
      </c>
      <c r="AN671" s="3">
        <v>0</v>
      </c>
    </row>
    <row r="672" spans="1:40" ht="15.75" customHeight="1" x14ac:dyDescent="0.25">
      <c r="A672" s="3">
        <v>158</v>
      </c>
      <c r="B672" s="3">
        <v>2020</v>
      </c>
      <c r="C672" s="4" t="s">
        <v>209</v>
      </c>
      <c r="D672" s="4">
        <v>3980</v>
      </c>
      <c r="E672" s="4">
        <v>33611500000119</v>
      </c>
      <c r="F672" s="4" t="s">
        <v>81</v>
      </c>
      <c r="G672" s="3">
        <v>5</v>
      </c>
      <c r="H672" s="4">
        <v>15.95439955828753</v>
      </c>
      <c r="I672" s="4">
        <v>8490000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24</v>
      </c>
      <c r="P672" s="3">
        <v>0</v>
      </c>
      <c r="Q672" s="4">
        <v>17.600624673508587</v>
      </c>
      <c r="R672" s="4">
        <v>5.3717656959826429E-2</v>
      </c>
      <c r="S672" s="4">
        <v>0.29927830840820502</v>
      </c>
      <c r="T672" s="4">
        <v>2190757</v>
      </c>
      <c r="U672" s="4">
        <v>10989668</v>
      </c>
      <c r="V672" s="4">
        <v>44040696</v>
      </c>
      <c r="W672" s="4">
        <v>2365763</v>
      </c>
      <c r="X672" s="3" t="str">
        <f t="shared" si="2"/>
        <v/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1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1</v>
      </c>
    </row>
    <row r="673" spans="1:40" ht="15.75" customHeight="1" x14ac:dyDescent="0.25">
      <c r="A673" s="3">
        <v>159</v>
      </c>
      <c r="B673" s="3">
        <v>2016</v>
      </c>
      <c r="C673" s="4" t="s">
        <v>210</v>
      </c>
      <c r="D673" s="4">
        <v>19569</v>
      </c>
      <c r="E673" s="4">
        <v>6164253000187</v>
      </c>
      <c r="F673" s="4" t="s">
        <v>53</v>
      </c>
      <c r="G673" s="3">
        <v>1</v>
      </c>
      <c r="H673" s="4">
        <v>14.244565882629642</v>
      </c>
      <c r="I673" s="4">
        <v>1535806</v>
      </c>
      <c r="J673" s="3">
        <v>0</v>
      </c>
      <c r="K673" s="3">
        <v>1</v>
      </c>
      <c r="L673" s="3">
        <v>1</v>
      </c>
      <c r="M673" s="3">
        <v>3</v>
      </c>
      <c r="N673" s="3">
        <v>0</v>
      </c>
      <c r="O673" s="3">
        <v>14</v>
      </c>
      <c r="P673" s="3">
        <v>0</v>
      </c>
      <c r="Q673" s="4">
        <v>14.813092940335004</v>
      </c>
      <c r="R673" s="4">
        <v>0.31331392128532537</v>
      </c>
      <c r="S673" s="4">
        <v>2.3460094301841119</v>
      </c>
      <c r="T673" s="4">
        <v>281213</v>
      </c>
      <c r="U673" s="4">
        <v>6080503</v>
      </c>
      <c r="V673" s="4">
        <v>2711718</v>
      </c>
      <c r="W673" s="4">
        <v>849619</v>
      </c>
      <c r="X673" s="3">
        <f t="shared" si="2"/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1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1</v>
      </c>
      <c r="AK673" s="3">
        <v>0</v>
      </c>
      <c r="AL673" s="3">
        <v>0</v>
      </c>
      <c r="AM673" s="3">
        <v>0</v>
      </c>
      <c r="AN673" s="3">
        <v>0</v>
      </c>
    </row>
    <row r="674" spans="1:40" ht="15.75" customHeight="1" x14ac:dyDescent="0.25">
      <c r="A674" s="3">
        <v>159</v>
      </c>
      <c r="B674" s="3">
        <v>2017</v>
      </c>
      <c r="C674" s="4" t="s">
        <v>210</v>
      </c>
      <c r="D674" s="4">
        <v>19569</v>
      </c>
      <c r="E674" s="4">
        <v>6164253000187</v>
      </c>
      <c r="F674" s="4" t="s">
        <v>53</v>
      </c>
      <c r="G674" s="3">
        <v>1</v>
      </c>
      <c r="H674" s="4">
        <v>14.244565882629642</v>
      </c>
      <c r="I674" s="4">
        <v>1535806</v>
      </c>
      <c r="J674" s="3">
        <v>0</v>
      </c>
      <c r="K674" s="3">
        <v>1</v>
      </c>
      <c r="L674" s="3">
        <v>1</v>
      </c>
      <c r="M674" s="3">
        <v>3</v>
      </c>
      <c r="N674" s="3">
        <v>0</v>
      </c>
      <c r="O674" s="3">
        <v>20</v>
      </c>
      <c r="P674" s="3">
        <v>0</v>
      </c>
      <c r="Q674" s="4">
        <v>15.018035013939924</v>
      </c>
      <c r="R674" s="4">
        <v>5.7635415737196443E-3</v>
      </c>
      <c r="S674" s="4">
        <v>2.0458012882044181</v>
      </c>
      <c r="T674" s="4">
        <v>119024</v>
      </c>
      <c r="U674" s="4">
        <v>6690444</v>
      </c>
      <c r="V674" s="4">
        <v>3328509</v>
      </c>
      <c r="W674" s="4">
        <v>19184</v>
      </c>
      <c r="X674" s="3">
        <f t="shared" si="2"/>
        <v>1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1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1</v>
      </c>
      <c r="AL674" s="3">
        <v>0</v>
      </c>
      <c r="AM674" s="3">
        <v>0</v>
      </c>
      <c r="AN674" s="3">
        <v>0</v>
      </c>
    </row>
    <row r="675" spans="1:40" ht="15.75" customHeight="1" x14ac:dyDescent="0.25">
      <c r="A675" s="3">
        <v>159</v>
      </c>
      <c r="B675" s="3">
        <v>2018</v>
      </c>
      <c r="C675" s="4" t="s">
        <v>210</v>
      </c>
      <c r="D675" s="4">
        <v>19569</v>
      </c>
      <c r="E675" s="4">
        <v>6164253000187</v>
      </c>
      <c r="F675" s="4" t="s">
        <v>53</v>
      </c>
      <c r="G675" s="3">
        <v>1</v>
      </c>
      <c r="H675" s="4">
        <v>14.244565882629642</v>
      </c>
      <c r="I675" s="4">
        <v>1535806</v>
      </c>
      <c r="J675" s="3">
        <v>0</v>
      </c>
      <c r="K675" s="3">
        <v>1</v>
      </c>
      <c r="L675" s="3">
        <v>1</v>
      </c>
      <c r="M675" s="3">
        <v>3</v>
      </c>
      <c r="N675" s="3">
        <v>0</v>
      </c>
      <c r="O675" s="3">
        <v>19</v>
      </c>
      <c r="P675" s="3">
        <v>0</v>
      </c>
      <c r="Q675" s="4">
        <v>15.186070784237113</v>
      </c>
      <c r="R675" s="4">
        <v>-0.27565144470326264</v>
      </c>
      <c r="S675" s="4">
        <v>2.2661183739355071</v>
      </c>
      <c r="T675" s="4">
        <v>149323</v>
      </c>
      <c r="U675" s="4">
        <v>8773645</v>
      </c>
      <c r="V675" s="4">
        <v>3937556</v>
      </c>
      <c r="W675" s="4">
        <v>-1085393</v>
      </c>
      <c r="X675" s="3">
        <f t="shared" si="2"/>
        <v>1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1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1</v>
      </c>
      <c r="AM675" s="3">
        <v>0</v>
      </c>
      <c r="AN675" s="3">
        <v>0</v>
      </c>
    </row>
    <row r="676" spans="1:40" ht="15.75" customHeight="1" x14ac:dyDescent="0.25">
      <c r="A676" s="3">
        <v>159</v>
      </c>
      <c r="B676" s="3">
        <v>2019</v>
      </c>
      <c r="C676" s="4" t="s">
        <v>210</v>
      </c>
      <c r="D676" s="4">
        <v>19569</v>
      </c>
      <c r="E676" s="4">
        <v>6164253000187</v>
      </c>
      <c r="F676" s="4" t="s">
        <v>53</v>
      </c>
      <c r="G676" s="3">
        <v>1</v>
      </c>
      <c r="H676" s="4">
        <v>14.244565882629642</v>
      </c>
      <c r="I676" s="4">
        <v>1535806</v>
      </c>
      <c r="J676" s="3">
        <v>0</v>
      </c>
      <c r="K676" s="3">
        <v>1</v>
      </c>
      <c r="L676" s="3">
        <v>1</v>
      </c>
      <c r="M676" s="3">
        <v>3</v>
      </c>
      <c r="N676" s="3">
        <v>0</v>
      </c>
      <c r="O676" s="3">
        <v>19</v>
      </c>
      <c r="P676" s="3">
        <v>0</v>
      </c>
      <c r="Q676" s="4">
        <v>15.543174785569652</v>
      </c>
      <c r="R676" s="4">
        <v>-2.0839293653622731E-2</v>
      </c>
      <c r="S676" s="4">
        <v>0.29573980887407431</v>
      </c>
      <c r="T676" s="4">
        <v>1383061</v>
      </c>
      <c r="U676" s="4">
        <v>281213</v>
      </c>
      <c r="V676" s="4">
        <v>5627494</v>
      </c>
      <c r="W676" s="4">
        <v>-117273</v>
      </c>
      <c r="X676" s="3">
        <f t="shared" si="2"/>
        <v>1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1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1</v>
      </c>
      <c r="AN676" s="3">
        <v>0</v>
      </c>
    </row>
    <row r="677" spans="1:40" ht="15.75" customHeight="1" x14ac:dyDescent="0.25">
      <c r="A677" s="3">
        <v>159</v>
      </c>
      <c r="B677" s="3">
        <v>2020</v>
      </c>
      <c r="C677" s="4" t="s">
        <v>210</v>
      </c>
      <c r="D677" s="4">
        <v>19569</v>
      </c>
      <c r="E677" s="4">
        <v>6164253000187</v>
      </c>
      <c r="F677" s="4" t="s">
        <v>53</v>
      </c>
      <c r="G677" s="3">
        <v>1</v>
      </c>
      <c r="H677" s="4">
        <v>15.17070117403283</v>
      </c>
      <c r="I677" s="4">
        <v>3877500</v>
      </c>
      <c r="J677" s="3">
        <v>0</v>
      </c>
      <c r="K677" s="3">
        <v>1</v>
      </c>
      <c r="L677" s="3">
        <v>1</v>
      </c>
      <c r="M677" s="3">
        <v>3</v>
      </c>
      <c r="N677" s="3">
        <v>0</v>
      </c>
      <c r="O677" s="3">
        <v>19</v>
      </c>
      <c r="P677" s="3">
        <v>0</v>
      </c>
      <c r="Q677" s="4">
        <v>15.654645858330824</v>
      </c>
      <c r="R677" s="4">
        <v>-0.95184177764891842</v>
      </c>
      <c r="S677" s="4">
        <v>3.290076641653537</v>
      </c>
      <c r="T677" s="4">
        <v>712139</v>
      </c>
      <c r="U677" s="4">
        <v>19986049</v>
      </c>
      <c r="V677" s="4">
        <v>6291096</v>
      </c>
      <c r="W677" s="4">
        <v>-5988128</v>
      </c>
      <c r="X677" s="3" t="str">
        <f t="shared" si="2"/>
        <v/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1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1</v>
      </c>
    </row>
    <row r="678" spans="1:40" ht="15.75" customHeight="1" x14ac:dyDescent="0.25">
      <c r="A678" s="3">
        <v>160</v>
      </c>
      <c r="B678" s="3">
        <v>2016</v>
      </c>
      <c r="C678" s="4" t="s">
        <v>211</v>
      </c>
      <c r="D678" s="4">
        <v>4537</v>
      </c>
      <c r="E678" s="4">
        <v>92012467000170</v>
      </c>
      <c r="F678" s="4" t="s">
        <v>55</v>
      </c>
      <c r="G678" s="3">
        <v>3</v>
      </c>
      <c r="H678" s="4">
        <v>11.587742357209287</v>
      </c>
      <c r="I678" s="4">
        <v>107768.68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4</v>
      </c>
      <c r="P678" s="3">
        <v>0</v>
      </c>
      <c r="Q678" s="4">
        <v>20.275906353272923</v>
      </c>
      <c r="R678" s="4">
        <v>1.0012566218551582E-4</v>
      </c>
      <c r="S678" s="4">
        <v>0.28158663600388545</v>
      </c>
      <c r="T678" s="4">
        <v>133493630</v>
      </c>
      <c r="U678" s="4">
        <v>46528661</v>
      </c>
      <c r="V678" s="4">
        <v>639314044</v>
      </c>
      <c r="W678" s="4">
        <v>64011.741999999998</v>
      </c>
      <c r="X678" s="3">
        <f t="shared" si="2"/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1</v>
      </c>
      <c r="AF678" s="3">
        <v>0</v>
      </c>
      <c r="AG678" s="3">
        <v>0</v>
      </c>
      <c r="AH678" s="3">
        <v>0</v>
      </c>
      <c r="AI678" s="3">
        <v>0</v>
      </c>
      <c r="AJ678" s="3">
        <v>1</v>
      </c>
      <c r="AK678" s="3">
        <v>0</v>
      </c>
      <c r="AL678" s="3">
        <v>0</v>
      </c>
      <c r="AM678" s="3">
        <v>0</v>
      </c>
      <c r="AN678" s="3">
        <v>0</v>
      </c>
    </row>
    <row r="679" spans="1:40" ht="15.75" customHeight="1" x14ac:dyDescent="0.25">
      <c r="A679" s="3">
        <v>160</v>
      </c>
      <c r="B679" s="3">
        <v>2017</v>
      </c>
      <c r="C679" s="4" t="s">
        <v>211</v>
      </c>
      <c r="D679" s="4">
        <v>4537</v>
      </c>
      <c r="E679" s="4">
        <v>92012467000170</v>
      </c>
      <c r="F679" s="4" t="s">
        <v>55</v>
      </c>
      <c r="G679" s="3">
        <v>3</v>
      </c>
      <c r="H679" s="4">
        <v>11.841749096875951</v>
      </c>
      <c r="I679" s="4">
        <v>138933.28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12</v>
      </c>
      <c r="P679" s="3">
        <v>1</v>
      </c>
      <c r="Q679" s="4">
        <v>20.333288590317881</v>
      </c>
      <c r="R679" s="4">
        <v>9.0685213106051255E-5</v>
      </c>
      <c r="S679" s="4">
        <v>0.29359107568249582</v>
      </c>
      <c r="T679" s="4">
        <v>146004890</v>
      </c>
      <c r="U679" s="4">
        <v>52777489</v>
      </c>
      <c r="V679" s="4">
        <v>677072280</v>
      </c>
      <c r="W679" s="4">
        <v>61400.444000000003</v>
      </c>
      <c r="X679" s="3">
        <f t="shared" si="2"/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1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1</v>
      </c>
      <c r="AL679" s="3">
        <v>0</v>
      </c>
      <c r="AM679" s="3">
        <v>0</v>
      </c>
      <c r="AN679" s="3">
        <v>0</v>
      </c>
    </row>
    <row r="680" spans="1:40" ht="15.75" customHeight="1" x14ac:dyDescent="0.25">
      <c r="A680" s="3">
        <v>160</v>
      </c>
      <c r="B680" s="3">
        <v>2018</v>
      </c>
      <c r="C680" s="4" t="s">
        <v>211</v>
      </c>
      <c r="D680" s="4">
        <v>4537</v>
      </c>
      <c r="E680" s="4">
        <v>92012467000170</v>
      </c>
      <c r="F680" s="4" t="s">
        <v>55</v>
      </c>
      <c r="G680" s="3">
        <v>3</v>
      </c>
      <c r="H680" s="4">
        <v>11.993011718298195</v>
      </c>
      <c r="I680" s="4">
        <v>161621.38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12</v>
      </c>
      <c r="P680" s="3">
        <v>1</v>
      </c>
      <c r="Q680" s="4">
        <v>20.357747199719512</v>
      </c>
      <c r="R680" s="4">
        <v>7.7492169814687861E-5</v>
      </c>
      <c r="S680" s="4">
        <v>0.28234252056897513</v>
      </c>
      <c r="T680" s="4">
        <v>136279389</v>
      </c>
      <c r="U680" s="4">
        <v>59620216</v>
      </c>
      <c r="V680" s="4">
        <v>693836708</v>
      </c>
      <c r="W680" s="4">
        <v>53766.911999999997</v>
      </c>
      <c r="X680" s="3">
        <f t="shared" si="2"/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1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1</v>
      </c>
      <c r="AM680" s="3">
        <v>0</v>
      </c>
      <c r="AN680" s="3">
        <v>0</v>
      </c>
    </row>
    <row r="681" spans="1:40" ht="15.75" customHeight="1" x14ac:dyDescent="0.25">
      <c r="A681" s="3">
        <v>160</v>
      </c>
      <c r="B681" s="3">
        <v>2019</v>
      </c>
      <c r="C681" s="4" t="s">
        <v>211</v>
      </c>
      <c r="D681" s="4">
        <v>4537</v>
      </c>
      <c r="E681" s="4">
        <v>92012467000170</v>
      </c>
      <c r="F681" s="4" t="s">
        <v>55</v>
      </c>
      <c r="G681" s="3">
        <v>3</v>
      </c>
      <c r="H681" s="4">
        <v>12.006405479697017</v>
      </c>
      <c r="I681" s="4">
        <v>163800.66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12</v>
      </c>
      <c r="P681" s="3">
        <v>1</v>
      </c>
      <c r="Q681" s="4">
        <v>20.563828044103552</v>
      </c>
      <c r="R681" s="4">
        <v>1.5182583890051147E-4</v>
      </c>
      <c r="S681" s="4">
        <v>0.36588422804754134</v>
      </c>
      <c r="T681" s="4">
        <v>178467680</v>
      </c>
      <c r="U681" s="4">
        <v>133493630</v>
      </c>
      <c r="V681" s="4">
        <v>852623005</v>
      </c>
      <c r="W681" s="4">
        <v>129450.20299999999</v>
      </c>
      <c r="X681" s="3">
        <f t="shared" si="2"/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1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1</v>
      </c>
      <c r="AN681" s="3">
        <v>0</v>
      </c>
    </row>
    <row r="682" spans="1:40" ht="15.75" customHeight="1" x14ac:dyDescent="0.25">
      <c r="A682" s="3">
        <v>160</v>
      </c>
      <c r="B682" s="3">
        <v>2020</v>
      </c>
      <c r="C682" s="4" t="s">
        <v>211</v>
      </c>
      <c r="D682" s="4">
        <v>4537</v>
      </c>
      <c r="E682" s="4">
        <v>92012467000170</v>
      </c>
      <c r="F682" s="4" t="s">
        <v>55</v>
      </c>
      <c r="G682" s="3">
        <v>3</v>
      </c>
      <c r="H682" s="4">
        <v>12.829897507484281</v>
      </c>
      <c r="I682" s="4">
        <v>373210.36</v>
      </c>
      <c r="J682" s="3">
        <v>0</v>
      </c>
      <c r="K682" s="3">
        <v>1</v>
      </c>
      <c r="L682" s="3">
        <v>0</v>
      </c>
      <c r="M682" s="3">
        <v>0</v>
      </c>
      <c r="N682" s="3">
        <v>0</v>
      </c>
      <c r="O682" s="3">
        <v>12</v>
      </c>
      <c r="P682" s="3">
        <v>1</v>
      </c>
      <c r="Q682" s="4">
        <v>20.59754726517037</v>
      </c>
      <c r="R682" s="4">
        <v>8.0508262126382255E-5</v>
      </c>
      <c r="S682" s="4">
        <v>0.28286909869229537</v>
      </c>
      <c r="T682" s="4">
        <v>179954283</v>
      </c>
      <c r="U682" s="4">
        <v>69497507</v>
      </c>
      <c r="V682" s="4">
        <v>881862993</v>
      </c>
      <c r="W682" s="4">
        <v>70997.256999999998</v>
      </c>
      <c r="X682" s="3" t="str">
        <f t="shared" si="2"/>
        <v/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1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1</v>
      </c>
    </row>
    <row r="683" spans="1:40" ht="15.75" customHeight="1" x14ac:dyDescent="0.25">
      <c r="A683" s="3">
        <v>161</v>
      </c>
      <c r="B683" s="3">
        <v>2016</v>
      </c>
      <c r="C683" s="4" t="s">
        <v>212</v>
      </c>
      <c r="D683" s="4">
        <v>19615</v>
      </c>
      <c r="E683" s="4">
        <v>89850341000160</v>
      </c>
      <c r="F683" s="4" t="s">
        <v>55</v>
      </c>
      <c r="G683" s="3">
        <v>3</v>
      </c>
      <c r="H683" s="4">
        <v>13.00538002191851</v>
      </c>
      <c r="I683" s="4">
        <v>444800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15</v>
      </c>
      <c r="P683" s="3">
        <v>0</v>
      </c>
      <c r="Q683" s="4">
        <v>14.989175586638092</v>
      </c>
      <c r="R683" s="4">
        <v>0.19620492525410327</v>
      </c>
      <c r="S683" s="4">
        <v>9.6426118559983023E-2</v>
      </c>
      <c r="T683" s="4">
        <v>256657</v>
      </c>
      <c r="U683" s="4">
        <v>55168</v>
      </c>
      <c r="V683" s="4">
        <v>3233823</v>
      </c>
      <c r="W683" s="4">
        <v>634492</v>
      </c>
      <c r="X683" s="3">
        <f t="shared" si="2"/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1</v>
      </c>
      <c r="AF683" s="3">
        <v>0</v>
      </c>
      <c r="AG683" s="3">
        <v>0</v>
      </c>
      <c r="AH683" s="3">
        <v>0</v>
      </c>
      <c r="AI683" s="3">
        <v>0</v>
      </c>
      <c r="AJ683" s="3">
        <v>1</v>
      </c>
      <c r="AK683" s="3">
        <v>0</v>
      </c>
      <c r="AL683" s="3">
        <v>0</v>
      </c>
      <c r="AM683" s="3">
        <v>0</v>
      </c>
      <c r="AN683" s="3">
        <v>0</v>
      </c>
    </row>
    <row r="684" spans="1:40" ht="15.75" customHeight="1" x14ac:dyDescent="0.25">
      <c r="A684" s="3">
        <v>161</v>
      </c>
      <c r="B684" s="3">
        <v>2017</v>
      </c>
      <c r="C684" s="4" t="s">
        <v>212</v>
      </c>
      <c r="D684" s="4">
        <v>19615</v>
      </c>
      <c r="E684" s="4">
        <v>89850341000160</v>
      </c>
      <c r="F684" s="4" t="s">
        <v>55</v>
      </c>
      <c r="G684" s="3">
        <v>3</v>
      </c>
      <c r="H684" s="4">
        <v>12.921959313059608</v>
      </c>
      <c r="I684" s="4">
        <v>409200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15</v>
      </c>
      <c r="P684" s="3">
        <v>0</v>
      </c>
      <c r="Q684" s="4">
        <v>15.088760513365891</v>
      </c>
      <c r="R684" s="4">
        <v>0.18500751866229392</v>
      </c>
      <c r="S684" s="4">
        <v>9.9325559756849938E-2</v>
      </c>
      <c r="T684" s="4">
        <v>320602</v>
      </c>
      <c r="U684" s="4">
        <v>34233</v>
      </c>
      <c r="V684" s="4">
        <v>3572444</v>
      </c>
      <c r="W684" s="4">
        <v>660929</v>
      </c>
      <c r="X684" s="3">
        <f t="shared" si="2"/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1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1</v>
      </c>
      <c r="AL684" s="3">
        <v>0</v>
      </c>
      <c r="AM684" s="3">
        <v>0</v>
      </c>
      <c r="AN684" s="3">
        <v>0</v>
      </c>
    </row>
    <row r="685" spans="1:40" ht="15.75" customHeight="1" x14ac:dyDescent="0.25">
      <c r="A685" s="3">
        <v>161</v>
      </c>
      <c r="B685" s="3">
        <v>2018</v>
      </c>
      <c r="C685" s="4" t="s">
        <v>212</v>
      </c>
      <c r="D685" s="4">
        <v>19615</v>
      </c>
      <c r="E685" s="4">
        <v>89850341000160</v>
      </c>
      <c r="F685" s="4" t="s">
        <v>55</v>
      </c>
      <c r="G685" s="3">
        <v>3</v>
      </c>
      <c r="H685" s="4">
        <v>12.964773456829558</v>
      </c>
      <c r="I685" s="4">
        <v>427100</v>
      </c>
      <c r="J685" s="3">
        <v>0</v>
      </c>
      <c r="K685" s="3">
        <v>1</v>
      </c>
      <c r="L685" s="3">
        <v>0</v>
      </c>
      <c r="M685" s="3">
        <v>0</v>
      </c>
      <c r="N685" s="3">
        <v>0</v>
      </c>
      <c r="O685" s="3">
        <v>15</v>
      </c>
      <c r="P685" s="3">
        <v>0</v>
      </c>
      <c r="Q685" s="4">
        <v>15.163861589728702</v>
      </c>
      <c r="R685" s="4">
        <v>0.15204345805191805</v>
      </c>
      <c r="S685" s="4">
        <v>0.10101815858969065</v>
      </c>
      <c r="T685" s="4">
        <v>359063</v>
      </c>
      <c r="U685" s="4">
        <v>29965</v>
      </c>
      <c r="V685" s="4">
        <v>3851070</v>
      </c>
      <c r="W685" s="4">
        <v>585530</v>
      </c>
      <c r="X685" s="3">
        <f t="shared" si="2"/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1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1</v>
      </c>
      <c r="AM685" s="3">
        <v>0</v>
      </c>
      <c r="AN685" s="3">
        <v>0</v>
      </c>
    </row>
    <row r="686" spans="1:40" ht="15.75" customHeight="1" x14ac:dyDescent="0.25">
      <c r="A686" s="3">
        <v>161</v>
      </c>
      <c r="B686" s="3">
        <v>2019</v>
      </c>
      <c r="C686" s="4" t="s">
        <v>212</v>
      </c>
      <c r="D686" s="4">
        <v>19615</v>
      </c>
      <c r="E686" s="4">
        <v>89850341000160</v>
      </c>
      <c r="F686" s="4" t="s">
        <v>55</v>
      </c>
      <c r="G686" s="3">
        <v>3</v>
      </c>
      <c r="H686" s="4">
        <v>12.929263947438496</v>
      </c>
      <c r="I686" s="4">
        <v>412200</v>
      </c>
      <c r="J686" s="3">
        <v>1</v>
      </c>
      <c r="K686" s="3">
        <v>1</v>
      </c>
      <c r="L686" s="3">
        <v>0</v>
      </c>
      <c r="M686" s="3">
        <v>0</v>
      </c>
      <c r="N686" s="3">
        <v>0</v>
      </c>
      <c r="O686" s="3">
        <v>16</v>
      </c>
      <c r="P686" s="3">
        <v>0</v>
      </c>
      <c r="Q686" s="4">
        <v>15.195669636670452</v>
      </c>
      <c r="R686" s="4">
        <v>0.1245000042761551</v>
      </c>
      <c r="S686" s="4">
        <v>0.13364041157741324</v>
      </c>
      <c r="T686" s="4">
        <v>274635</v>
      </c>
      <c r="U686" s="4">
        <v>256657</v>
      </c>
      <c r="V686" s="4">
        <v>3975534</v>
      </c>
      <c r="W686" s="4">
        <v>494954</v>
      </c>
      <c r="X686" s="3">
        <f t="shared" si="2"/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1</v>
      </c>
      <c r="AN686" s="3">
        <v>0</v>
      </c>
    </row>
    <row r="687" spans="1:40" ht="15.75" customHeight="1" x14ac:dyDescent="0.25">
      <c r="A687" s="3">
        <v>161</v>
      </c>
      <c r="B687" s="3">
        <v>2020</v>
      </c>
      <c r="C687" s="4" t="s">
        <v>212</v>
      </c>
      <c r="D687" s="4">
        <v>19615</v>
      </c>
      <c r="E687" s="4">
        <v>89850341000160</v>
      </c>
      <c r="F687" s="4" t="s">
        <v>55</v>
      </c>
      <c r="G687" s="3">
        <v>3</v>
      </c>
      <c r="H687" s="4">
        <v>13.076998747387675</v>
      </c>
      <c r="I687" s="4">
        <v>477824.48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16</v>
      </c>
      <c r="P687" s="3">
        <v>0</v>
      </c>
      <c r="Q687" s="4">
        <v>15.33540159082796</v>
      </c>
      <c r="R687" s="4">
        <v>8.8633026425243677E-2</v>
      </c>
      <c r="S687" s="4">
        <v>7.469146779761783E-2</v>
      </c>
      <c r="T687" s="4">
        <v>319012</v>
      </c>
      <c r="U687" s="4">
        <v>22457</v>
      </c>
      <c r="V687" s="4">
        <v>4571727</v>
      </c>
      <c r="W687" s="4">
        <v>405206</v>
      </c>
      <c r="X687" s="3" t="str">
        <f t="shared" si="2"/>
        <v/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1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1</v>
      </c>
    </row>
    <row r="688" spans="1:40" ht="15.75" customHeight="1" x14ac:dyDescent="0.25">
      <c r="A688" s="3">
        <v>162</v>
      </c>
      <c r="B688" s="3">
        <v>2016</v>
      </c>
      <c r="C688" s="4" t="s">
        <v>213</v>
      </c>
      <c r="D688" s="4">
        <v>15695</v>
      </c>
      <c r="E688" s="4">
        <v>1258945000170</v>
      </c>
      <c r="F688" s="4" t="s">
        <v>43</v>
      </c>
      <c r="G688" s="3">
        <v>6</v>
      </c>
      <c r="H688" s="4">
        <v>10.203592144986466</v>
      </c>
      <c r="I688" s="4">
        <v>27000</v>
      </c>
      <c r="J688" s="3">
        <v>0</v>
      </c>
      <c r="K688" s="3">
        <v>1</v>
      </c>
      <c r="L688" s="3">
        <v>0</v>
      </c>
      <c r="M688" s="3">
        <v>0</v>
      </c>
      <c r="N688" s="3">
        <v>0</v>
      </c>
      <c r="O688" s="3">
        <v>6</v>
      </c>
      <c r="P688" s="3">
        <v>0</v>
      </c>
      <c r="Q688" s="4">
        <v>4.1743872698956368</v>
      </c>
      <c r="R688" s="4">
        <v>-1.7076923076923076</v>
      </c>
      <c r="S688" s="4">
        <v>0.41538461538461541</v>
      </c>
      <c r="T688" s="4">
        <v>27</v>
      </c>
      <c r="U688" s="4">
        <v>0</v>
      </c>
      <c r="V688" s="4">
        <v>65</v>
      </c>
      <c r="W688" s="4">
        <v>-111</v>
      </c>
      <c r="X688" s="3">
        <f t="shared" si="2"/>
        <v>1</v>
      </c>
      <c r="Y688" s="3">
        <v>0</v>
      </c>
      <c r="Z688" s="3">
        <v>1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1</v>
      </c>
      <c r="AK688" s="3">
        <v>0</v>
      </c>
      <c r="AL688" s="3">
        <v>0</v>
      </c>
      <c r="AM688" s="3">
        <v>0</v>
      </c>
      <c r="AN688" s="3">
        <v>0</v>
      </c>
    </row>
    <row r="689" spans="1:40" ht="15.75" customHeight="1" x14ac:dyDescent="0.25">
      <c r="A689" s="3">
        <v>162</v>
      </c>
      <c r="B689" s="3">
        <v>2017</v>
      </c>
      <c r="C689" s="4" t="s">
        <v>213</v>
      </c>
      <c r="D689" s="4">
        <v>15695</v>
      </c>
      <c r="E689" s="4">
        <v>1258945000170</v>
      </c>
      <c r="F689" s="4" t="s">
        <v>43</v>
      </c>
      <c r="G689" s="3">
        <v>6</v>
      </c>
      <c r="H689" s="4">
        <v>10.027898353728501</v>
      </c>
      <c r="I689" s="4">
        <v>22649.62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7</v>
      </c>
      <c r="P689" s="3">
        <v>0</v>
      </c>
      <c r="Q689" s="4">
        <v>4.0430512678345503</v>
      </c>
      <c r="R689" s="4">
        <v>-1.8947368421052631</v>
      </c>
      <c r="S689" s="4">
        <v>0.47368421052631576</v>
      </c>
      <c r="T689" s="4">
        <v>27</v>
      </c>
      <c r="U689" s="4">
        <v>0</v>
      </c>
      <c r="V689" s="4">
        <v>57</v>
      </c>
      <c r="W689" s="4">
        <v>-108</v>
      </c>
      <c r="X689" s="3">
        <f t="shared" si="2"/>
        <v>1</v>
      </c>
      <c r="Y689" s="3">
        <v>0</v>
      </c>
      <c r="Z689" s="3">
        <v>1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1</v>
      </c>
      <c r="AL689" s="3">
        <v>0</v>
      </c>
      <c r="AM689" s="3">
        <v>0</v>
      </c>
      <c r="AN689" s="3">
        <v>0</v>
      </c>
    </row>
    <row r="690" spans="1:40" ht="15.75" customHeight="1" x14ac:dyDescent="0.25">
      <c r="A690" s="3">
        <v>162</v>
      </c>
      <c r="B690" s="3">
        <v>2018</v>
      </c>
      <c r="C690" s="4" t="s">
        <v>213</v>
      </c>
      <c r="D690" s="4">
        <v>15695</v>
      </c>
      <c r="E690" s="4">
        <v>1258945000170</v>
      </c>
      <c r="F690" s="4" t="s">
        <v>43</v>
      </c>
      <c r="G690" s="3">
        <v>6</v>
      </c>
      <c r="H690" s="4">
        <v>10.090011516833417</v>
      </c>
      <c r="I690" s="4">
        <v>24101.07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7</v>
      </c>
      <c r="P690" s="3">
        <v>0</v>
      </c>
      <c r="Q690" s="4">
        <v>4.8040210447332568</v>
      </c>
      <c r="R690" s="4">
        <v>-0.68032786885245899</v>
      </c>
      <c r="S690" s="4">
        <v>0.20491803278688525</v>
      </c>
      <c r="T690" s="4">
        <v>25</v>
      </c>
      <c r="U690" s="4">
        <v>0</v>
      </c>
      <c r="V690" s="4">
        <v>122</v>
      </c>
      <c r="W690" s="4">
        <v>-83</v>
      </c>
      <c r="X690" s="3" t="str">
        <f t="shared" si="2"/>
        <v/>
      </c>
      <c r="Y690" s="3">
        <v>0</v>
      </c>
      <c r="Z690" s="3">
        <v>1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1</v>
      </c>
      <c r="AM690" s="3">
        <v>0</v>
      </c>
      <c r="AN690" s="3">
        <v>0</v>
      </c>
    </row>
    <row r="691" spans="1:40" ht="15.75" customHeight="1" x14ac:dyDescent="0.25">
      <c r="A691" s="3">
        <v>163</v>
      </c>
      <c r="B691" s="3">
        <v>2016</v>
      </c>
      <c r="C691" s="4" t="s">
        <v>214</v>
      </c>
      <c r="D691" s="4">
        <v>4669</v>
      </c>
      <c r="E691" s="4">
        <v>8402943000152</v>
      </c>
      <c r="F691" s="4" t="s">
        <v>55</v>
      </c>
      <c r="G691" s="3">
        <v>3</v>
      </c>
      <c r="H691" s="4">
        <v>14.11582078112302</v>
      </c>
      <c r="I691" s="4">
        <v>1350277.63</v>
      </c>
      <c r="J691" s="3">
        <v>0</v>
      </c>
      <c r="K691" s="3">
        <v>1</v>
      </c>
      <c r="L691" s="3">
        <v>0</v>
      </c>
      <c r="M691" s="3">
        <v>0</v>
      </c>
      <c r="N691" s="3">
        <v>0</v>
      </c>
      <c r="O691" s="3">
        <v>11</v>
      </c>
      <c r="P691" s="3">
        <v>1</v>
      </c>
      <c r="Q691" s="4">
        <v>15.251619558299785</v>
      </c>
      <c r="R691" s="4">
        <v>7.552996274057186E-2</v>
      </c>
      <c r="S691" s="4">
        <v>0.13984594362207309</v>
      </c>
      <c r="T691" s="4">
        <v>208590</v>
      </c>
      <c r="U691" s="4">
        <v>379365</v>
      </c>
      <c r="V691" s="4">
        <v>4204305</v>
      </c>
      <c r="W691" s="4">
        <v>317551</v>
      </c>
      <c r="X691" s="3">
        <f t="shared" si="2"/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1</v>
      </c>
      <c r="AF691" s="3">
        <v>0</v>
      </c>
      <c r="AG691" s="3">
        <v>0</v>
      </c>
      <c r="AH691" s="3">
        <v>0</v>
      </c>
      <c r="AI691" s="3">
        <v>0</v>
      </c>
      <c r="AJ691" s="3">
        <v>1</v>
      </c>
      <c r="AK691" s="3">
        <v>0</v>
      </c>
      <c r="AL691" s="3">
        <v>0</v>
      </c>
      <c r="AM691" s="3">
        <v>0</v>
      </c>
      <c r="AN691" s="3">
        <v>0</v>
      </c>
    </row>
    <row r="692" spans="1:40" ht="15.75" customHeight="1" x14ac:dyDescent="0.25">
      <c r="A692" s="3">
        <v>163</v>
      </c>
      <c r="B692" s="3">
        <v>2018</v>
      </c>
      <c r="C692" s="4" t="s">
        <v>214</v>
      </c>
      <c r="D692" s="4">
        <v>4669</v>
      </c>
      <c r="E692" s="4">
        <v>8402943000152</v>
      </c>
      <c r="F692" s="4" t="s">
        <v>55</v>
      </c>
      <c r="G692" s="3">
        <v>3</v>
      </c>
      <c r="H692" s="4">
        <v>14.285015938104538</v>
      </c>
      <c r="I692" s="4">
        <v>1599203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12</v>
      </c>
      <c r="P692" s="3">
        <v>0</v>
      </c>
      <c r="Q692" s="4">
        <v>15.640846637191293</v>
      </c>
      <c r="R692" s="4">
        <v>0.19914551127499647</v>
      </c>
      <c r="S692" s="4">
        <v>0.20560155877309472</v>
      </c>
      <c r="T692" s="4">
        <v>385916</v>
      </c>
      <c r="U692" s="4">
        <v>889817</v>
      </c>
      <c r="V692" s="4">
        <v>6204880</v>
      </c>
      <c r="W692" s="4">
        <v>1235674</v>
      </c>
      <c r="X692" s="3" t="str">
        <f t="shared" si="2"/>
        <v/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1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1</v>
      </c>
      <c r="AM692" s="3">
        <v>0</v>
      </c>
      <c r="AN692" s="3">
        <v>0</v>
      </c>
    </row>
    <row r="693" spans="1:40" ht="15.75" customHeight="1" x14ac:dyDescent="0.25">
      <c r="A693" s="3">
        <v>164</v>
      </c>
      <c r="B693" s="3">
        <v>2016</v>
      </c>
      <c r="C693" s="4" t="s">
        <v>215</v>
      </c>
      <c r="D693" s="4">
        <v>13366</v>
      </c>
      <c r="E693" s="4">
        <v>30540991000166</v>
      </c>
      <c r="F693" s="4" t="s">
        <v>53</v>
      </c>
      <c r="G693" s="3">
        <v>1</v>
      </c>
      <c r="H693" s="4">
        <v>10.283976674574115</v>
      </c>
      <c r="I693" s="4">
        <v>29260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6</v>
      </c>
      <c r="P693" s="3">
        <v>1</v>
      </c>
      <c r="Q693" s="4">
        <v>17.863473585438751</v>
      </c>
      <c r="R693" s="4">
        <v>5.7095502340502049E-5</v>
      </c>
      <c r="S693" s="4">
        <v>2.4240806307762623</v>
      </c>
      <c r="T693" s="4">
        <v>24612503</v>
      </c>
      <c r="U693" s="4">
        <v>114240433</v>
      </c>
      <c r="V693" s="4">
        <v>57280659</v>
      </c>
      <c r="W693" s="4">
        <v>3270.4679999999998</v>
      </c>
      <c r="X693" s="3">
        <f t="shared" si="2"/>
        <v>1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1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</v>
      </c>
      <c r="AK693" s="3">
        <v>0</v>
      </c>
      <c r="AL693" s="3">
        <v>0</v>
      </c>
      <c r="AM693" s="3">
        <v>0</v>
      </c>
      <c r="AN693" s="3">
        <v>0</v>
      </c>
    </row>
    <row r="694" spans="1:40" ht="15.75" customHeight="1" x14ac:dyDescent="0.25">
      <c r="A694" s="3">
        <v>164</v>
      </c>
      <c r="B694" s="3">
        <v>2017</v>
      </c>
      <c r="C694" s="4" t="s">
        <v>215</v>
      </c>
      <c r="D694" s="4">
        <v>13366</v>
      </c>
      <c r="E694" s="4">
        <v>30540991000166</v>
      </c>
      <c r="F694" s="4" t="s">
        <v>53</v>
      </c>
      <c r="G694" s="3">
        <v>1</v>
      </c>
      <c r="H694" s="4">
        <v>10.283976674574115</v>
      </c>
      <c r="I694" s="4">
        <v>29260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</v>
      </c>
      <c r="P694" s="3">
        <v>1</v>
      </c>
      <c r="Q694" s="4">
        <v>17.890228488402077</v>
      </c>
      <c r="R694" s="4">
        <v>-2.3892286694726574E-5</v>
      </c>
      <c r="S694" s="4">
        <v>2.4103769591410447</v>
      </c>
      <c r="T694" s="4">
        <v>25762077</v>
      </c>
      <c r="U694" s="4">
        <v>116049759</v>
      </c>
      <c r="V694" s="4">
        <v>58833883</v>
      </c>
      <c r="W694" s="4">
        <v>-1405.6759999999999</v>
      </c>
      <c r="X694" s="3">
        <f t="shared" si="2"/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1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1</v>
      </c>
      <c r="AL694" s="3">
        <v>0</v>
      </c>
      <c r="AM694" s="3">
        <v>0</v>
      </c>
      <c r="AN694" s="3">
        <v>0</v>
      </c>
    </row>
    <row r="695" spans="1:40" ht="15.75" customHeight="1" x14ac:dyDescent="0.25">
      <c r="A695" s="3">
        <v>164</v>
      </c>
      <c r="B695" s="3">
        <v>2018</v>
      </c>
      <c r="C695" s="4" t="s">
        <v>215</v>
      </c>
      <c r="D695" s="4">
        <v>13366</v>
      </c>
      <c r="E695" s="4">
        <v>30540991000166</v>
      </c>
      <c r="F695" s="4" t="s">
        <v>53</v>
      </c>
      <c r="G695" s="3">
        <v>1</v>
      </c>
      <c r="H695" s="4">
        <v>10.283976674574115</v>
      </c>
      <c r="I695" s="4">
        <v>29260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6</v>
      </c>
      <c r="P695" s="3">
        <v>1</v>
      </c>
      <c r="Q695" s="4">
        <v>17.884499311480067</v>
      </c>
      <c r="R695" s="4">
        <v>1.0197973847792541E-4</v>
      </c>
      <c r="S695" s="4">
        <v>2.313585916264818</v>
      </c>
      <c r="T695" s="4">
        <v>23147530</v>
      </c>
      <c r="U695" s="4">
        <v>112192103</v>
      </c>
      <c r="V695" s="4">
        <v>58497777</v>
      </c>
      <c r="W695" s="4">
        <v>5965.5879999999997</v>
      </c>
      <c r="X695" s="3">
        <f t="shared" si="2"/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1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1</v>
      </c>
      <c r="AM695" s="3">
        <v>0</v>
      </c>
      <c r="AN695" s="3">
        <v>0</v>
      </c>
    </row>
    <row r="696" spans="1:40" ht="15.75" customHeight="1" x14ac:dyDescent="0.25">
      <c r="A696" s="3">
        <v>164</v>
      </c>
      <c r="B696" s="3">
        <v>2019</v>
      </c>
      <c r="C696" s="4" t="s">
        <v>215</v>
      </c>
      <c r="D696" s="4">
        <v>13366</v>
      </c>
      <c r="E696" s="4">
        <v>30540991000166</v>
      </c>
      <c r="F696" s="4" t="s">
        <v>53</v>
      </c>
      <c r="G696" s="3">
        <v>1</v>
      </c>
      <c r="H696" s="4">
        <v>10.283976674574115</v>
      </c>
      <c r="I696" s="4">
        <v>29260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6</v>
      </c>
      <c r="P696" s="3">
        <v>1</v>
      </c>
      <c r="Q696" s="4">
        <v>17.826828285264099</v>
      </c>
      <c r="R696" s="4">
        <v>4.5350665154377193E-5</v>
      </c>
      <c r="S696" s="4">
        <v>0.86375339967682119</v>
      </c>
      <c r="T696" s="4">
        <v>23083603</v>
      </c>
      <c r="U696" s="4">
        <v>24612503</v>
      </c>
      <c r="V696" s="4">
        <v>55219587</v>
      </c>
      <c r="W696" s="4">
        <v>2504.2449999999999</v>
      </c>
      <c r="X696" s="3">
        <f t="shared" si="2"/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1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1</v>
      </c>
      <c r="AN696" s="3">
        <v>0</v>
      </c>
    </row>
    <row r="697" spans="1:40" ht="15.75" customHeight="1" x14ac:dyDescent="0.25">
      <c r="A697" s="3">
        <v>164</v>
      </c>
      <c r="B697" s="3">
        <v>2020</v>
      </c>
      <c r="C697" s="4" t="s">
        <v>215</v>
      </c>
      <c r="D697" s="4">
        <v>13366</v>
      </c>
      <c r="E697" s="4">
        <v>30540991000166</v>
      </c>
      <c r="F697" s="4" t="s">
        <v>53</v>
      </c>
      <c r="G697" s="3">
        <v>1</v>
      </c>
      <c r="H697" s="4">
        <v>10.283976674574115</v>
      </c>
      <c r="I697" s="4">
        <v>29260</v>
      </c>
      <c r="J697" s="3">
        <v>0</v>
      </c>
      <c r="K697" s="3">
        <v>1</v>
      </c>
      <c r="L697" s="3">
        <v>0</v>
      </c>
      <c r="M697" s="3">
        <v>0</v>
      </c>
      <c r="N697" s="3">
        <v>0</v>
      </c>
      <c r="O697" s="3">
        <v>6</v>
      </c>
      <c r="P697" s="3">
        <v>1</v>
      </c>
      <c r="Q697" s="4">
        <v>17.886928706947259</v>
      </c>
      <c r="R697" s="4">
        <v>9.5122031244713524E-5</v>
      </c>
      <c r="S697" s="4">
        <v>2.1925046330099502</v>
      </c>
      <c r="T697" s="4">
        <v>27335620</v>
      </c>
      <c r="U697" s="4">
        <v>101232992</v>
      </c>
      <c r="V697" s="4">
        <v>58640064</v>
      </c>
      <c r="W697" s="4">
        <v>5577.9620000000004</v>
      </c>
      <c r="X697" s="3" t="str">
        <f t="shared" si="2"/>
        <v/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1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1</v>
      </c>
    </row>
    <row r="698" spans="1:40" ht="15.75" customHeight="1" x14ac:dyDescent="0.25">
      <c r="A698" s="3">
        <v>165</v>
      </c>
      <c r="B698" s="3">
        <v>2016</v>
      </c>
      <c r="C698" s="4" t="s">
        <v>216</v>
      </c>
      <c r="D698" s="4">
        <v>20877</v>
      </c>
      <c r="E698" s="4">
        <v>49263189000102</v>
      </c>
      <c r="F698" s="4" t="s">
        <v>55</v>
      </c>
      <c r="G698" s="3">
        <v>3</v>
      </c>
      <c r="H698" s="4">
        <v>13.09009317022441</v>
      </c>
      <c r="I698" s="4">
        <v>484122.46</v>
      </c>
      <c r="J698" s="3">
        <v>0</v>
      </c>
      <c r="K698" s="3">
        <v>1</v>
      </c>
      <c r="L698" s="3">
        <v>0</v>
      </c>
      <c r="M698" s="3">
        <v>0</v>
      </c>
      <c r="N698" s="3">
        <v>0</v>
      </c>
      <c r="O698" s="3">
        <v>15</v>
      </c>
      <c r="P698" s="3">
        <v>0</v>
      </c>
      <c r="Q698" s="4">
        <v>14.448129830780827</v>
      </c>
      <c r="R698" s="4">
        <v>-5.4823416297704958E-2</v>
      </c>
      <c r="S698" s="4">
        <v>0.25860608169303623</v>
      </c>
      <c r="T698" s="4">
        <v>237069</v>
      </c>
      <c r="U698" s="4">
        <v>249766</v>
      </c>
      <c r="V698" s="4">
        <v>1882535</v>
      </c>
      <c r="W698" s="4">
        <v>-103207</v>
      </c>
      <c r="X698" s="3">
        <f t="shared" si="2"/>
        <v>1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1</v>
      </c>
      <c r="AF698" s="3">
        <v>0</v>
      </c>
      <c r="AG698" s="3">
        <v>0</v>
      </c>
      <c r="AH698" s="3">
        <v>0</v>
      </c>
      <c r="AI698" s="3">
        <v>0</v>
      </c>
      <c r="AJ698" s="3">
        <v>1</v>
      </c>
      <c r="AK698" s="3">
        <v>0</v>
      </c>
      <c r="AL698" s="3">
        <v>0</v>
      </c>
      <c r="AM698" s="3">
        <v>0</v>
      </c>
      <c r="AN698" s="3">
        <v>0</v>
      </c>
    </row>
    <row r="699" spans="1:40" ht="15.75" customHeight="1" x14ac:dyDescent="0.25">
      <c r="A699" s="3">
        <v>165</v>
      </c>
      <c r="B699" s="3">
        <v>2017</v>
      </c>
      <c r="C699" s="4" t="s">
        <v>216</v>
      </c>
      <c r="D699" s="4">
        <v>20877</v>
      </c>
      <c r="E699" s="4">
        <v>49263189000102</v>
      </c>
      <c r="F699" s="4" t="s">
        <v>55</v>
      </c>
      <c r="G699" s="3">
        <v>3</v>
      </c>
      <c r="H699" s="4">
        <v>12.936033799212835</v>
      </c>
      <c r="I699" s="4">
        <v>415000</v>
      </c>
      <c r="J699" s="3">
        <v>0</v>
      </c>
      <c r="K699" s="3">
        <v>1</v>
      </c>
      <c r="L699" s="3">
        <v>0</v>
      </c>
      <c r="M699" s="3">
        <v>0</v>
      </c>
      <c r="N699" s="3">
        <v>0</v>
      </c>
      <c r="O699" s="3">
        <v>15</v>
      </c>
      <c r="P699" s="3">
        <v>0</v>
      </c>
      <c r="Q699" s="4">
        <v>14.516396715244037</v>
      </c>
      <c r="R699" s="4">
        <v>-0.15336996871306818</v>
      </c>
      <c r="S699" s="4">
        <v>0.32265975635289434</v>
      </c>
      <c r="T699" s="4">
        <v>280703</v>
      </c>
      <c r="U699" s="4">
        <v>369630</v>
      </c>
      <c r="V699" s="4">
        <v>2015538</v>
      </c>
      <c r="W699" s="4">
        <v>-309123</v>
      </c>
      <c r="X699" s="3">
        <f t="shared" si="2"/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1</v>
      </c>
      <c r="AL699" s="3">
        <v>0</v>
      </c>
      <c r="AM699" s="3">
        <v>0</v>
      </c>
      <c r="AN699" s="3">
        <v>0</v>
      </c>
    </row>
    <row r="700" spans="1:40" ht="15.75" customHeight="1" x14ac:dyDescent="0.25">
      <c r="A700" s="3">
        <v>165</v>
      </c>
      <c r="B700" s="3">
        <v>2018</v>
      </c>
      <c r="C700" s="4" t="s">
        <v>216</v>
      </c>
      <c r="D700" s="4">
        <v>20877</v>
      </c>
      <c r="E700" s="4">
        <v>49263189000102</v>
      </c>
      <c r="F700" s="4" t="s">
        <v>55</v>
      </c>
      <c r="G700" s="3">
        <v>3</v>
      </c>
      <c r="H700" s="4">
        <v>12.560244459250788</v>
      </c>
      <c r="I700" s="4">
        <v>285000</v>
      </c>
      <c r="J700" s="3">
        <v>0</v>
      </c>
      <c r="K700" s="3">
        <v>1</v>
      </c>
      <c r="L700" s="3">
        <v>0</v>
      </c>
      <c r="M700" s="3">
        <v>0</v>
      </c>
      <c r="N700" s="3">
        <v>0</v>
      </c>
      <c r="O700" s="3">
        <v>14</v>
      </c>
      <c r="P700" s="3">
        <v>0</v>
      </c>
      <c r="Q700" s="4">
        <v>14.309322262371005</v>
      </c>
      <c r="R700" s="4">
        <v>-0.20806871929449819</v>
      </c>
      <c r="S700" s="4">
        <v>0.49752036861859572</v>
      </c>
      <c r="T700" s="4">
        <v>539210</v>
      </c>
      <c r="U700" s="4">
        <v>276002</v>
      </c>
      <c r="V700" s="4">
        <v>1638550</v>
      </c>
      <c r="W700" s="4">
        <v>-340931</v>
      </c>
      <c r="X700" s="3">
        <f t="shared" si="2"/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1</v>
      </c>
      <c r="AM700" s="3">
        <v>0</v>
      </c>
      <c r="AN700" s="3">
        <v>0</v>
      </c>
    </row>
    <row r="701" spans="1:40" ht="15.75" customHeight="1" x14ac:dyDescent="0.25">
      <c r="A701" s="3">
        <v>165</v>
      </c>
      <c r="B701" s="3">
        <v>2019</v>
      </c>
      <c r="C701" s="4" t="s">
        <v>216</v>
      </c>
      <c r="D701" s="4">
        <v>20877</v>
      </c>
      <c r="E701" s="4">
        <v>49263189000102</v>
      </c>
      <c r="F701" s="4" t="s">
        <v>55</v>
      </c>
      <c r="G701" s="3">
        <v>3</v>
      </c>
      <c r="H701" s="4">
        <v>12.736700896592344</v>
      </c>
      <c r="I701" s="4">
        <v>340000</v>
      </c>
      <c r="J701" s="3">
        <v>0</v>
      </c>
      <c r="K701" s="3">
        <v>1</v>
      </c>
      <c r="L701" s="3">
        <v>0</v>
      </c>
      <c r="M701" s="3">
        <v>0</v>
      </c>
      <c r="N701" s="3">
        <v>0</v>
      </c>
      <c r="O701" s="3">
        <v>15</v>
      </c>
      <c r="P701" s="3">
        <v>0</v>
      </c>
      <c r="Q701" s="4">
        <v>14.640325708554766</v>
      </c>
      <c r="R701" s="4">
        <v>-4.566989807837879E-2</v>
      </c>
      <c r="S701" s="4">
        <v>0.42852928761814257</v>
      </c>
      <c r="T701" s="4">
        <v>740603</v>
      </c>
      <c r="U701" s="4">
        <v>237069</v>
      </c>
      <c r="V701" s="4">
        <v>2281459</v>
      </c>
      <c r="W701" s="4">
        <v>-104194</v>
      </c>
      <c r="X701" s="3">
        <f t="shared" si="2"/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1</v>
      </c>
      <c r="AN701" s="3">
        <v>0</v>
      </c>
    </row>
    <row r="702" spans="1:40" ht="15.75" customHeight="1" x14ac:dyDescent="0.25">
      <c r="A702" s="3">
        <v>165</v>
      </c>
      <c r="B702" s="3">
        <v>2020</v>
      </c>
      <c r="C702" s="4" t="s">
        <v>216</v>
      </c>
      <c r="D702" s="4">
        <v>20877</v>
      </c>
      <c r="E702" s="4">
        <v>49263189000102</v>
      </c>
      <c r="F702" s="4" t="s">
        <v>55</v>
      </c>
      <c r="G702" s="3">
        <v>3</v>
      </c>
      <c r="H702" s="4">
        <v>12.793859310432293</v>
      </c>
      <c r="I702" s="4">
        <v>360000</v>
      </c>
      <c r="J702" s="3">
        <v>0</v>
      </c>
      <c r="K702" s="3">
        <v>1</v>
      </c>
      <c r="L702" s="3">
        <v>0</v>
      </c>
      <c r="M702" s="3">
        <v>0</v>
      </c>
      <c r="N702" s="3">
        <v>0</v>
      </c>
      <c r="O702" s="3">
        <v>16</v>
      </c>
      <c r="P702" s="3">
        <v>0</v>
      </c>
      <c r="Q702" s="4">
        <v>14.897445550397226</v>
      </c>
      <c r="R702" s="4">
        <v>8.9879856276286838E-3</v>
      </c>
      <c r="S702" s="4">
        <v>0.57147021251139263</v>
      </c>
      <c r="T702" s="4">
        <v>996374</v>
      </c>
      <c r="U702" s="4">
        <v>689682</v>
      </c>
      <c r="V702" s="4">
        <v>2950383</v>
      </c>
      <c r="W702" s="4">
        <v>26518</v>
      </c>
      <c r="X702" s="3" t="str">
        <f t="shared" si="2"/>
        <v/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1</v>
      </c>
    </row>
    <row r="703" spans="1:40" ht="15.75" customHeight="1" x14ac:dyDescent="0.25">
      <c r="A703" s="3">
        <v>166</v>
      </c>
      <c r="B703" s="3">
        <v>2016</v>
      </c>
      <c r="C703" s="4" t="s">
        <v>217</v>
      </c>
      <c r="D703" s="4">
        <v>6629</v>
      </c>
      <c r="E703" s="4">
        <v>92749225000163</v>
      </c>
      <c r="F703" s="4" t="s">
        <v>55</v>
      </c>
      <c r="G703" s="3">
        <v>3</v>
      </c>
      <c r="H703" s="4">
        <v>10.057066640464429</v>
      </c>
      <c r="I703" s="4">
        <v>23320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3">
        <v>5</v>
      </c>
      <c r="P703" s="3">
        <v>1</v>
      </c>
      <c r="Q703" s="4">
        <v>9.0388400538138107</v>
      </c>
      <c r="R703" s="4">
        <v>0.36146723646723644</v>
      </c>
      <c r="S703" s="4">
        <v>40.796296296296298</v>
      </c>
      <c r="T703" s="4">
        <v>6740</v>
      </c>
      <c r="U703" s="4">
        <v>336928</v>
      </c>
      <c r="V703" s="4">
        <v>8424</v>
      </c>
      <c r="W703" s="4">
        <v>3045</v>
      </c>
      <c r="X703" s="3">
        <f t="shared" si="2"/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1</v>
      </c>
      <c r="AK703" s="3">
        <v>0</v>
      </c>
      <c r="AL703" s="3">
        <v>0</v>
      </c>
      <c r="AM703" s="3">
        <v>0</v>
      </c>
      <c r="AN703" s="3">
        <v>0</v>
      </c>
    </row>
    <row r="704" spans="1:40" ht="15.75" customHeight="1" x14ac:dyDescent="0.25">
      <c r="A704" s="3">
        <v>166</v>
      </c>
      <c r="B704" s="3">
        <v>2017</v>
      </c>
      <c r="C704" s="4" t="s">
        <v>217</v>
      </c>
      <c r="D704" s="4">
        <v>6629</v>
      </c>
      <c r="E704" s="4">
        <v>92749225000163</v>
      </c>
      <c r="F704" s="4" t="s">
        <v>55</v>
      </c>
      <c r="G704" s="3">
        <v>3</v>
      </c>
      <c r="H704" s="4">
        <v>10.057066640464429</v>
      </c>
      <c r="I704" s="4">
        <v>23320</v>
      </c>
      <c r="J704" s="3">
        <v>0</v>
      </c>
      <c r="K704" s="3">
        <v>1</v>
      </c>
      <c r="L704" s="3">
        <v>0</v>
      </c>
      <c r="M704" s="3">
        <v>0</v>
      </c>
      <c r="N704" s="3">
        <v>0</v>
      </c>
      <c r="O704" s="3">
        <v>5</v>
      </c>
      <c r="P704" s="3">
        <v>1</v>
      </c>
      <c r="Q704" s="4">
        <v>9.058703197313223</v>
      </c>
      <c r="R704" s="4">
        <v>-6.1105551029908067</v>
      </c>
      <c r="S704" s="4">
        <v>46.124170836727572</v>
      </c>
      <c r="T704" s="4">
        <v>32993</v>
      </c>
      <c r="U704" s="4">
        <v>363352</v>
      </c>
      <c r="V704" s="4">
        <v>8593</v>
      </c>
      <c r="W704" s="4">
        <v>-52508</v>
      </c>
      <c r="X704" s="3">
        <f t="shared" si="2"/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1</v>
      </c>
      <c r="AL704" s="3">
        <v>0</v>
      </c>
      <c r="AM704" s="3">
        <v>0</v>
      </c>
      <c r="AN704" s="3">
        <v>0</v>
      </c>
    </row>
    <row r="705" spans="1:40" ht="15.75" customHeight="1" x14ac:dyDescent="0.25">
      <c r="A705" s="3">
        <v>166</v>
      </c>
      <c r="B705" s="3">
        <v>2018</v>
      </c>
      <c r="C705" s="4" t="s">
        <v>217</v>
      </c>
      <c r="D705" s="4">
        <v>6629</v>
      </c>
      <c r="E705" s="4">
        <v>92749225000163</v>
      </c>
      <c r="F705" s="4" t="s">
        <v>55</v>
      </c>
      <c r="G705" s="3">
        <v>3</v>
      </c>
      <c r="H705" s="4">
        <v>10.057066640464429</v>
      </c>
      <c r="I705" s="4">
        <v>23320</v>
      </c>
      <c r="J705" s="3">
        <v>0</v>
      </c>
      <c r="K705" s="3">
        <v>1</v>
      </c>
      <c r="L705" s="3">
        <v>0</v>
      </c>
      <c r="M705" s="3">
        <v>0</v>
      </c>
      <c r="N705" s="3">
        <v>0</v>
      </c>
      <c r="O705" s="3">
        <v>5</v>
      </c>
      <c r="P705" s="3">
        <v>1</v>
      </c>
      <c r="Q705" s="4">
        <v>9.1120658027078427</v>
      </c>
      <c r="R705" s="4">
        <v>0.14827890556045895</v>
      </c>
      <c r="S705" s="4">
        <v>43.631067961165051</v>
      </c>
      <c r="T705" s="4">
        <v>38717</v>
      </c>
      <c r="U705" s="4">
        <v>356755</v>
      </c>
      <c r="V705" s="4">
        <v>9064</v>
      </c>
      <c r="W705" s="4">
        <v>1344</v>
      </c>
      <c r="X705" s="3">
        <f t="shared" si="2"/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1</v>
      </c>
      <c r="AM705" s="3">
        <v>0</v>
      </c>
      <c r="AN705" s="3">
        <v>0</v>
      </c>
    </row>
    <row r="706" spans="1:40" ht="15.75" customHeight="1" x14ac:dyDescent="0.25">
      <c r="A706" s="3">
        <v>166</v>
      </c>
      <c r="B706" s="3">
        <v>2019</v>
      </c>
      <c r="C706" s="4" t="s">
        <v>217</v>
      </c>
      <c r="D706" s="4">
        <v>6629</v>
      </c>
      <c r="E706" s="4">
        <v>92749225000163</v>
      </c>
      <c r="F706" s="4" t="s">
        <v>55</v>
      </c>
      <c r="G706" s="3">
        <v>3</v>
      </c>
      <c r="H706" s="4">
        <v>10.057066640464429</v>
      </c>
      <c r="I706" s="4">
        <v>23320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5</v>
      </c>
      <c r="P706" s="3">
        <v>1</v>
      </c>
      <c r="Q706" s="4">
        <v>9.19755903761145</v>
      </c>
      <c r="R706" s="4">
        <v>0.34801985212194875</v>
      </c>
      <c r="S706" s="4">
        <v>4.6575508963840777</v>
      </c>
      <c r="T706" s="4">
        <v>39244</v>
      </c>
      <c r="U706" s="4">
        <v>6740</v>
      </c>
      <c r="V706" s="4">
        <v>9873</v>
      </c>
      <c r="W706" s="4">
        <v>3436</v>
      </c>
      <c r="X706" s="3">
        <f t="shared" si="2"/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1</v>
      </c>
      <c r="AN706" s="3">
        <v>0</v>
      </c>
    </row>
    <row r="707" spans="1:40" ht="15.75" customHeight="1" x14ac:dyDescent="0.25">
      <c r="A707" s="3">
        <v>166</v>
      </c>
      <c r="B707" s="3">
        <v>2020</v>
      </c>
      <c r="C707" s="4" t="s">
        <v>217</v>
      </c>
      <c r="D707" s="4">
        <v>6629</v>
      </c>
      <c r="E707" s="4">
        <v>92749225000163</v>
      </c>
      <c r="F707" s="4" t="s">
        <v>55</v>
      </c>
      <c r="G707" s="3">
        <v>3</v>
      </c>
      <c r="H707" s="4">
        <v>10.057066640464429</v>
      </c>
      <c r="I707" s="4">
        <v>23320</v>
      </c>
      <c r="J707" s="3">
        <v>0</v>
      </c>
      <c r="K707" s="3">
        <v>1</v>
      </c>
      <c r="L707" s="3">
        <v>0</v>
      </c>
      <c r="M707" s="3">
        <v>0</v>
      </c>
      <c r="N707" s="3">
        <v>0</v>
      </c>
      <c r="O707" s="3">
        <v>5</v>
      </c>
      <c r="P707" s="3">
        <v>1</v>
      </c>
      <c r="Q707" s="4">
        <v>9.374582815370232</v>
      </c>
      <c r="R707" s="4">
        <v>-14.598981756470089</v>
      </c>
      <c r="S707" s="4">
        <v>48.095545184556642</v>
      </c>
      <c r="T707" s="4">
        <v>57867</v>
      </c>
      <c r="U707" s="4">
        <v>508939</v>
      </c>
      <c r="V707" s="4">
        <v>11785</v>
      </c>
      <c r="W707" s="4">
        <v>-172049</v>
      </c>
      <c r="X707" s="3" t="str">
        <f t="shared" si="2"/>
        <v/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1</v>
      </c>
    </row>
    <row r="708" spans="1:40" ht="15.75" customHeight="1" x14ac:dyDescent="0.25">
      <c r="A708" s="3">
        <v>167</v>
      </c>
      <c r="B708" s="3">
        <v>2016</v>
      </c>
      <c r="C708" s="4" t="s">
        <v>218</v>
      </c>
      <c r="D708" s="4">
        <v>6700</v>
      </c>
      <c r="E708" s="4">
        <v>33200049000147</v>
      </c>
      <c r="F708" s="4" t="s">
        <v>55</v>
      </c>
      <c r="G708" s="3">
        <v>3</v>
      </c>
      <c r="H708" s="4">
        <v>12.577636201962656</v>
      </c>
      <c r="I708" s="4">
        <v>290000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4</v>
      </c>
      <c r="P708" s="3">
        <v>0</v>
      </c>
      <c r="Q708" s="4">
        <v>13.253772269116594</v>
      </c>
      <c r="R708" s="4">
        <v>-7.4059524707260566E-3</v>
      </c>
      <c r="S708" s="4">
        <v>1.1364199944933244</v>
      </c>
      <c r="T708" s="4">
        <v>215983</v>
      </c>
      <c r="U708" s="4">
        <v>432023</v>
      </c>
      <c r="V708" s="4">
        <v>570217</v>
      </c>
      <c r="W708" s="4">
        <v>-4223</v>
      </c>
      <c r="X708" s="3">
        <f t="shared" si="2"/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1</v>
      </c>
      <c r="AF708" s="3">
        <v>0</v>
      </c>
      <c r="AG708" s="3">
        <v>0</v>
      </c>
      <c r="AH708" s="3">
        <v>0</v>
      </c>
      <c r="AI708" s="3">
        <v>0</v>
      </c>
      <c r="AJ708" s="3">
        <v>1</v>
      </c>
      <c r="AK708" s="3">
        <v>0</v>
      </c>
      <c r="AL708" s="3">
        <v>0</v>
      </c>
      <c r="AM708" s="3">
        <v>0</v>
      </c>
      <c r="AN708" s="3">
        <v>0</v>
      </c>
    </row>
    <row r="709" spans="1:40" ht="15.75" customHeight="1" x14ac:dyDescent="0.25">
      <c r="A709" s="3">
        <v>167</v>
      </c>
      <c r="B709" s="3">
        <v>2017</v>
      </c>
      <c r="C709" s="4" t="s">
        <v>218</v>
      </c>
      <c r="D709" s="4">
        <v>6700</v>
      </c>
      <c r="E709" s="4">
        <v>33200049000147</v>
      </c>
      <c r="F709" s="4" t="s">
        <v>55</v>
      </c>
      <c r="G709" s="3">
        <v>3</v>
      </c>
      <c r="H709" s="4">
        <v>12.290505701505003</v>
      </c>
      <c r="I709" s="4">
        <v>217620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4</v>
      </c>
      <c r="P709" s="3">
        <v>0</v>
      </c>
      <c r="Q709" s="4">
        <v>13.20764158665942</v>
      </c>
      <c r="R709" s="4">
        <v>-7.3671741565811466E-2</v>
      </c>
      <c r="S709" s="4">
        <v>1.2165322950909991</v>
      </c>
      <c r="T709" s="4">
        <v>292645</v>
      </c>
      <c r="U709" s="4">
        <v>369769</v>
      </c>
      <c r="V709" s="4">
        <v>544510</v>
      </c>
      <c r="W709" s="4">
        <v>-40115</v>
      </c>
      <c r="X709" s="3">
        <f t="shared" si="2"/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1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0</v>
      </c>
    </row>
    <row r="710" spans="1:40" ht="15.75" customHeight="1" x14ac:dyDescent="0.25">
      <c r="A710" s="3">
        <v>167</v>
      </c>
      <c r="B710" s="3">
        <v>2018</v>
      </c>
      <c r="C710" s="4" t="s">
        <v>218</v>
      </c>
      <c r="D710" s="4">
        <v>6700</v>
      </c>
      <c r="E710" s="4">
        <v>33200049000147</v>
      </c>
      <c r="F710" s="4" t="s">
        <v>55</v>
      </c>
      <c r="G710" s="3">
        <v>3</v>
      </c>
      <c r="H710" s="4">
        <v>11.967180737247824</v>
      </c>
      <c r="I710" s="4">
        <v>157500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4</v>
      </c>
      <c r="P710" s="3">
        <v>0</v>
      </c>
      <c r="Q710" s="4">
        <v>13.143968301156713</v>
      </c>
      <c r="R710" s="4">
        <v>-0.18491348939168559</v>
      </c>
      <c r="S710" s="4">
        <v>1.4428521099193612</v>
      </c>
      <c r="T710" s="4">
        <v>482842</v>
      </c>
      <c r="U710" s="4">
        <v>254340</v>
      </c>
      <c r="V710" s="4">
        <v>510920</v>
      </c>
      <c r="W710" s="4">
        <v>-94476</v>
      </c>
      <c r="X710" s="3">
        <f t="shared" si="2"/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1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0</v>
      </c>
      <c r="AL710" s="3">
        <v>1</v>
      </c>
      <c r="AM710" s="3">
        <v>0</v>
      </c>
      <c r="AN710" s="3">
        <v>0</v>
      </c>
    </row>
    <row r="711" spans="1:40" ht="15.75" customHeight="1" x14ac:dyDescent="0.25">
      <c r="A711" s="3">
        <v>167</v>
      </c>
      <c r="B711" s="3">
        <v>2019</v>
      </c>
      <c r="C711" s="4" t="s">
        <v>218</v>
      </c>
      <c r="D711" s="4">
        <v>6700</v>
      </c>
      <c r="E711" s="4">
        <v>33200049000147</v>
      </c>
      <c r="F711" s="4" t="s">
        <v>55</v>
      </c>
      <c r="G711" s="3">
        <v>3</v>
      </c>
      <c r="H711" s="4">
        <v>11.967180737247824</v>
      </c>
      <c r="I711" s="4">
        <v>157500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4</v>
      </c>
      <c r="P711" s="3">
        <v>0</v>
      </c>
      <c r="Q711" s="4">
        <v>13.141603101202017</v>
      </c>
      <c r="R711" s="4">
        <v>-0.26805476807536788</v>
      </c>
      <c r="S711" s="4">
        <v>1.469970355866929</v>
      </c>
      <c r="T711" s="4">
        <v>533280</v>
      </c>
      <c r="U711" s="4">
        <v>215983</v>
      </c>
      <c r="V711" s="4">
        <v>509713</v>
      </c>
      <c r="W711" s="4">
        <v>-136631</v>
      </c>
      <c r="X711" s="3" t="str">
        <f t="shared" si="2"/>
        <v/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1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1</v>
      </c>
      <c r="AN711" s="3">
        <v>0</v>
      </c>
    </row>
    <row r="712" spans="1:40" ht="15.75" customHeight="1" x14ac:dyDescent="0.25">
      <c r="A712" s="3">
        <v>168</v>
      </c>
      <c r="B712" s="3">
        <v>2016</v>
      </c>
      <c r="C712" s="4" t="s">
        <v>219</v>
      </c>
      <c r="D712" s="4">
        <v>21431</v>
      </c>
      <c r="E712" s="4">
        <v>2932074000191</v>
      </c>
      <c r="F712" s="4" t="s">
        <v>41</v>
      </c>
      <c r="G712" s="3">
        <v>8</v>
      </c>
      <c r="H712" s="4">
        <v>15.331054947861123</v>
      </c>
      <c r="I712" s="4">
        <v>4551898.46</v>
      </c>
      <c r="J712" s="3">
        <v>0</v>
      </c>
      <c r="K712" s="3">
        <v>1</v>
      </c>
      <c r="L712" s="3">
        <v>1</v>
      </c>
      <c r="M712" s="3">
        <v>3</v>
      </c>
      <c r="N712" s="3">
        <v>0</v>
      </c>
      <c r="O712" s="3">
        <v>19</v>
      </c>
      <c r="P712" s="3">
        <v>0</v>
      </c>
      <c r="Q712" s="4">
        <v>16.205502133216914</v>
      </c>
      <c r="R712" s="4">
        <v>0.10762675103510344</v>
      </c>
      <c r="S712" s="4">
        <v>0.19268052253550269</v>
      </c>
      <c r="T712" s="4">
        <v>1376340</v>
      </c>
      <c r="U712" s="4">
        <v>726460</v>
      </c>
      <c r="V712" s="4">
        <v>10913402</v>
      </c>
      <c r="W712" s="4">
        <v>1174574</v>
      </c>
      <c r="X712" s="3">
        <f t="shared" si="2"/>
        <v>0</v>
      </c>
      <c r="Y712" s="3">
        <v>1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1</v>
      </c>
      <c r="AK712" s="3">
        <v>0</v>
      </c>
      <c r="AL712" s="3">
        <v>0</v>
      </c>
      <c r="AM712" s="3">
        <v>0</v>
      </c>
      <c r="AN712" s="3">
        <v>0</v>
      </c>
    </row>
    <row r="713" spans="1:40" ht="15.75" customHeight="1" x14ac:dyDescent="0.25">
      <c r="A713" s="3">
        <v>168</v>
      </c>
      <c r="B713" s="3">
        <v>2017</v>
      </c>
      <c r="C713" s="4" t="s">
        <v>219</v>
      </c>
      <c r="D713" s="4">
        <v>21431</v>
      </c>
      <c r="E713" s="4">
        <v>2932074000191</v>
      </c>
      <c r="F713" s="4" t="s">
        <v>41</v>
      </c>
      <c r="G713" s="3">
        <v>8</v>
      </c>
      <c r="H713" s="4">
        <v>15.04058916361555</v>
      </c>
      <c r="I713" s="4">
        <v>3404433.68</v>
      </c>
      <c r="J713" s="3">
        <v>0</v>
      </c>
      <c r="K713" s="3">
        <v>1</v>
      </c>
      <c r="L713" s="3">
        <v>1</v>
      </c>
      <c r="M713" s="3">
        <v>4</v>
      </c>
      <c r="N713" s="3">
        <v>0</v>
      </c>
      <c r="O713" s="3">
        <v>19</v>
      </c>
      <c r="P713" s="3">
        <v>0</v>
      </c>
      <c r="Q713" s="4">
        <v>16.103713116385531</v>
      </c>
      <c r="R713" s="4">
        <v>9.7892059452152957E-2</v>
      </c>
      <c r="S713" s="4">
        <v>0.21501482570513911</v>
      </c>
      <c r="T713" s="4">
        <v>1643856</v>
      </c>
      <c r="U713" s="4">
        <v>475589</v>
      </c>
      <c r="V713" s="4">
        <v>9857204</v>
      </c>
      <c r="W713" s="4">
        <v>964942</v>
      </c>
      <c r="X713" s="3">
        <f t="shared" si="2"/>
        <v>0</v>
      </c>
      <c r="Y713" s="3">
        <v>1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1</v>
      </c>
      <c r="AL713" s="3">
        <v>0</v>
      </c>
      <c r="AM713" s="3">
        <v>0</v>
      </c>
      <c r="AN713" s="3">
        <v>0</v>
      </c>
    </row>
    <row r="714" spans="1:40" ht="15.75" customHeight="1" x14ac:dyDescent="0.25">
      <c r="A714" s="3">
        <v>168</v>
      </c>
      <c r="B714" s="3">
        <v>2018</v>
      </c>
      <c r="C714" s="4" t="s">
        <v>219</v>
      </c>
      <c r="D714" s="4">
        <v>21431</v>
      </c>
      <c r="E714" s="4">
        <v>2932074000191</v>
      </c>
      <c r="F714" s="4" t="s">
        <v>41</v>
      </c>
      <c r="G714" s="3">
        <v>8</v>
      </c>
      <c r="H714" s="4">
        <v>14.613968670952818</v>
      </c>
      <c r="I714" s="4">
        <v>2222112.04</v>
      </c>
      <c r="J714" s="3">
        <v>0</v>
      </c>
      <c r="K714" s="3">
        <v>1</v>
      </c>
      <c r="L714" s="3">
        <v>1</v>
      </c>
      <c r="M714" s="3">
        <v>4</v>
      </c>
      <c r="N714" s="3">
        <v>0</v>
      </c>
      <c r="O714" s="3">
        <v>20</v>
      </c>
      <c r="P714" s="3">
        <v>0</v>
      </c>
      <c r="Q714" s="4">
        <v>16.142691673518172</v>
      </c>
      <c r="R714" s="4">
        <v>0.11021562082581635</v>
      </c>
      <c r="S714" s="4">
        <v>0.19331984259943155</v>
      </c>
      <c r="T714" s="4">
        <v>1309673</v>
      </c>
      <c r="U714" s="4">
        <v>671664</v>
      </c>
      <c r="V714" s="4">
        <v>10249010</v>
      </c>
      <c r="W714" s="4">
        <v>1129601</v>
      </c>
      <c r="X714" s="3">
        <f t="shared" si="2"/>
        <v>0</v>
      </c>
      <c r="Y714" s="3">
        <v>1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1</v>
      </c>
      <c r="AM714" s="3">
        <v>0</v>
      </c>
      <c r="AN714" s="3">
        <v>0</v>
      </c>
    </row>
    <row r="715" spans="1:40" ht="15.75" customHeight="1" x14ac:dyDescent="0.25">
      <c r="A715" s="3">
        <v>168</v>
      </c>
      <c r="B715" s="3">
        <v>2019</v>
      </c>
      <c r="C715" s="4" t="s">
        <v>219</v>
      </c>
      <c r="D715" s="4">
        <v>21431</v>
      </c>
      <c r="E715" s="4">
        <v>2932074000191</v>
      </c>
      <c r="F715" s="4" t="s">
        <v>41</v>
      </c>
      <c r="G715" s="3">
        <v>8</v>
      </c>
      <c r="H715" s="4">
        <v>15.15086876617716</v>
      </c>
      <c r="I715" s="4">
        <v>3801357.38</v>
      </c>
      <c r="J715" s="3">
        <v>0</v>
      </c>
      <c r="K715" s="3">
        <v>1</v>
      </c>
      <c r="L715" s="3">
        <v>1</v>
      </c>
      <c r="M715" s="3">
        <v>4</v>
      </c>
      <c r="N715" s="3">
        <v>0</v>
      </c>
      <c r="O715" s="3">
        <v>19</v>
      </c>
      <c r="P715" s="3">
        <v>0</v>
      </c>
      <c r="Q715" s="4">
        <v>16.252038259022182</v>
      </c>
      <c r="R715" s="4">
        <v>0.10181162487868739</v>
      </c>
      <c r="S715" s="4">
        <v>0.23312993865623069</v>
      </c>
      <c r="T715" s="4">
        <v>1289098</v>
      </c>
      <c r="U715" s="4">
        <v>1376340</v>
      </c>
      <c r="V715" s="4">
        <v>11433272</v>
      </c>
      <c r="W715" s="4">
        <v>1164040</v>
      </c>
      <c r="X715" s="3" t="str">
        <f t="shared" si="2"/>
        <v/>
      </c>
      <c r="Y715" s="3">
        <v>1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0</v>
      </c>
    </row>
    <row r="716" spans="1:40" ht="15.75" customHeight="1" x14ac:dyDescent="0.25">
      <c r="A716" s="3">
        <v>169</v>
      </c>
      <c r="B716" s="3">
        <v>2016</v>
      </c>
      <c r="C716" s="4" t="s">
        <v>220</v>
      </c>
      <c r="D716" s="4">
        <v>6955</v>
      </c>
      <c r="E716" s="4">
        <v>15126626000116</v>
      </c>
      <c r="F716" s="4" t="s">
        <v>53</v>
      </c>
      <c r="G716" s="3">
        <v>1</v>
      </c>
      <c r="H716" s="4">
        <v>9.9360379918704673</v>
      </c>
      <c r="I716" s="4">
        <v>20661.72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10</v>
      </c>
      <c r="P716" s="3">
        <v>0</v>
      </c>
      <c r="Q716" s="4">
        <v>9.1558841861801241</v>
      </c>
      <c r="R716" s="4">
        <v>-51.467391304347828</v>
      </c>
      <c r="S716" s="4">
        <v>7.1805702217529041E-3</v>
      </c>
      <c r="T716" s="4">
        <v>68</v>
      </c>
      <c r="U716" s="4">
        <v>0</v>
      </c>
      <c r="V716" s="4">
        <v>9470</v>
      </c>
      <c r="W716" s="4">
        <v>-184</v>
      </c>
      <c r="X716" s="3" t="str">
        <f t="shared" si="2"/>
        <v/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0</v>
      </c>
      <c r="AN716" s="3">
        <v>0</v>
      </c>
    </row>
    <row r="717" spans="1:40" ht="15.75" customHeight="1" x14ac:dyDescent="0.25">
      <c r="A717" s="3">
        <v>170</v>
      </c>
      <c r="B717" s="3">
        <v>2016</v>
      </c>
      <c r="C717" s="4" t="s">
        <v>221</v>
      </c>
      <c r="D717" s="4">
        <v>12319</v>
      </c>
      <c r="E717" s="4">
        <v>60637238000154</v>
      </c>
      <c r="F717" s="4" t="s">
        <v>43</v>
      </c>
      <c r="G717" s="3">
        <v>6</v>
      </c>
      <c r="H717" s="4">
        <v>10.491274217438248</v>
      </c>
      <c r="I717" s="4">
        <v>36000</v>
      </c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4</v>
      </c>
      <c r="P717" s="3">
        <v>1</v>
      </c>
      <c r="Q717" s="4">
        <v>11.414419183068651</v>
      </c>
      <c r="R717" s="4">
        <v>-0.46072015802425542</v>
      </c>
      <c r="S717" s="4">
        <v>1.0914819188029001</v>
      </c>
      <c r="T717" s="4">
        <v>16678</v>
      </c>
      <c r="U717" s="4">
        <v>82231</v>
      </c>
      <c r="V717" s="4">
        <v>90619</v>
      </c>
      <c r="W717" s="4">
        <v>-41750</v>
      </c>
      <c r="X717" s="3">
        <f t="shared" si="2"/>
        <v>1</v>
      </c>
      <c r="Y717" s="3">
        <v>0</v>
      </c>
      <c r="Z717" s="3">
        <v>1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1</v>
      </c>
      <c r="AK717" s="3">
        <v>0</v>
      </c>
      <c r="AL717" s="3">
        <v>0</v>
      </c>
      <c r="AM717" s="3">
        <v>0</v>
      </c>
      <c r="AN717" s="3">
        <v>0</v>
      </c>
    </row>
    <row r="718" spans="1:40" ht="15.75" customHeight="1" x14ac:dyDescent="0.25">
      <c r="A718" s="3">
        <v>170</v>
      </c>
      <c r="B718" s="3">
        <v>2017</v>
      </c>
      <c r="C718" s="4" t="s">
        <v>221</v>
      </c>
      <c r="D718" s="4">
        <v>12319</v>
      </c>
      <c r="E718" s="4">
        <v>60637238000154</v>
      </c>
      <c r="F718" s="4" t="s">
        <v>43</v>
      </c>
      <c r="G718" s="3">
        <v>6</v>
      </c>
      <c r="H718" s="4">
        <v>8.7795574558837277</v>
      </c>
      <c r="I718" s="4">
        <v>6500</v>
      </c>
      <c r="J718" s="3">
        <v>1</v>
      </c>
      <c r="K718" s="3">
        <v>0</v>
      </c>
      <c r="L718" s="3">
        <v>0</v>
      </c>
      <c r="M718" s="3">
        <v>0</v>
      </c>
      <c r="N718" s="3">
        <v>0</v>
      </c>
      <c r="O718" s="3">
        <v>3</v>
      </c>
      <c r="P718" s="3">
        <v>1</v>
      </c>
      <c r="Q718" s="4">
        <v>11.483187646706272</v>
      </c>
      <c r="R718" s="4">
        <v>-1.480374987122695E-2</v>
      </c>
      <c r="S718" s="4">
        <v>1.0219738333161636</v>
      </c>
      <c r="T718" s="4">
        <v>16972</v>
      </c>
      <c r="U718" s="4">
        <v>82231</v>
      </c>
      <c r="V718" s="4">
        <v>97070</v>
      </c>
      <c r="W718" s="4">
        <v>-1437</v>
      </c>
      <c r="X718" s="3">
        <f t="shared" si="2"/>
        <v>0</v>
      </c>
      <c r="Y718" s="3">
        <v>0</v>
      </c>
      <c r="Z718" s="3">
        <v>1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0</v>
      </c>
    </row>
    <row r="719" spans="1:40" ht="15.75" customHeight="1" x14ac:dyDescent="0.25">
      <c r="A719" s="3">
        <v>170</v>
      </c>
      <c r="B719" s="3">
        <v>2018</v>
      </c>
      <c r="C719" s="4" t="s">
        <v>221</v>
      </c>
      <c r="D719" s="4">
        <v>12319</v>
      </c>
      <c r="E719" s="4">
        <v>60637238000154</v>
      </c>
      <c r="F719" s="4" t="s">
        <v>43</v>
      </c>
      <c r="G719" s="3">
        <v>6</v>
      </c>
      <c r="H719" s="4">
        <v>9.1049798563183568</v>
      </c>
      <c r="I719" s="4">
        <v>9000</v>
      </c>
      <c r="J719" s="3">
        <v>1</v>
      </c>
      <c r="K719" s="3">
        <v>0</v>
      </c>
      <c r="L719" s="3">
        <v>0</v>
      </c>
      <c r="M719" s="3">
        <v>0</v>
      </c>
      <c r="N719" s="3">
        <v>0</v>
      </c>
      <c r="O719" s="3">
        <v>5</v>
      </c>
      <c r="P719" s="3">
        <v>0</v>
      </c>
      <c r="Q719" s="4">
        <v>11.847044936007844</v>
      </c>
      <c r="R719" s="4">
        <v>0.11905835857121379</v>
      </c>
      <c r="S719" s="4">
        <v>0.89621324398049707</v>
      </c>
      <c r="T719" s="4">
        <v>33136</v>
      </c>
      <c r="U719" s="4">
        <v>92039</v>
      </c>
      <c r="V719" s="4">
        <v>139671</v>
      </c>
      <c r="W719" s="4">
        <v>16629</v>
      </c>
      <c r="X719" s="3">
        <f t="shared" si="2"/>
        <v>1</v>
      </c>
      <c r="Y719" s="3">
        <v>0</v>
      </c>
      <c r="Z719" s="3">
        <v>1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1</v>
      </c>
      <c r="AM719" s="3">
        <v>0</v>
      </c>
      <c r="AN719" s="3">
        <v>0</v>
      </c>
    </row>
    <row r="720" spans="1:40" ht="15.75" customHeight="1" x14ac:dyDescent="0.25">
      <c r="A720" s="3">
        <v>170</v>
      </c>
      <c r="B720" s="3">
        <v>2019</v>
      </c>
      <c r="C720" s="4" t="s">
        <v>221</v>
      </c>
      <c r="D720" s="4">
        <v>12319</v>
      </c>
      <c r="E720" s="4">
        <v>60637238000154</v>
      </c>
      <c r="F720" s="4" t="s">
        <v>43</v>
      </c>
      <c r="G720" s="3">
        <v>6</v>
      </c>
      <c r="H720" s="4">
        <v>10.491274217438248</v>
      </c>
      <c r="I720" s="4">
        <v>36000</v>
      </c>
      <c r="J720" s="3">
        <v>1</v>
      </c>
      <c r="K720" s="3">
        <v>0</v>
      </c>
      <c r="L720" s="3">
        <v>0</v>
      </c>
      <c r="M720" s="3">
        <v>0</v>
      </c>
      <c r="N720" s="3">
        <v>0</v>
      </c>
      <c r="O720" s="3">
        <v>5</v>
      </c>
      <c r="P720" s="3">
        <v>0</v>
      </c>
      <c r="Q720" s="4">
        <v>12.159368803476431</v>
      </c>
      <c r="R720" s="4">
        <v>-2.2753229879396878E-2</v>
      </c>
      <c r="S720" s="4">
        <v>0.25395286943219086</v>
      </c>
      <c r="T720" s="4">
        <v>31795</v>
      </c>
      <c r="U720" s="4">
        <v>16678</v>
      </c>
      <c r="V720" s="4">
        <v>190874</v>
      </c>
      <c r="W720" s="4">
        <v>-4343</v>
      </c>
      <c r="X720" s="3">
        <f t="shared" si="2"/>
        <v>1</v>
      </c>
      <c r="Y720" s="3">
        <v>0</v>
      </c>
      <c r="Z720" s="3">
        <v>1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1</v>
      </c>
      <c r="AN720" s="3">
        <v>0</v>
      </c>
    </row>
    <row r="721" spans="1:40" ht="15.75" customHeight="1" x14ac:dyDescent="0.25">
      <c r="A721" s="3">
        <v>170</v>
      </c>
      <c r="B721" s="3">
        <v>2020</v>
      </c>
      <c r="C721" s="4" t="s">
        <v>221</v>
      </c>
      <c r="D721" s="4">
        <v>12319</v>
      </c>
      <c r="E721" s="4">
        <v>60637238000154</v>
      </c>
      <c r="F721" s="4" t="s">
        <v>43</v>
      </c>
      <c r="G721" s="3">
        <v>6</v>
      </c>
      <c r="H721" s="4">
        <v>10.933106969717286</v>
      </c>
      <c r="I721" s="4">
        <v>56000</v>
      </c>
      <c r="J721" s="3">
        <v>1</v>
      </c>
      <c r="K721" s="3">
        <v>0</v>
      </c>
      <c r="L721" s="3">
        <v>0</v>
      </c>
      <c r="M721" s="3">
        <v>0</v>
      </c>
      <c r="N721" s="3">
        <v>0</v>
      </c>
      <c r="O721" s="3">
        <v>4</v>
      </c>
      <c r="P721" s="3">
        <v>0</v>
      </c>
      <c r="Q721" s="4">
        <v>12.156661788770945</v>
      </c>
      <c r="R721" s="4">
        <v>-3.4041122516521499E-2</v>
      </c>
      <c r="S721" s="4">
        <v>0.6786423475766713</v>
      </c>
      <c r="T721" s="4">
        <v>33335</v>
      </c>
      <c r="U721" s="4">
        <v>95850</v>
      </c>
      <c r="V721" s="4">
        <v>190358</v>
      </c>
      <c r="W721" s="4">
        <v>-6480</v>
      </c>
      <c r="X721" s="3" t="str">
        <f t="shared" si="2"/>
        <v/>
      </c>
      <c r="Y721" s="3">
        <v>0</v>
      </c>
      <c r="Z721" s="3">
        <v>1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1</v>
      </c>
    </row>
    <row r="722" spans="1:40" ht="15.75" customHeight="1" x14ac:dyDescent="0.25">
      <c r="A722" s="3">
        <v>171</v>
      </c>
      <c r="B722" s="3">
        <v>2016</v>
      </c>
      <c r="C722" s="4" t="s">
        <v>222</v>
      </c>
      <c r="D722" s="4">
        <v>7510</v>
      </c>
      <c r="E722" s="4">
        <v>56720428000163</v>
      </c>
      <c r="F722" s="4" t="s">
        <v>53</v>
      </c>
      <c r="G722" s="3">
        <v>1</v>
      </c>
      <c r="H722" s="4">
        <v>13.217593554008483</v>
      </c>
      <c r="I722" s="4">
        <v>549956</v>
      </c>
      <c r="J722" s="3">
        <v>0</v>
      </c>
      <c r="K722" s="3">
        <v>1</v>
      </c>
      <c r="L722" s="3">
        <v>0</v>
      </c>
      <c r="M722" s="3">
        <v>0</v>
      </c>
      <c r="N722" s="3">
        <v>0</v>
      </c>
      <c r="O722" s="3">
        <v>19</v>
      </c>
      <c r="P722" s="3">
        <v>0</v>
      </c>
      <c r="Q722" s="4">
        <v>13.790354788133145</v>
      </c>
      <c r="R722" s="4">
        <v>-4.0706224017031084E-2</v>
      </c>
      <c r="S722" s="4">
        <v>0.38475406036765325</v>
      </c>
      <c r="T722" s="4">
        <v>223230</v>
      </c>
      <c r="U722" s="4">
        <v>151966</v>
      </c>
      <c r="V722" s="4">
        <v>975158</v>
      </c>
      <c r="W722" s="4">
        <v>-39695</v>
      </c>
      <c r="X722" s="3">
        <f t="shared" si="2"/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1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1</v>
      </c>
      <c r="AK722" s="3">
        <v>0</v>
      </c>
      <c r="AL722" s="3">
        <v>0</v>
      </c>
      <c r="AM722" s="3">
        <v>0</v>
      </c>
      <c r="AN722" s="3">
        <v>0</v>
      </c>
    </row>
    <row r="723" spans="1:40" ht="15.75" customHeight="1" x14ac:dyDescent="0.25">
      <c r="A723" s="3">
        <v>171</v>
      </c>
      <c r="B723" s="3">
        <v>2017</v>
      </c>
      <c r="C723" s="4" t="s">
        <v>222</v>
      </c>
      <c r="D723" s="4">
        <v>7510</v>
      </c>
      <c r="E723" s="4">
        <v>56720428000163</v>
      </c>
      <c r="F723" s="4" t="s">
        <v>53</v>
      </c>
      <c r="G723" s="3">
        <v>1</v>
      </c>
      <c r="H723" s="4">
        <v>12.921470435024938</v>
      </c>
      <c r="I723" s="4">
        <v>409000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3">
        <v>19</v>
      </c>
      <c r="P723" s="3">
        <v>0</v>
      </c>
      <c r="Q723" s="4">
        <v>13.774333292009262</v>
      </c>
      <c r="R723" s="4">
        <v>3.9245190218608901E-2</v>
      </c>
      <c r="S723" s="4">
        <v>0.33104467315994535</v>
      </c>
      <c r="T723" s="4">
        <v>209401</v>
      </c>
      <c r="U723" s="4">
        <v>108289</v>
      </c>
      <c r="V723" s="4">
        <v>959659</v>
      </c>
      <c r="W723" s="4">
        <v>37662</v>
      </c>
      <c r="X723" s="3">
        <f t="shared" si="2"/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1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1</v>
      </c>
      <c r="AL723" s="3">
        <v>0</v>
      </c>
      <c r="AM723" s="3">
        <v>0</v>
      </c>
      <c r="AN723" s="3">
        <v>0</v>
      </c>
    </row>
    <row r="724" spans="1:40" ht="15.75" customHeight="1" x14ac:dyDescent="0.25">
      <c r="A724" s="3">
        <v>171</v>
      </c>
      <c r="B724" s="3">
        <v>2018</v>
      </c>
      <c r="C724" s="4" t="s">
        <v>222</v>
      </c>
      <c r="D724" s="4">
        <v>7510</v>
      </c>
      <c r="E724" s="4">
        <v>56720428000163</v>
      </c>
      <c r="F724" s="4" t="s">
        <v>53</v>
      </c>
      <c r="G724" s="3">
        <v>1</v>
      </c>
      <c r="H724" s="4">
        <v>13.224919965729422</v>
      </c>
      <c r="I724" s="4">
        <v>554000</v>
      </c>
      <c r="J724" s="3">
        <v>0</v>
      </c>
      <c r="K724" s="3">
        <v>1</v>
      </c>
      <c r="L724" s="3">
        <v>0</v>
      </c>
      <c r="M724" s="3">
        <v>0</v>
      </c>
      <c r="N724" s="3">
        <v>0</v>
      </c>
      <c r="O724" s="3">
        <v>19</v>
      </c>
      <c r="P724" s="3">
        <v>0</v>
      </c>
      <c r="Q724" s="4">
        <v>13.905937013595626</v>
      </c>
      <c r="R724" s="4">
        <v>7.6738400991740674E-2</v>
      </c>
      <c r="S724" s="4">
        <v>0.36419611543876029</v>
      </c>
      <c r="T724" s="4">
        <v>260162</v>
      </c>
      <c r="U724" s="4">
        <v>138502</v>
      </c>
      <c r="V724" s="4">
        <v>1094641</v>
      </c>
      <c r="W724" s="4">
        <v>84001</v>
      </c>
      <c r="X724" s="3">
        <f t="shared" si="2"/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1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1</v>
      </c>
      <c r="AM724" s="3">
        <v>0</v>
      </c>
      <c r="AN724" s="3">
        <v>0</v>
      </c>
    </row>
    <row r="725" spans="1:40" ht="15.75" customHeight="1" x14ac:dyDescent="0.25">
      <c r="A725" s="3">
        <v>171</v>
      </c>
      <c r="B725" s="3">
        <v>2019</v>
      </c>
      <c r="C725" s="4" t="s">
        <v>222</v>
      </c>
      <c r="D725" s="4">
        <v>7510</v>
      </c>
      <c r="E725" s="4">
        <v>56720428000163</v>
      </c>
      <c r="F725" s="4" t="s">
        <v>53</v>
      </c>
      <c r="G725" s="3">
        <v>1</v>
      </c>
      <c r="H725" s="4">
        <v>13.284482226880764</v>
      </c>
      <c r="I725" s="4">
        <v>588000</v>
      </c>
      <c r="J725" s="3">
        <v>1</v>
      </c>
      <c r="K725" s="3">
        <v>1</v>
      </c>
      <c r="L725" s="3">
        <v>0</v>
      </c>
      <c r="M725" s="3">
        <v>0</v>
      </c>
      <c r="N725" s="3">
        <v>0</v>
      </c>
      <c r="O725" s="3">
        <v>20</v>
      </c>
      <c r="P725" s="3">
        <v>0</v>
      </c>
      <c r="Q725" s="4">
        <v>14.004313564707797</v>
      </c>
      <c r="R725" s="4">
        <v>0.10735525578260693</v>
      </c>
      <c r="S725" s="4">
        <v>0.41614816323522957</v>
      </c>
      <c r="T725" s="4">
        <v>279395</v>
      </c>
      <c r="U725" s="4">
        <v>223230</v>
      </c>
      <c r="V725" s="4">
        <v>1207803</v>
      </c>
      <c r="W725" s="4">
        <v>129664</v>
      </c>
      <c r="X725" s="3" t="str">
        <f t="shared" si="2"/>
        <v/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1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1</v>
      </c>
      <c r="AN725" s="3">
        <v>0</v>
      </c>
    </row>
    <row r="726" spans="1:40" ht="15.75" customHeight="1" x14ac:dyDescent="0.25">
      <c r="A726" s="3">
        <v>172</v>
      </c>
      <c r="B726" s="3">
        <v>2017</v>
      </c>
      <c r="C726" s="4" t="s">
        <v>223</v>
      </c>
      <c r="D726" s="4">
        <v>7595</v>
      </c>
      <c r="E726" s="4">
        <v>76627504000106</v>
      </c>
      <c r="F726" s="4" t="s">
        <v>53</v>
      </c>
      <c r="G726" s="3">
        <v>1</v>
      </c>
      <c r="H726" s="4">
        <v>11.329723520748967</v>
      </c>
      <c r="I726" s="4">
        <v>83260</v>
      </c>
      <c r="J726" s="3">
        <v>1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4">
        <v>14.214675193043893</v>
      </c>
      <c r="R726" s="4">
        <v>-0.21539549396576765</v>
      </c>
      <c r="S726" s="4">
        <v>1.8376489941157095</v>
      </c>
      <c r="T726" s="4">
        <v>822141</v>
      </c>
      <c r="U726" s="4">
        <v>1917020</v>
      </c>
      <c r="V726" s="4">
        <v>1490579</v>
      </c>
      <c r="W726" s="4">
        <v>-321064</v>
      </c>
      <c r="X726" s="3">
        <f t="shared" si="2"/>
        <v>1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1</v>
      </c>
      <c r="AL726" s="3">
        <v>0</v>
      </c>
      <c r="AM726" s="3">
        <v>0</v>
      </c>
      <c r="AN726" s="3">
        <v>0</v>
      </c>
    </row>
    <row r="727" spans="1:40" ht="15.75" customHeight="1" x14ac:dyDescent="0.25">
      <c r="A727" s="3">
        <v>172</v>
      </c>
      <c r="B727" s="3">
        <v>2018</v>
      </c>
      <c r="C727" s="4" t="s">
        <v>223</v>
      </c>
      <c r="D727" s="4">
        <v>7595</v>
      </c>
      <c r="E727" s="4">
        <v>76627504000106</v>
      </c>
      <c r="F727" s="4" t="s">
        <v>53</v>
      </c>
      <c r="G727" s="3">
        <v>1</v>
      </c>
      <c r="H727" s="4">
        <v>11.329723520748967</v>
      </c>
      <c r="I727" s="4">
        <v>83260</v>
      </c>
      <c r="J727" s="3">
        <v>1</v>
      </c>
      <c r="K727" s="3">
        <v>0</v>
      </c>
      <c r="L727" s="3">
        <v>0</v>
      </c>
      <c r="M727" s="3">
        <v>0</v>
      </c>
      <c r="N727" s="3">
        <v>0</v>
      </c>
      <c r="O727" s="3">
        <v>15</v>
      </c>
      <c r="P727" s="3">
        <v>0</v>
      </c>
      <c r="Q727" s="4">
        <v>14.196682290443052</v>
      </c>
      <c r="R727" s="4">
        <v>-0.21792911060731598</v>
      </c>
      <c r="S727" s="4">
        <v>2.0557179342335616</v>
      </c>
      <c r="T727" s="4">
        <v>756879</v>
      </c>
      <c r="U727" s="4">
        <v>2252690</v>
      </c>
      <c r="V727" s="4">
        <v>1463999</v>
      </c>
      <c r="W727" s="4">
        <v>-319048</v>
      </c>
      <c r="X727" s="3">
        <f t="shared" si="2"/>
        <v>1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1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1</v>
      </c>
      <c r="AM727" s="3">
        <v>0</v>
      </c>
      <c r="AN727" s="3">
        <v>0</v>
      </c>
    </row>
    <row r="728" spans="1:40" ht="15.75" customHeight="1" x14ac:dyDescent="0.25">
      <c r="A728" s="3">
        <v>172</v>
      </c>
      <c r="B728" s="3">
        <v>2019</v>
      </c>
      <c r="C728" s="4" t="s">
        <v>223</v>
      </c>
      <c r="D728" s="4">
        <v>7595</v>
      </c>
      <c r="E728" s="4">
        <v>76627504000106</v>
      </c>
      <c r="F728" s="4" t="s">
        <v>53</v>
      </c>
      <c r="G728" s="3">
        <v>1</v>
      </c>
      <c r="H728" s="4">
        <v>11.877568578558138</v>
      </c>
      <c r="I728" s="4">
        <v>144000</v>
      </c>
      <c r="J728" s="3">
        <v>1</v>
      </c>
      <c r="K728" s="3">
        <v>0</v>
      </c>
      <c r="L728" s="3">
        <v>0</v>
      </c>
      <c r="M728" s="3">
        <v>0</v>
      </c>
      <c r="N728" s="3">
        <v>0</v>
      </c>
      <c r="O728" s="3">
        <v>16</v>
      </c>
      <c r="P728" s="3">
        <v>0</v>
      </c>
      <c r="Q728" s="4">
        <v>14.184519820481068</v>
      </c>
      <c r="R728" s="4">
        <v>-0.32086750959862437</v>
      </c>
      <c r="S728" s="4">
        <v>1.1231355022225664</v>
      </c>
      <c r="T728" s="4">
        <v>891000</v>
      </c>
      <c r="U728" s="4">
        <v>733392</v>
      </c>
      <c r="V728" s="4">
        <v>1446301</v>
      </c>
      <c r="W728" s="4">
        <v>-464071</v>
      </c>
      <c r="X728" s="3">
        <f t="shared" si="2"/>
        <v>1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1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0</v>
      </c>
    </row>
    <row r="729" spans="1:40" ht="15.75" customHeight="1" x14ac:dyDescent="0.25">
      <c r="A729" s="3">
        <v>172</v>
      </c>
      <c r="B729" s="3">
        <v>2020</v>
      </c>
      <c r="C729" s="4" t="s">
        <v>223</v>
      </c>
      <c r="D729" s="4">
        <v>7595</v>
      </c>
      <c r="E729" s="4">
        <v>76627504000106</v>
      </c>
      <c r="F729" s="4" t="s">
        <v>53</v>
      </c>
      <c r="G729" s="3">
        <v>1</v>
      </c>
      <c r="H729" s="4">
        <v>12.611537753638338</v>
      </c>
      <c r="I729" s="4">
        <v>300000</v>
      </c>
      <c r="J729" s="3">
        <v>1</v>
      </c>
      <c r="K729" s="3">
        <v>0</v>
      </c>
      <c r="L729" s="3">
        <v>0</v>
      </c>
      <c r="M729" s="3">
        <v>0</v>
      </c>
      <c r="N729" s="3">
        <v>0</v>
      </c>
      <c r="O729" s="3">
        <v>12</v>
      </c>
      <c r="P729" s="3">
        <v>0</v>
      </c>
      <c r="Q729" s="4">
        <v>14.066763317677047</v>
      </c>
      <c r="R729" s="4">
        <v>0</v>
      </c>
      <c r="S729" s="4">
        <v>3.0028919561150715</v>
      </c>
      <c r="T729" s="4">
        <v>1119898</v>
      </c>
      <c r="U729" s="4">
        <v>2740725</v>
      </c>
      <c r="V729" s="4">
        <v>1285635</v>
      </c>
      <c r="W729" s="4">
        <v>-542786</v>
      </c>
      <c r="X729" s="3" t="str">
        <f t="shared" si="2"/>
        <v/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1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1</v>
      </c>
    </row>
    <row r="730" spans="1:40" ht="15.75" customHeight="1" x14ac:dyDescent="0.25">
      <c r="A730" s="3">
        <v>173</v>
      </c>
      <c r="B730" s="3">
        <v>2016</v>
      </c>
      <c r="C730" s="4" t="s">
        <v>224</v>
      </c>
      <c r="D730" s="4">
        <v>17558</v>
      </c>
      <c r="E730" s="4">
        <v>2604860000160</v>
      </c>
      <c r="F730" s="4" t="s">
        <v>43</v>
      </c>
      <c r="G730" s="3">
        <v>6</v>
      </c>
      <c r="H730" s="4">
        <v>9.7111156598886712</v>
      </c>
      <c r="I730" s="4">
        <v>16500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4</v>
      </c>
      <c r="P730" s="3">
        <v>0</v>
      </c>
      <c r="Q730" s="4">
        <v>8.8217323809344421</v>
      </c>
      <c r="R730" s="4">
        <v>-7.2429706862661314E-2</v>
      </c>
      <c r="S730" s="4">
        <v>29.641592920353983</v>
      </c>
      <c r="T730" s="4">
        <v>53425</v>
      </c>
      <c r="U730" s="4">
        <v>147545</v>
      </c>
      <c r="V730" s="4">
        <v>6780</v>
      </c>
      <c r="W730" s="4">
        <v>-93608</v>
      </c>
      <c r="X730" s="3">
        <f t="shared" si="2"/>
        <v>1</v>
      </c>
      <c r="Y730" s="3">
        <v>0</v>
      </c>
      <c r="Z730" s="3">
        <v>1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</v>
      </c>
      <c r="AK730" s="3">
        <v>0</v>
      </c>
      <c r="AL730" s="3">
        <v>0</v>
      </c>
      <c r="AM730" s="3">
        <v>0</v>
      </c>
      <c r="AN730" s="3">
        <v>0</v>
      </c>
    </row>
    <row r="731" spans="1:40" ht="15.75" customHeight="1" x14ac:dyDescent="0.25">
      <c r="A731" s="3">
        <v>173</v>
      </c>
      <c r="B731" s="3">
        <v>2017</v>
      </c>
      <c r="C731" s="4" t="s">
        <v>224</v>
      </c>
      <c r="D731" s="4">
        <v>17558</v>
      </c>
      <c r="E731" s="4">
        <v>2604860000160</v>
      </c>
      <c r="F731" s="4" t="s">
        <v>43</v>
      </c>
      <c r="G731" s="3">
        <v>6</v>
      </c>
      <c r="H731" s="4">
        <v>9.6803440012219184</v>
      </c>
      <c r="I731" s="4">
        <v>16000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8</v>
      </c>
      <c r="P731" s="3">
        <v>1</v>
      </c>
      <c r="Q731" s="4">
        <v>8.4542533916423626</v>
      </c>
      <c r="R731" s="4">
        <v>-1.0877825454343253E-2</v>
      </c>
      <c r="S731" s="4">
        <v>75.718210862619813</v>
      </c>
      <c r="T731" s="4">
        <v>22071</v>
      </c>
      <c r="U731" s="4">
        <v>333426</v>
      </c>
      <c r="V731" s="4">
        <v>4695</v>
      </c>
      <c r="W731" s="4">
        <v>-431612</v>
      </c>
      <c r="X731" s="3" t="str">
        <f t="shared" si="2"/>
        <v/>
      </c>
      <c r="Y731" s="3">
        <v>0</v>
      </c>
      <c r="Z731" s="3">
        <v>1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1</v>
      </c>
      <c r="AL731" s="3">
        <v>0</v>
      </c>
      <c r="AM731" s="3">
        <v>0</v>
      </c>
      <c r="AN731" s="3">
        <v>0</v>
      </c>
    </row>
    <row r="732" spans="1:40" ht="15.75" customHeight="1" x14ac:dyDescent="0.25">
      <c r="A732" s="3">
        <v>174</v>
      </c>
      <c r="B732" s="3">
        <v>2016</v>
      </c>
      <c r="C732" s="4" t="s">
        <v>225</v>
      </c>
      <c r="D732" s="4">
        <v>18589</v>
      </c>
      <c r="E732" s="4">
        <v>644907000193</v>
      </c>
      <c r="F732" s="4" t="s">
        <v>45</v>
      </c>
      <c r="G732" s="3">
        <v>10</v>
      </c>
      <c r="H732" s="4">
        <v>11.915960021680002</v>
      </c>
      <c r="I732" s="4">
        <v>149635.85999999999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21</v>
      </c>
      <c r="P732" s="3">
        <v>0</v>
      </c>
      <c r="Q732" s="4">
        <v>14.038570105750287</v>
      </c>
      <c r="R732" s="4">
        <v>9.3565459498597889E-2</v>
      </c>
      <c r="S732" s="4">
        <v>0.19330103728713213</v>
      </c>
      <c r="T732" s="4">
        <v>87955</v>
      </c>
      <c r="U732" s="4">
        <v>153651</v>
      </c>
      <c r="V732" s="4">
        <v>1249895</v>
      </c>
      <c r="W732" s="4">
        <v>116947</v>
      </c>
      <c r="X732" s="3">
        <f t="shared" si="2"/>
        <v>0</v>
      </c>
      <c r="Y732" s="3">
        <v>0</v>
      </c>
      <c r="Z732" s="3">
        <v>0</v>
      </c>
      <c r="AA732" s="3">
        <v>1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  <c r="AN732" s="3">
        <v>0</v>
      </c>
    </row>
    <row r="733" spans="1:40" ht="15.75" customHeight="1" x14ac:dyDescent="0.25">
      <c r="A733" s="3">
        <v>174</v>
      </c>
      <c r="B733" s="3">
        <v>2017</v>
      </c>
      <c r="C733" s="4" t="s">
        <v>225</v>
      </c>
      <c r="D733" s="4">
        <v>18589</v>
      </c>
      <c r="E733" s="4">
        <v>644907000193</v>
      </c>
      <c r="F733" s="4" t="s">
        <v>45</v>
      </c>
      <c r="G733" s="3">
        <v>10</v>
      </c>
      <c r="H733" s="4">
        <v>12.024096768981918</v>
      </c>
      <c r="I733" s="4">
        <v>166724.29</v>
      </c>
      <c r="J733" s="3">
        <v>0</v>
      </c>
      <c r="K733" s="3">
        <v>1</v>
      </c>
      <c r="L733" s="3">
        <v>0</v>
      </c>
      <c r="M733" s="3">
        <v>0</v>
      </c>
      <c r="N733" s="3">
        <v>0</v>
      </c>
      <c r="O733" s="3">
        <v>20</v>
      </c>
      <c r="P733" s="3">
        <v>0</v>
      </c>
      <c r="Q733" s="4">
        <v>14.00361867361995</v>
      </c>
      <c r="R733" s="4">
        <v>3.9613443317282039E-2</v>
      </c>
      <c r="S733" s="4">
        <v>0.26289765063415316</v>
      </c>
      <c r="T733" s="4">
        <v>133032</v>
      </c>
      <c r="U733" s="4">
        <v>184276</v>
      </c>
      <c r="V733" s="4">
        <v>1206964</v>
      </c>
      <c r="W733" s="4">
        <v>47812</v>
      </c>
      <c r="X733" s="3">
        <f t="shared" si="2"/>
        <v>0</v>
      </c>
      <c r="Y733" s="3">
        <v>0</v>
      </c>
      <c r="Z733" s="3">
        <v>0</v>
      </c>
      <c r="AA733" s="3">
        <v>1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1</v>
      </c>
      <c r="AL733" s="3">
        <v>0</v>
      </c>
      <c r="AM733" s="3">
        <v>0</v>
      </c>
      <c r="AN733" s="3">
        <v>0</v>
      </c>
    </row>
    <row r="734" spans="1:40" ht="15.75" customHeight="1" x14ac:dyDescent="0.25">
      <c r="A734" s="3">
        <v>174</v>
      </c>
      <c r="B734" s="3">
        <v>2018</v>
      </c>
      <c r="C734" s="4" t="s">
        <v>225</v>
      </c>
      <c r="D734" s="4">
        <v>18589</v>
      </c>
      <c r="E734" s="4">
        <v>644907000193</v>
      </c>
      <c r="F734" s="4" t="s">
        <v>45</v>
      </c>
      <c r="G734" s="3">
        <v>10</v>
      </c>
      <c r="H734" s="4">
        <v>11.90520110655152</v>
      </c>
      <c r="I734" s="4">
        <v>148034.57</v>
      </c>
      <c r="J734" s="3">
        <v>0</v>
      </c>
      <c r="K734" s="3">
        <v>1</v>
      </c>
      <c r="L734" s="3">
        <v>0</v>
      </c>
      <c r="M734" s="3">
        <v>0</v>
      </c>
      <c r="N734" s="3">
        <v>0</v>
      </c>
      <c r="O734" s="3">
        <v>21</v>
      </c>
      <c r="P734" s="3">
        <v>0</v>
      </c>
      <c r="Q734" s="4">
        <v>13.939488587183625</v>
      </c>
      <c r="R734" s="4">
        <v>3.3496732747875201E-2</v>
      </c>
      <c r="S734" s="4">
        <v>0.20858204703040925</v>
      </c>
      <c r="T734" s="4">
        <v>53870</v>
      </c>
      <c r="U734" s="4">
        <v>182243</v>
      </c>
      <c r="V734" s="4">
        <v>1131991</v>
      </c>
      <c r="W734" s="4">
        <v>37918</v>
      </c>
      <c r="X734" s="3">
        <f t="shared" si="2"/>
        <v>0</v>
      </c>
      <c r="Y734" s="3">
        <v>0</v>
      </c>
      <c r="Z734" s="3">
        <v>0</v>
      </c>
      <c r="AA734" s="3">
        <v>1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1</v>
      </c>
      <c r="AM734" s="3">
        <v>0</v>
      </c>
      <c r="AN734" s="3">
        <v>0</v>
      </c>
    </row>
    <row r="735" spans="1:40" ht="15.75" customHeight="1" x14ac:dyDescent="0.25">
      <c r="A735" s="3">
        <v>174</v>
      </c>
      <c r="B735" s="3">
        <v>2020</v>
      </c>
      <c r="C735" s="4" t="s">
        <v>225</v>
      </c>
      <c r="D735" s="4">
        <v>18589</v>
      </c>
      <c r="E735" s="4">
        <v>644907000193</v>
      </c>
      <c r="F735" s="4" t="s">
        <v>45</v>
      </c>
      <c r="G735" s="3">
        <v>10</v>
      </c>
      <c r="H735" s="4">
        <v>12.020877724576438</v>
      </c>
      <c r="I735" s="4">
        <v>166188.46</v>
      </c>
      <c r="J735" s="3">
        <v>0</v>
      </c>
      <c r="K735" s="3">
        <v>1</v>
      </c>
      <c r="L735" s="3">
        <v>0</v>
      </c>
      <c r="M735" s="3">
        <v>0</v>
      </c>
      <c r="N735" s="3">
        <v>0</v>
      </c>
      <c r="O735" s="3">
        <v>21</v>
      </c>
      <c r="P735" s="3">
        <v>0</v>
      </c>
      <c r="Q735" s="4">
        <v>13.962146213456508</v>
      </c>
      <c r="R735" s="4">
        <v>2.974440640728471E-2</v>
      </c>
      <c r="S735" s="4">
        <v>0.21471986265169285</v>
      </c>
      <c r="T735" s="4">
        <v>51107</v>
      </c>
      <c r="U735" s="4">
        <v>197524</v>
      </c>
      <c r="V735" s="4">
        <v>1157932</v>
      </c>
      <c r="W735" s="4">
        <v>34442</v>
      </c>
      <c r="X735" s="3" t="str">
        <f t="shared" si="2"/>
        <v/>
      </c>
      <c r="Y735" s="3">
        <v>0</v>
      </c>
      <c r="Z735" s="3">
        <v>0</v>
      </c>
      <c r="AA735" s="3">
        <v>1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1</v>
      </c>
    </row>
    <row r="736" spans="1:40" ht="15.75" customHeight="1" x14ac:dyDescent="0.25">
      <c r="A736" s="3">
        <v>175</v>
      </c>
      <c r="B736" s="3">
        <v>2016</v>
      </c>
      <c r="C736" s="4" t="s">
        <v>226</v>
      </c>
      <c r="D736" s="4">
        <v>6041</v>
      </c>
      <c r="E736" s="4">
        <v>1548981000179</v>
      </c>
      <c r="F736" s="4" t="s">
        <v>43</v>
      </c>
      <c r="G736" s="3">
        <v>6</v>
      </c>
      <c r="H736" s="4">
        <v>10.518673191626361</v>
      </c>
      <c r="I736" s="4">
        <v>37000</v>
      </c>
      <c r="J736" s="3">
        <v>0</v>
      </c>
      <c r="K736" s="3">
        <v>1</v>
      </c>
      <c r="L736" s="3">
        <v>0</v>
      </c>
      <c r="M736" s="3">
        <v>0</v>
      </c>
      <c r="N736" s="3">
        <v>0</v>
      </c>
      <c r="O736" s="3">
        <v>5</v>
      </c>
      <c r="P736" s="3">
        <v>1</v>
      </c>
      <c r="Q736" s="4">
        <v>12.224133560847829</v>
      </c>
      <c r="R736" s="4">
        <v>7.7168602224459232E-2</v>
      </c>
      <c r="S736" s="4">
        <v>2.9649635394927449E-2</v>
      </c>
      <c r="T736" s="4">
        <v>3709</v>
      </c>
      <c r="U736" s="4">
        <v>2329</v>
      </c>
      <c r="V736" s="4">
        <v>203645</v>
      </c>
      <c r="W736" s="4">
        <v>15715</v>
      </c>
      <c r="X736" s="3">
        <f t="shared" si="2"/>
        <v>0</v>
      </c>
      <c r="Y736" s="3">
        <v>0</v>
      </c>
      <c r="Z736" s="3">
        <v>1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1</v>
      </c>
      <c r="AK736" s="3">
        <v>0</v>
      </c>
      <c r="AL736" s="3">
        <v>0</v>
      </c>
      <c r="AM736" s="3">
        <v>0</v>
      </c>
      <c r="AN736" s="3">
        <v>0</v>
      </c>
    </row>
    <row r="737" spans="1:40" ht="15.75" customHeight="1" x14ac:dyDescent="0.25">
      <c r="A737" s="3">
        <v>175</v>
      </c>
      <c r="B737" s="3">
        <v>2017</v>
      </c>
      <c r="C737" s="4" t="s">
        <v>226</v>
      </c>
      <c r="D737" s="4">
        <v>6041</v>
      </c>
      <c r="E737" s="4">
        <v>1548981000179</v>
      </c>
      <c r="F737" s="4" t="s">
        <v>43</v>
      </c>
      <c r="G737" s="3">
        <v>6</v>
      </c>
      <c r="H737" s="4">
        <v>10.571316925111784</v>
      </c>
      <c r="I737" s="4">
        <v>39000</v>
      </c>
      <c r="J737" s="3">
        <v>0</v>
      </c>
      <c r="K737" s="3">
        <v>1</v>
      </c>
      <c r="L737" s="3">
        <v>0</v>
      </c>
      <c r="M737" s="3">
        <v>0</v>
      </c>
      <c r="N737" s="3">
        <v>0</v>
      </c>
      <c r="O737" s="3">
        <v>5</v>
      </c>
      <c r="P737" s="3">
        <v>1</v>
      </c>
      <c r="Q737" s="4">
        <v>12.273273245190412</v>
      </c>
      <c r="R737" s="4">
        <v>5.6530560724069902E-2</v>
      </c>
      <c r="S737" s="4">
        <v>2.0186814522538357E-2</v>
      </c>
      <c r="T737" s="4">
        <v>1077</v>
      </c>
      <c r="U737" s="4">
        <v>3241</v>
      </c>
      <c r="V737" s="4">
        <v>213902</v>
      </c>
      <c r="W737" s="4">
        <v>12092</v>
      </c>
      <c r="X737" s="3">
        <f t="shared" si="2"/>
        <v>0</v>
      </c>
      <c r="Y737" s="3">
        <v>0</v>
      </c>
      <c r="Z737" s="3">
        <v>1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1</v>
      </c>
      <c r="AL737" s="3">
        <v>0</v>
      </c>
      <c r="AM737" s="3">
        <v>0</v>
      </c>
      <c r="AN737" s="3">
        <v>0</v>
      </c>
    </row>
    <row r="738" spans="1:40" ht="15.75" customHeight="1" x14ac:dyDescent="0.25">
      <c r="A738" s="3">
        <v>175</v>
      </c>
      <c r="B738" s="3">
        <v>2018</v>
      </c>
      <c r="C738" s="4" t="s">
        <v>226</v>
      </c>
      <c r="D738" s="4">
        <v>6041</v>
      </c>
      <c r="E738" s="4">
        <v>1548981000179</v>
      </c>
      <c r="F738" s="4" t="s">
        <v>43</v>
      </c>
      <c r="G738" s="3">
        <v>6</v>
      </c>
      <c r="H738" s="4">
        <v>11.589886506106357</v>
      </c>
      <c r="I738" s="4">
        <v>108000</v>
      </c>
      <c r="J738" s="3">
        <v>0</v>
      </c>
      <c r="K738" s="3">
        <v>1</v>
      </c>
      <c r="L738" s="3">
        <v>0</v>
      </c>
      <c r="M738" s="3">
        <v>0</v>
      </c>
      <c r="N738" s="3">
        <v>0</v>
      </c>
      <c r="O738" s="3">
        <v>5</v>
      </c>
      <c r="P738" s="3">
        <v>1</v>
      </c>
      <c r="Q738" s="4">
        <v>12.302872624123884</v>
      </c>
      <c r="R738" s="4">
        <v>4.7846846519734212E-2</v>
      </c>
      <c r="S738" s="4">
        <v>1.3706837079263644E-3</v>
      </c>
      <c r="T738" s="4">
        <v>222</v>
      </c>
      <c r="U738" s="4">
        <v>80</v>
      </c>
      <c r="V738" s="4">
        <v>220328</v>
      </c>
      <c r="W738" s="4">
        <v>10542</v>
      </c>
      <c r="X738" s="3">
        <f t="shared" si="2"/>
        <v>0</v>
      </c>
      <c r="Y738" s="3">
        <v>0</v>
      </c>
      <c r="Z738" s="3">
        <v>1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1</v>
      </c>
      <c r="AM738" s="3">
        <v>0</v>
      </c>
      <c r="AN738" s="3">
        <v>0</v>
      </c>
    </row>
    <row r="739" spans="1:40" ht="15.75" customHeight="1" x14ac:dyDescent="0.25">
      <c r="A739" s="3">
        <v>175</v>
      </c>
      <c r="B739" s="3">
        <v>2019</v>
      </c>
      <c r="C739" s="4" t="s">
        <v>226</v>
      </c>
      <c r="D739" s="4">
        <v>6041</v>
      </c>
      <c r="E739" s="4">
        <v>1548981000179</v>
      </c>
      <c r="F739" s="4" t="s">
        <v>43</v>
      </c>
      <c r="G739" s="3">
        <v>6</v>
      </c>
      <c r="H739" s="4">
        <v>11.635143097694478</v>
      </c>
      <c r="I739" s="4">
        <v>113000</v>
      </c>
      <c r="J739" s="3">
        <v>0</v>
      </c>
      <c r="K739" s="3">
        <v>1</v>
      </c>
      <c r="L739" s="3">
        <v>0</v>
      </c>
      <c r="M739" s="3">
        <v>0</v>
      </c>
      <c r="N739" s="3">
        <v>0</v>
      </c>
      <c r="O739" s="3">
        <v>5</v>
      </c>
      <c r="P739" s="3">
        <v>1</v>
      </c>
      <c r="Q739" s="4">
        <v>12.33843773328551</v>
      </c>
      <c r="R739" s="4">
        <v>3.4011519677624232E-2</v>
      </c>
      <c r="S739" s="4">
        <v>1.7130592847287619E-2</v>
      </c>
      <c r="T739" s="4">
        <v>202</v>
      </c>
      <c r="U739" s="4">
        <v>3709</v>
      </c>
      <c r="V739" s="4">
        <v>228305</v>
      </c>
      <c r="W739" s="4">
        <v>7765</v>
      </c>
      <c r="X739" s="3" t="str">
        <f t="shared" si="2"/>
        <v/>
      </c>
      <c r="Y739" s="3">
        <v>0</v>
      </c>
      <c r="Z739" s="3">
        <v>1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1</v>
      </c>
      <c r="AN739" s="3">
        <v>0</v>
      </c>
    </row>
    <row r="740" spans="1:40" ht="15.75" customHeight="1" x14ac:dyDescent="0.25">
      <c r="A740" s="3">
        <v>176</v>
      </c>
      <c r="B740" s="3">
        <v>2016</v>
      </c>
      <c r="C740" s="4" t="s">
        <v>227</v>
      </c>
      <c r="D740" s="4">
        <v>18775</v>
      </c>
      <c r="E740" s="4">
        <v>3758318000124</v>
      </c>
      <c r="F740" s="4" t="s">
        <v>53</v>
      </c>
      <c r="G740" s="3">
        <v>1</v>
      </c>
      <c r="H740" s="4">
        <v>14.07092766982878</v>
      </c>
      <c r="I740" s="4">
        <v>1291000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24</v>
      </c>
      <c r="P740" s="3">
        <v>0</v>
      </c>
      <c r="Q740" s="4">
        <v>15.194422485857912</v>
      </c>
      <c r="R740" s="4">
        <v>0.10304114336977051</v>
      </c>
      <c r="S740" s="4">
        <v>0.21014038506726601</v>
      </c>
      <c r="T740" s="4">
        <v>24275</v>
      </c>
      <c r="U740" s="4">
        <v>810104</v>
      </c>
      <c r="V740" s="4">
        <v>3970579</v>
      </c>
      <c r="W740" s="4">
        <v>409133</v>
      </c>
      <c r="X740" s="3">
        <f t="shared" si="2"/>
        <v>1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1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  <c r="AN740" s="3">
        <v>0</v>
      </c>
    </row>
    <row r="741" spans="1:40" ht="15.75" customHeight="1" x14ac:dyDescent="0.25">
      <c r="A741" s="3">
        <v>176</v>
      </c>
      <c r="B741" s="3">
        <v>2017</v>
      </c>
      <c r="C741" s="4" t="s">
        <v>227</v>
      </c>
      <c r="D741" s="4">
        <v>18775</v>
      </c>
      <c r="E741" s="4">
        <v>3758318000124</v>
      </c>
      <c r="F741" s="4" t="s">
        <v>53</v>
      </c>
      <c r="G741" s="3">
        <v>1</v>
      </c>
      <c r="H741" s="4">
        <v>14.10593885608408</v>
      </c>
      <c r="I741" s="4">
        <v>1337000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26</v>
      </c>
      <c r="P741" s="3">
        <v>0</v>
      </c>
      <c r="Q741" s="4">
        <v>15.233631536237993</v>
      </c>
      <c r="R741" s="4">
        <v>-0.11687784578411053</v>
      </c>
      <c r="S741" s="4">
        <v>0.35738858911103288</v>
      </c>
      <c r="T741" s="4">
        <v>928353</v>
      </c>
      <c r="U741" s="4">
        <v>547431</v>
      </c>
      <c r="V741" s="4">
        <v>4129354</v>
      </c>
      <c r="W741" s="4">
        <v>-482630</v>
      </c>
      <c r="X741" s="3">
        <f t="shared" si="2"/>
        <v>1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1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1</v>
      </c>
      <c r="AL741" s="3">
        <v>0</v>
      </c>
      <c r="AM741" s="3">
        <v>0</v>
      </c>
      <c r="AN741" s="3">
        <v>0</v>
      </c>
    </row>
    <row r="742" spans="1:40" ht="15.75" customHeight="1" x14ac:dyDescent="0.25">
      <c r="A742" s="3">
        <v>176</v>
      </c>
      <c r="B742" s="3">
        <v>2018</v>
      </c>
      <c r="C742" s="4" t="s">
        <v>227</v>
      </c>
      <c r="D742" s="4">
        <v>18775</v>
      </c>
      <c r="E742" s="4">
        <v>3758318000124</v>
      </c>
      <c r="F742" s="4" t="s">
        <v>53</v>
      </c>
      <c r="G742" s="3">
        <v>1</v>
      </c>
      <c r="H742" s="4">
        <v>14.133964289082808</v>
      </c>
      <c r="I742" s="4">
        <v>1375000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23</v>
      </c>
      <c r="P742" s="3">
        <v>0</v>
      </c>
      <c r="Q742" s="4">
        <v>15.216288277059601</v>
      </c>
      <c r="R742" s="4">
        <v>-7.9824460896101998E-2</v>
      </c>
      <c r="S742" s="4">
        <v>0.42597086750666219</v>
      </c>
      <c r="T742" s="4">
        <v>877675</v>
      </c>
      <c r="U742" s="4">
        <v>851066</v>
      </c>
      <c r="V742" s="4">
        <v>4058355</v>
      </c>
      <c r="W742" s="4">
        <v>-323956</v>
      </c>
      <c r="X742" s="3">
        <f t="shared" si="2"/>
        <v>1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1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1</v>
      </c>
      <c r="AM742" s="3">
        <v>0</v>
      </c>
      <c r="AN742" s="3">
        <v>0</v>
      </c>
    </row>
    <row r="743" spans="1:40" ht="15.75" customHeight="1" x14ac:dyDescent="0.25">
      <c r="A743" s="3">
        <v>176</v>
      </c>
      <c r="B743" s="3">
        <v>2019</v>
      </c>
      <c r="C743" s="4" t="s">
        <v>227</v>
      </c>
      <c r="D743" s="4">
        <v>18775</v>
      </c>
      <c r="E743" s="4">
        <v>3758318000124</v>
      </c>
      <c r="F743" s="4" t="s">
        <v>53</v>
      </c>
      <c r="G743" s="3">
        <v>1</v>
      </c>
      <c r="H743" s="4">
        <v>12.573377976160389</v>
      </c>
      <c r="I743" s="4">
        <v>288767.74</v>
      </c>
      <c r="J743" s="3">
        <v>0</v>
      </c>
      <c r="K743" s="3">
        <v>0</v>
      </c>
      <c r="L743" s="3">
        <v>1</v>
      </c>
      <c r="M743" s="3">
        <v>1</v>
      </c>
      <c r="N743" s="3">
        <v>0</v>
      </c>
      <c r="O743" s="3">
        <v>24</v>
      </c>
      <c r="P743" s="3">
        <v>0</v>
      </c>
      <c r="Q743" s="4">
        <v>15.095276777572062</v>
      </c>
      <c r="R743" s="4">
        <v>-0.43183309189417984</v>
      </c>
      <c r="S743" s="4">
        <v>3.654403374604643E-2</v>
      </c>
      <c r="T743" s="4">
        <v>107130</v>
      </c>
      <c r="U743" s="4">
        <v>24275</v>
      </c>
      <c r="V743" s="4">
        <v>3595799</v>
      </c>
      <c r="W743" s="4">
        <v>-1552785</v>
      </c>
      <c r="X743" s="3">
        <f t="shared" si="2"/>
        <v>1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1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1</v>
      </c>
      <c r="AN743" s="3">
        <v>0</v>
      </c>
    </row>
    <row r="744" spans="1:40" ht="15.75" customHeight="1" x14ac:dyDescent="0.25">
      <c r="A744" s="3">
        <v>176</v>
      </c>
      <c r="B744" s="3">
        <v>2020</v>
      </c>
      <c r="C744" s="4" t="s">
        <v>227</v>
      </c>
      <c r="D744" s="4">
        <v>18775</v>
      </c>
      <c r="E744" s="4">
        <v>3758318000124</v>
      </c>
      <c r="F744" s="4" t="s">
        <v>53</v>
      </c>
      <c r="G744" s="3">
        <v>1</v>
      </c>
      <c r="H744" s="4">
        <v>12.573376937262637</v>
      </c>
      <c r="I744" s="4">
        <v>288767.44</v>
      </c>
      <c r="J744" s="3">
        <v>0</v>
      </c>
      <c r="K744" s="3">
        <v>0</v>
      </c>
      <c r="L744" s="3">
        <v>1</v>
      </c>
      <c r="M744" s="3">
        <v>1</v>
      </c>
      <c r="N744" s="3">
        <v>0</v>
      </c>
      <c r="O744" s="3">
        <v>20</v>
      </c>
      <c r="P744" s="3">
        <v>0</v>
      </c>
      <c r="Q744" s="4">
        <v>14.814440255085906</v>
      </c>
      <c r="R744" s="4">
        <v>-0.49328748084057666</v>
      </c>
      <c r="S744" s="4">
        <v>1.2072020281552376</v>
      </c>
      <c r="T744" s="4">
        <v>1917452</v>
      </c>
      <c r="U744" s="4">
        <v>1360553</v>
      </c>
      <c r="V744" s="4">
        <v>2715374</v>
      </c>
      <c r="W744" s="4">
        <v>-1339460</v>
      </c>
      <c r="X744" s="3" t="str">
        <f t="shared" si="2"/>
        <v/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1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1</v>
      </c>
    </row>
    <row r="745" spans="1:40" ht="15.75" customHeight="1" x14ac:dyDescent="0.25">
      <c r="A745" s="3">
        <v>177</v>
      </c>
      <c r="B745" s="3">
        <v>2016</v>
      </c>
      <c r="C745" s="4" t="s">
        <v>228</v>
      </c>
      <c r="D745" s="4">
        <v>11932</v>
      </c>
      <c r="E745" s="4">
        <v>61156113000175</v>
      </c>
      <c r="F745" s="4" t="s">
        <v>55</v>
      </c>
      <c r="G745" s="3">
        <v>3</v>
      </c>
      <c r="H745" s="4">
        <v>15.53491910052972</v>
      </c>
      <c r="I745" s="4">
        <v>5581226.4299999997</v>
      </c>
      <c r="J745" s="3">
        <v>0</v>
      </c>
      <c r="K745" s="3">
        <v>1</v>
      </c>
      <c r="L745" s="3">
        <v>1</v>
      </c>
      <c r="M745" s="3">
        <v>3</v>
      </c>
      <c r="N745" s="3">
        <v>0</v>
      </c>
      <c r="O745" s="3">
        <v>23</v>
      </c>
      <c r="P745" s="3">
        <v>0</v>
      </c>
      <c r="Q745" s="4">
        <v>15.003076807805222</v>
      </c>
      <c r="R745" s="4">
        <v>6.5661489723828955E-3</v>
      </c>
      <c r="S745" s="4">
        <v>0.45595135969084116</v>
      </c>
      <c r="T745" s="4">
        <v>767239</v>
      </c>
      <c r="U745" s="4">
        <v>727867</v>
      </c>
      <c r="V745" s="4">
        <v>3279091</v>
      </c>
      <c r="W745" s="4">
        <v>21531</v>
      </c>
      <c r="X745" s="3">
        <f t="shared" si="2"/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1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  <c r="AN745" s="3">
        <v>0</v>
      </c>
    </row>
    <row r="746" spans="1:40" ht="15.75" customHeight="1" x14ac:dyDescent="0.25">
      <c r="A746" s="3">
        <v>177</v>
      </c>
      <c r="B746" s="3">
        <v>2017</v>
      </c>
      <c r="C746" s="4" t="s">
        <v>228</v>
      </c>
      <c r="D746" s="4">
        <v>11932</v>
      </c>
      <c r="E746" s="4">
        <v>61156113000175</v>
      </c>
      <c r="F746" s="4" t="s">
        <v>55</v>
      </c>
      <c r="G746" s="3">
        <v>3</v>
      </c>
      <c r="H746" s="4">
        <v>15.601259243572597</v>
      </c>
      <c r="I746" s="4">
        <v>5964043.4699999997</v>
      </c>
      <c r="J746" s="3">
        <v>0</v>
      </c>
      <c r="K746" s="3">
        <v>1</v>
      </c>
      <c r="L746" s="3">
        <v>1</v>
      </c>
      <c r="M746" s="3">
        <v>3</v>
      </c>
      <c r="N746" s="3">
        <v>0</v>
      </c>
      <c r="O746" s="3">
        <v>18</v>
      </c>
      <c r="P746" s="3">
        <v>0</v>
      </c>
      <c r="Q746" s="4">
        <v>15.034025707943966</v>
      </c>
      <c r="R746" s="4">
        <v>1.8931677429998917E-3</v>
      </c>
      <c r="S746" s="4">
        <v>0.29398621355215981</v>
      </c>
      <c r="T746" s="4">
        <v>735152</v>
      </c>
      <c r="U746" s="4">
        <v>259157</v>
      </c>
      <c r="V746" s="4">
        <v>3382162</v>
      </c>
      <c r="W746" s="4">
        <v>6403</v>
      </c>
      <c r="X746" s="3">
        <f t="shared" si="2"/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1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0</v>
      </c>
      <c r="AN746" s="3">
        <v>0</v>
      </c>
    </row>
    <row r="747" spans="1:40" ht="15.75" customHeight="1" x14ac:dyDescent="0.25">
      <c r="A747" s="3">
        <v>177</v>
      </c>
      <c r="B747" s="3">
        <v>2018</v>
      </c>
      <c r="C747" s="4" t="s">
        <v>228</v>
      </c>
      <c r="D747" s="4">
        <v>11932</v>
      </c>
      <c r="E747" s="4">
        <v>61156113000175</v>
      </c>
      <c r="F747" s="4" t="s">
        <v>55</v>
      </c>
      <c r="G747" s="3">
        <v>3</v>
      </c>
      <c r="H747" s="4">
        <v>15.769663705679857</v>
      </c>
      <c r="I747" s="4">
        <v>7057939.46</v>
      </c>
      <c r="J747" s="3">
        <v>0</v>
      </c>
      <c r="K747" s="3">
        <v>1</v>
      </c>
      <c r="L747" s="3">
        <v>1</v>
      </c>
      <c r="M747" s="3">
        <v>3</v>
      </c>
      <c r="N747" s="3">
        <v>0</v>
      </c>
      <c r="O747" s="3">
        <v>18</v>
      </c>
      <c r="P747" s="3">
        <v>0</v>
      </c>
      <c r="Q747" s="4">
        <v>15.247301809231903</v>
      </c>
      <c r="R747" s="4">
        <v>4.8092645557739719E-2</v>
      </c>
      <c r="S747" s="4">
        <v>0.30200270365112342</v>
      </c>
      <c r="T747" s="4">
        <v>720055</v>
      </c>
      <c r="U747" s="4">
        <v>544186</v>
      </c>
      <c r="V747" s="4">
        <v>4186191</v>
      </c>
      <c r="W747" s="4">
        <v>201325</v>
      </c>
      <c r="X747" s="3">
        <f t="shared" si="2"/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1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1</v>
      </c>
      <c r="AM747" s="3">
        <v>0</v>
      </c>
      <c r="AN747" s="3">
        <v>0</v>
      </c>
    </row>
    <row r="748" spans="1:40" ht="15.75" customHeight="1" x14ac:dyDescent="0.25">
      <c r="A748" s="3">
        <v>177</v>
      </c>
      <c r="B748" s="3">
        <v>2019</v>
      </c>
      <c r="C748" s="4" t="s">
        <v>228</v>
      </c>
      <c r="D748" s="4">
        <v>11932</v>
      </c>
      <c r="E748" s="4">
        <v>61156113000175</v>
      </c>
      <c r="F748" s="4" t="s">
        <v>55</v>
      </c>
      <c r="G748" s="3">
        <v>3</v>
      </c>
      <c r="H748" s="4">
        <v>15.719236614133443</v>
      </c>
      <c r="I748" s="4">
        <v>6710852.9299999997</v>
      </c>
      <c r="J748" s="3">
        <v>0</v>
      </c>
      <c r="K748" s="3">
        <v>1</v>
      </c>
      <c r="L748" s="3">
        <v>1</v>
      </c>
      <c r="M748" s="3">
        <v>3</v>
      </c>
      <c r="N748" s="3">
        <v>0</v>
      </c>
      <c r="O748" s="3">
        <v>24</v>
      </c>
      <c r="P748" s="3">
        <v>0</v>
      </c>
      <c r="Q748" s="4">
        <v>15.432161990291673</v>
      </c>
      <c r="R748" s="4">
        <v>6.7001932807248643E-2</v>
      </c>
      <c r="S748" s="4">
        <v>0.25200478615018712</v>
      </c>
      <c r="T748" s="4">
        <v>501907</v>
      </c>
      <c r="U748" s="4">
        <v>767239</v>
      </c>
      <c r="V748" s="4">
        <v>5036198</v>
      </c>
      <c r="W748" s="4">
        <v>337435</v>
      </c>
      <c r="X748" s="3">
        <f t="shared" si="2"/>
        <v>1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1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1</v>
      </c>
      <c r="AN748" s="3">
        <v>0</v>
      </c>
    </row>
    <row r="749" spans="1:40" ht="15.75" customHeight="1" x14ac:dyDescent="0.25">
      <c r="A749" s="3">
        <v>177</v>
      </c>
      <c r="B749" s="3">
        <v>2020</v>
      </c>
      <c r="C749" s="4" t="s">
        <v>228</v>
      </c>
      <c r="D749" s="4">
        <v>11932</v>
      </c>
      <c r="E749" s="4">
        <v>61156113000175</v>
      </c>
      <c r="F749" s="4" t="s">
        <v>55</v>
      </c>
      <c r="G749" s="3">
        <v>3</v>
      </c>
      <c r="H749" s="4">
        <v>15.719236614133443</v>
      </c>
      <c r="I749" s="4">
        <v>6710852.9299999997</v>
      </c>
      <c r="J749" s="3">
        <v>0</v>
      </c>
      <c r="K749" s="3">
        <v>1</v>
      </c>
      <c r="L749" s="3">
        <v>1</v>
      </c>
      <c r="M749" s="3">
        <v>3</v>
      </c>
      <c r="N749" s="3">
        <v>0</v>
      </c>
      <c r="O749" s="3">
        <v>24</v>
      </c>
      <c r="P749" s="3">
        <v>0</v>
      </c>
      <c r="Q749" s="4">
        <v>15.645693788248249</v>
      </c>
      <c r="R749" s="4">
        <v>-7.8873730980240836E-2</v>
      </c>
      <c r="S749" s="4">
        <v>0.4447042668125521</v>
      </c>
      <c r="T749" s="4">
        <v>1469881</v>
      </c>
      <c r="U749" s="4">
        <v>1302863</v>
      </c>
      <c r="V749" s="4">
        <v>6235029</v>
      </c>
      <c r="W749" s="4">
        <v>-491780</v>
      </c>
      <c r="X749" s="3" t="str">
        <f t="shared" si="2"/>
        <v/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1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1</v>
      </c>
    </row>
    <row r="750" spans="1:40" ht="15.75" customHeight="1" x14ac:dyDescent="0.25">
      <c r="A750" s="3">
        <v>178</v>
      </c>
      <c r="B750" s="3">
        <v>2016</v>
      </c>
      <c r="C750" s="4" t="s">
        <v>229</v>
      </c>
      <c r="D750" s="4">
        <v>2429</v>
      </c>
      <c r="E750" s="4">
        <v>92791243000103</v>
      </c>
      <c r="F750" s="4" t="s">
        <v>81</v>
      </c>
      <c r="G750" s="3">
        <v>5</v>
      </c>
      <c r="H750" s="4">
        <v>14.307832868399988</v>
      </c>
      <c r="I750" s="4">
        <v>1636111.37</v>
      </c>
      <c r="J750" s="3">
        <v>0</v>
      </c>
      <c r="K750" s="3">
        <v>1</v>
      </c>
      <c r="L750" s="3">
        <v>0</v>
      </c>
      <c r="M750" s="3">
        <v>0</v>
      </c>
      <c r="N750" s="3">
        <v>0</v>
      </c>
      <c r="O750" s="3">
        <v>7</v>
      </c>
      <c r="P750" s="3">
        <v>0</v>
      </c>
      <c r="Q750" s="4">
        <v>14.344336597783617</v>
      </c>
      <c r="R750" s="4">
        <v>-6.3537935070146897E-3</v>
      </c>
      <c r="S750" s="4">
        <v>0.73765055785741263</v>
      </c>
      <c r="T750" s="4">
        <v>476019</v>
      </c>
      <c r="U750" s="4">
        <v>775729</v>
      </c>
      <c r="V750" s="4">
        <v>1696939</v>
      </c>
      <c r="W750" s="4">
        <v>-10782</v>
      </c>
      <c r="X750" s="3">
        <f t="shared" si="2"/>
        <v>1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1</v>
      </c>
      <c r="AH750" s="3">
        <v>0</v>
      </c>
      <c r="AI750" s="3">
        <v>0</v>
      </c>
      <c r="AJ750" s="3">
        <v>1</v>
      </c>
      <c r="AK750" s="3">
        <v>0</v>
      </c>
      <c r="AL750" s="3">
        <v>0</v>
      </c>
      <c r="AM750" s="3">
        <v>0</v>
      </c>
      <c r="AN750" s="3">
        <v>0</v>
      </c>
    </row>
    <row r="751" spans="1:40" ht="15.75" customHeight="1" x14ac:dyDescent="0.25">
      <c r="A751" s="3">
        <v>178</v>
      </c>
      <c r="B751" s="3">
        <v>2017</v>
      </c>
      <c r="C751" s="4" t="s">
        <v>229</v>
      </c>
      <c r="D751" s="4">
        <v>2429</v>
      </c>
      <c r="E751" s="4">
        <v>92791243000103</v>
      </c>
      <c r="F751" s="4" t="s">
        <v>81</v>
      </c>
      <c r="G751" s="3">
        <v>5</v>
      </c>
      <c r="H751" s="4">
        <v>12.983101310070822</v>
      </c>
      <c r="I751" s="4">
        <v>435000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10</v>
      </c>
      <c r="P751" s="3">
        <v>0</v>
      </c>
      <c r="Q751" s="4">
        <v>14.220899663184293</v>
      </c>
      <c r="R751" s="4">
        <v>-7.2120814515236498E-2</v>
      </c>
      <c r="S751" s="4">
        <v>0.77284073589592805</v>
      </c>
      <c r="T751" s="4">
        <v>313451</v>
      </c>
      <c r="U751" s="4">
        <v>845722</v>
      </c>
      <c r="V751" s="4">
        <v>1499886</v>
      </c>
      <c r="W751" s="4">
        <v>-108173</v>
      </c>
      <c r="X751" s="3">
        <f t="shared" si="2"/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1</v>
      </c>
      <c r="AH751" s="3">
        <v>0</v>
      </c>
      <c r="AI751" s="3">
        <v>0</v>
      </c>
      <c r="AJ751" s="3">
        <v>0</v>
      </c>
      <c r="AK751" s="3">
        <v>1</v>
      </c>
      <c r="AL751" s="3">
        <v>0</v>
      </c>
      <c r="AM751" s="3">
        <v>0</v>
      </c>
      <c r="AN751" s="3">
        <v>0</v>
      </c>
    </row>
    <row r="752" spans="1:40" ht="15.75" customHeight="1" x14ac:dyDescent="0.25">
      <c r="A752" s="3">
        <v>178</v>
      </c>
      <c r="B752" s="3">
        <v>2018</v>
      </c>
      <c r="C752" s="4" t="s">
        <v>229</v>
      </c>
      <c r="D752" s="4">
        <v>2429</v>
      </c>
      <c r="E752" s="4">
        <v>92791243000103</v>
      </c>
      <c r="F752" s="4" t="s">
        <v>81</v>
      </c>
      <c r="G752" s="3">
        <v>5</v>
      </c>
      <c r="H752" s="4">
        <v>13.263862939678027</v>
      </c>
      <c r="I752" s="4">
        <v>576000</v>
      </c>
      <c r="J752" s="3">
        <v>1</v>
      </c>
      <c r="K752" s="3">
        <v>1</v>
      </c>
      <c r="L752" s="3">
        <v>0</v>
      </c>
      <c r="M752" s="3">
        <v>0</v>
      </c>
      <c r="N752" s="3">
        <v>0</v>
      </c>
      <c r="O752" s="3">
        <v>10</v>
      </c>
      <c r="P752" s="3">
        <v>0</v>
      </c>
      <c r="Q752" s="4">
        <v>14.24451118672583</v>
      </c>
      <c r="R752" s="4">
        <v>1.9606413139878179E-3</v>
      </c>
      <c r="S752" s="4">
        <v>0.79984267986002677</v>
      </c>
      <c r="T752" s="4">
        <v>476285</v>
      </c>
      <c r="U752" s="4">
        <v>752051</v>
      </c>
      <c r="V752" s="4">
        <v>1535722</v>
      </c>
      <c r="W752" s="4">
        <v>3011</v>
      </c>
      <c r="X752" s="3">
        <f t="shared" si="2"/>
        <v>1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1</v>
      </c>
      <c r="AH752" s="3">
        <v>0</v>
      </c>
      <c r="AI752" s="3">
        <v>0</v>
      </c>
      <c r="AJ752" s="3">
        <v>0</v>
      </c>
      <c r="AK752" s="3">
        <v>0</v>
      </c>
      <c r="AL752" s="3">
        <v>1</v>
      </c>
      <c r="AM752" s="3">
        <v>0</v>
      </c>
      <c r="AN752" s="3">
        <v>0</v>
      </c>
    </row>
    <row r="753" spans="1:40" ht="15.75" customHeight="1" x14ac:dyDescent="0.25">
      <c r="A753" s="3">
        <v>178</v>
      </c>
      <c r="B753" s="3">
        <v>2019</v>
      </c>
      <c r="C753" s="4" t="s">
        <v>229</v>
      </c>
      <c r="D753" s="4">
        <v>2429</v>
      </c>
      <c r="E753" s="4">
        <v>92791243000103</v>
      </c>
      <c r="F753" s="4" t="s">
        <v>81</v>
      </c>
      <c r="G753" s="3">
        <v>5</v>
      </c>
      <c r="H753" s="4">
        <v>13.303724473103159</v>
      </c>
      <c r="I753" s="4">
        <v>599424</v>
      </c>
      <c r="J753" s="3">
        <v>0</v>
      </c>
      <c r="K753" s="3">
        <v>1</v>
      </c>
      <c r="L753" s="3">
        <v>0</v>
      </c>
      <c r="M753" s="3">
        <v>0</v>
      </c>
      <c r="N753" s="3">
        <v>0</v>
      </c>
      <c r="O753" s="3">
        <v>10</v>
      </c>
      <c r="P753" s="3">
        <v>0</v>
      </c>
      <c r="Q753" s="4">
        <v>14.28591223297928</v>
      </c>
      <c r="R753" s="4">
        <v>-4.9725203153494518E-2</v>
      </c>
      <c r="S753" s="4">
        <v>0.58265240651065797</v>
      </c>
      <c r="T753" s="4">
        <v>456596</v>
      </c>
      <c r="U753" s="4">
        <v>476019</v>
      </c>
      <c r="V753" s="4">
        <v>1600637</v>
      </c>
      <c r="W753" s="4">
        <v>-79592</v>
      </c>
      <c r="X753" s="3" t="str">
        <f t="shared" si="2"/>
        <v/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1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1</v>
      </c>
      <c r="AN753" s="3">
        <v>0</v>
      </c>
    </row>
    <row r="754" spans="1:40" ht="15.75" customHeight="1" x14ac:dyDescent="0.25">
      <c r="A754" s="3">
        <v>179</v>
      </c>
      <c r="B754" s="3">
        <v>2016</v>
      </c>
      <c r="C754" s="4" t="s">
        <v>230</v>
      </c>
      <c r="D754" s="4">
        <v>15865</v>
      </c>
      <c r="E754" s="4">
        <v>1258943000181</v>
      </c>
      <c r="F754" s="4" t="s">
        <v>43</v>
      </c>
      <c r="G754" s="3">
        <v>6</v>
      </c>
      <c r="H754" s="4">
        <v>10.203592144986466</v>
      </c>
      <c r="I754" s="4">
        <v>27000</v>
      </c>
      <c r="J754" s="3">
        <v>0</v>
      </c>
      <c r="K754" s="3">
        <v>1</v>
      </c>
      <c r="L754" s="3">
        <v>0</v>
      </c>
      <c r="M754" s="3">
        <v>0</v>
      </c>
      <c r="N754" s="3">
        <v>0</v>
      </c>
      <c r="O754" s="3">
        <v>7</v>
      </c>
      <c r="P754" s="3">
        <v>0</v>
      </c>
      <c r="Q754" s="4">
        <v>4.1743872698956368</v>
      </c>
      <c r="R754" s="4">
        <v>-1.6307692307692307</v>
      </c>
      <c r="S754" s="4">
        <v>0.41538461538461541</v>
      </c>
      <c r="T754" s="4">
        <v>27</v>
      </c>
      <c r="U754" s="4">
        <v>0</v>
      </c>
      <c r="V754" s="4">
        <v>65</v>
      </c>
      <c r="W754" s="4">
        <v>-106</v>
      </c>
      <c r="X754" s="3">
        <f t="shared" si="2"/>
        <v>1</v>
      </c>
      <c r="Y754" s="3">
        <v>0</v>
      </c>
      <c r="Z754" s="3">
        <v>1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1</v>
      </c>
      <c r="AK754" s="3">
        <v>0</v>
      </c>
      <c r="AL754" s="3">
        <v>0</v>
      </c>
      <c r="AM754" s="3">
        <v>0</v>
      </c>
      <c r="AN754" s="3">
        <v>0</v>
      </c>
    </row>
    <row r="755" spans="1:40" ht="15.75" customHeight="1" x14ac:dyDescent="0.25">
      <c r="A755" s="3">
        <v>179</v>
      </c>
      <c r="B755" s="3">
        <v>2017</v>
      </c>
      <c r="C755" s="4" t="s">
        <v>230</v>
      </c>
      <c r="D755" s="4">
        <v>15865</v>
      </c>
      <c r="E755" s="4">
        <v>1258943000181</v>
      </c>
      <c r="F755" s="4" t="s">
        <v>43</v>
      </c>
      <c r="G755" s="3">
        <v>6</v>
      </c>
      <c r="H755" s="4">
        <v>10.027898353728501</v>
      </c>
      <c r="I755" s="4">
        <v>22649.62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7</v>
      </c>
      <c r="P755" s="3">
        <v>0</v>
      </c>
      <c r="Q755" s="4">
        <v>4.0604430105464191</v>
      </c>
      <c r="R755" s="4">
        <v>-1.8448275862068966</v>
      </c>
      <c r="S755" s="4">
        <v>0.46551724137931033</v>
      </c>
      <c r="T755" s="4">
        <v>27</v>
      </c>
      <c r="U755" s="4">
        <v>0</v>
      </c>
      <c r="V755" s="4">
        <v>58</v>
      </c>
      <c r="W755" s="4">
        <v>-107</v>
      </c>
      <c r="X755" s="3">
        <f t="shared" si="2"/>
        <v>1</v>
      </c>
      <c r="Y755" s="3">
        <v>0</v>
      </c>
      <c r="Z755" s="3">
        <v>1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0</v>
      </c>
    </row>
    <row r="756" spans="1:40" ht="15.75" customHeight="1" x14ac:dyDescent="0.25">
      <c r="A756" s="3">
        <v>179</v>
      </c>
      <c r="B756" s="3">
        <v>2018</v>
      </c>
      <c r="C756" s="4" t="s">
        <v>230</v>
      </c>
      <c r="D756" s="4">
        <v>15865</v>
      </c>
      <c r="E756" s="4">
        <v>1258943000181</v>
      </c>
      <c r="F756" s="4" t="s">
        <v>43</v>
      </c>
      <c r="G756" s="3">
        <v>6</v>
      </c>
      <c r="H756" s="4">
        <v>10.090011516833417</v>
      </c>
      <c r="I756" s="4">
        <v>24101.07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7</v>
      </c>
      <c r="P756" s="3">
        <v>0</v>
      </c>
      <c r="Q756" s="4">
        <v>4.8202815656050371</v>
      </c>
      <c r="R756" s="4">
        <v>-0.66129032258064513</v>
      </c>
      <c r="S756" s="4">
        <v>0.20161290322580644</v>
      </c>
      <c r="T756" s="4">
        <v>25</v>
      </c>
      <c r="U756" s="4">
        <v>0</v>
      </c>
      <c r="V756" s="4">
        <v>124</v>
      </c>
      <c r="W756" s="4">
        <v>-82</v>
      </c>
      <c r="X756" s="3" t="str">
        <f t="shared" si="2"/>
        <v/>
      </c>
      <c r="Y756" s="3">
        <v>0</v>
      </c>
      <c r="Z756" s="3">
        <v>1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1</v>
      </c>
      <c r="AM756" s="3">
        <v>0</v>
      </c>
      <c r="AN756" s="3">
        <v>0</v>
      </c>
    </row>
    <row r="757" spans="1:40" ht="15.75" customHeight="1" x14ac:dyDescent="0.25">
      <c r="A757" s="3">
        <v>180</v>
      </c>
      <c r="B757" s="3">
        <v>2016</v>
      </c>
      <c r="C757" s="4" t="s">
        <v>231</v>
      </c>
      <c r="D757" s="4">
        <v>19364</v>
      </c>
      <c r="E757" s="4">
        <v>2397080000196</v>
      </c>
      <c r="F757" s="4" t="s">
        <v>45</v>
      </c>
      <c r="G757" s="3">
        <v>10</v>
      </c>
      <c r="H757" s="4">
        <v>12.972823919532567</v>
      </c>
      <c r="I757" s="4">
        <v>430552.23</v>
      </c>
      <c r="J757" s="3">
        <v>0</v>
      </c>
      <c r="K757" s="3">
        <v>1</v>
      </c>
      <c r="L757" s="3">
        <v>0</v>
      </c>
      <c r="M757" s="3">
        <v>0</v>
      </c>
      <c r="N757" s="3">
        <v>0</v>
      </c>
      <c r="O757" s="3">
        <v>12</v>
      </c>
      <c r="P757" s="3">
        <v>0</v>
      </c>
      <c r="Q757" s="4">
        <v>13.465697730045987</v>
      </c>
      <c r="R757" s="4">
        <v>0.25678187338611275</v>
      </c>
      <c r="S757" s="4">
        <v>0.46896938225362506</v>
      </c>
      <c r="T757" s="4">
        <v>198692</v>
      </c>
      <c r="U757" s="4">
        <v>131847</v>
      </c>
      <c r="V757" s="4">
        <v>704820</v>
      </c>
      <c r="W757" s="4">
        <v>180985</v>
      </c>
      <c r="X757" s="3">
        <f t="shared" si="2"/>
        <v>0</v>
      </c>
      <c r="Y757" s="3">
        <v>0</v>
      </c>
      <c r="Z757" s="3">
        <v>0</v>
      </c>
      <c r="AA757" s="3">
        <v>1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</v>
      </c>
      <c r="AK757" s="3">
        <v>0</v>
      </c>
      <c r="AL757" s="3">
        <v>0</v>
      </c>
      <c r="AM757" s="3">
        <v>0</v>
      </c>
      <c r="AN757" s="3">
        <v>0</v>
      </c>
    </row>
    <row r="758" spans="1:40" ht="15.75" customHeight="1" x14ac:dyDescent="0.25">
      <c r="A758" s="3">
        <v>180</v>
      </c>
      <c r="B758" s="3">
        <v>2017</v>
      </c>
      <c r="C758" s="4" t="s">
        <v>231</v>
      </c>
      <c r="D758" s="4">
        <v>19364</v>
      </c>
      <c r="E758" s="4">
        <v>2397080000196</v>
      </c>
      <c r="F758" s="4" t="s">
        <v>45</v>
      </c>
      <c r="G758" s="3">
        <v>10</v>
      </c>
      <c r="H758" s="4">
        <v>13.403169766426485</v>
      </c>
      <c r="I758" s="4">
        <v>662098.6</v>
      </c>
      <c r="J758" s="3">
        <v>0</v>
      </c>
      <c r="K758" s="3">
        <v>1</v>
      </c>
      <c r="L758" s="3">
        <v>0</v>
      </c>
      <c r="M758" s="3">
        <v>0</v>
      </c>
      <c r="N758" s="3">
        <v>0</v>
      </c>
      <c r="O758" s="3">
        <v>7</v>
      </c>
      <c r="P758" s="3">
        <v>0</v>
      </c>
      <c r="Q758" s="4">
        <v>13.736290928135883</v>
      </c>
      <c r="R758" s="4">
        <v>0.10587906741124246</v>
      </c>
      <c r="S758" s="4">
        <v>0.68900466207783406</v>
      </c>
      <c r="T758" s="4">
        <v>440130</v>
      </c>
      <c r="U758" s="4">
        <v>196398</v>
      </c>
      <c r="V758" s="4">
        <v>923837</v>
      </c>
      <c r="W758" s="4">
        <v>97815</v>
      </c>
      <c r="X758" s="3">
        <f t="shared" si="2"/>
        <v>0</v>
      </c>
      <c r="Y758" s="3">
        <v>0</v>
      </c>
      <c r="Z758" s="3">
        <v>0</v>
      </c>
      <c r="AA758" s="3">
        <v>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1</v>
      </c>
      <c r="AL758" s="3">
        <v>0</v>
      </c>
      <c r="AM758" s="3">
        <v>0</v>
      </c>
      <c r="AN758" s="3">
        <v>0</v>
      </c>
    </row>
    <row r="759" spans="1:40" ht="15.75" customHeight="1" x14ac:dyDescent="0.25">
      <c r="A759" s="3">
        <v>180</v>
      </c>
      <c r="B759" s="3">
        <v>2018</v>
      </c>
      <c r="C759" s="4" t="s">
        <v>231</v>
      </c>
      <c r="D759" s="4">
        <v>19364</v>
      </c>
      <c r="E759" s="4">
        <v>2397080000196</v>
      </c>
      <c r="F759" s="4" t="s">
        <v>45</v>
      </c>
      <c r="G759" s="3">
        <v>10</v>
      </c>
      <c r="H759" s="4">
        <v>13.458589798100997</v>
      </c>
      <c r="I759" s="4">
        <v>699827.95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8</v>
      </c>
      <c r="P759" s="3">
        <v>0</v>
      </c>
      <c r="Q759" s="4">
        <v>13.601251175294831</v>
      </c>
      <c r="R759" s="4">
        <v>5.7734789175098715E-2</v>
      </c>
      <c r="S759" s="4">
        <v>0.61547639254205289</v>
      </c>
      <c r="T759" s="4">
        <v>153210</v>
      </c>
      <c r="U759" s="4">
        <v>343565</v>
      </c>
      <c r="V759" s="4">
        <v>807139</v>
      </c>
      <c r="W759" s="4">
        <v>46600</v>
      </c>
      <c r="X759" s="3">
        <f t="shared" si="2"/>
        <v>0</v>
      </c>
      <c r="Y759" s="3">
        <v>0</v>
      </c>
      <c r="Z759" s="3">
        <v>0</v>
      </c>
      <c r="AA759" s="3">
        <v>1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1</v>
      </c>
      <c r="AM759" s="3">
        <v>0</v>
      </c>
      <c r="AN759" s="3">
        <v>0</v>
      </c>
    </row>
    <row r="760" spans="1:40" ht="15.75" customHeight="1" x14ac:dyDescent="0.25">
      <c r="A760" s="3">
        <v>180</v>
      </c>
      <c r="B760" s="3">
        <v>2019</v>
      </c>
      <c r="C760" s="4" t="s">
        <v>231</v>
      </c>
      <c r="D760" s="4">
        <v>19364</v>
      </c>
      <c r="E760" s="4">
        <v>2397080000196</v>
      </c>
      <c r="F760" s="4" t="s">
        <v>45</v>
      </c>
      <c r="G760" s="3">
        <v>10</v>
      </c>
      <c r="H760" s="4">
        <v>13.458589798100997</v>
      </c>
      <c r="I760" s="4">
        <v>699827.95</v>
      </c>
      <c r="J760" s="3">
        <v>0</v>
      </c>
      <c r="K760" s="3">
        <v>1</v>
      </c>
      <c r="L760" s="3">
        <v>0</v>
      </c>
      <c r="M760" s="3">
        <v>0</v>
      </c>
      <c r="N760" s="3">
        <v>0</v>
      </c>
      <c r="O760" s="3">
        <v>8</v>
      </c>
      <c r="P760" s="3">
        <v>0</v>
      </c>
      <c r="Q760" s="4">
        <v>13.3548154695101</v>
      </c>
      <c r="R760" s="4">
        <v>8.1963081264018897E-2</v>
      </c>
      <c r="S760" s="4">
        <v>0.52792048759996513</v>
      </c>
      <c r="T760" s="4">
        <v>134344</v>
      </c>
      <c r="U760" s="4">
        <v>198692</v>
      </c>
      <c r="V760" s="4">
        <v>630845</v>
      </c>
      <c r="W760" s="4">
        <v>51706</v>
      </c>
      <c r="X760" s="3">
        <f t="shared" si="2"/>
        <v>0</v>
      </c>
      <c r="Y760" s="3">
        <v>0</v>
      </c>
      <c r="Z760" s="3">
        <v>0</v>
      </c>
      <c r="AA760" s="3">
        <v>1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1</v>
      </c>
      <c r="AN760" s="3">
        <v>0</v>
      </c>
    </row>
    <row r="761" spans="1:40" ht="15.75" customHeight="1" x14ac:dyDescent="0.25">
      <c r="A761" s="3">
        <v>180</v>
      </c>
      <c r="B761" s="3">
        <v>2020</v>
      </c>
      <c r="C761" s="4" t="s">
        <v>231</v>
      </c>
      <c r="D761" s="4">
        <v>19364</v>
      </c>
      <c r="E761" s="4">
        <v>2397080000196</v>
      </c>
      <c r="F761" s="4" t="s">
        <v>45</v>
      </c>
      <c r="G761" s="3">
        <v>10</v>
      </c>
      <c r="H761" s="4">
        <v>13.686589094697201</v>
      </c>
      <c r="I761" s="4">
        <v>879043</v>
      </c>
      <c r="J761" s="3">
        <v>0</v>
      </c>
      <c r="K761" s="3">
        <v>1</v>
      </c>
      <c r="L761" s="3">
        <v>0</v>
      </c>
      <c r="M761" s="3">
        <v>0</v>
      </c>
      <c r="N761" s="3">
        <v>0</v>
      </c>
      <c r="O761" s="3">
        <v>8</v>
      </c>
      <c r="P761" s="3">
        <v>0</v>
      </c>
      <c r="Q761" s="4">
        <v>13.344807484164217</v>
      </c>
      <c r="R761" s="4">
        <v>0.12725217472056463</v>
      </c>
      <c r="S761" s="4">
        <v>0.44479259898521045</v>
      </c>
      <c r="T761" s="4">
        <v>48001</v>
      </c>
      <c r="U761" s="4">
        <v>229800</v>
      </c>
      <c r="V761" s="4">
        <v>624563</v>
      </c>
      <c r="W761" s="4">
        <v>79477</v>
      </c>
      <c r="X761" s="3" t="str">
        <f t="shared" si="2"/>
        <v/>
      </c>
      <c r="Y761" s="3">
        <v>0</v>
      </c>
      <c r="Z761" s="3">
        <v>0</v>
      </c>
      <c r="AA761" s="3">
        <v>1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1</v>
      </c>
    </row>
    <row r="762" spans="1:40" ht="15.75" customHeight="1" x14ac:dyDescent="0.25">
      <c r="A762" s="3">
        <v>181</v>
      </c>
      <c r="B762" s="3">
        <v>2016</v>
      </c>
      <c r="C762" s="4" t="s">
        <v>232</v>
      </c>
      <c r="D762" s="4">
        <v>12530</v>
      </c>
      <c r="E762" s="4">
        <v>54526082000131</v>
      </c>
      <c r="F762" s="4" t="s">
        <v>55</v>
      </c>
      <c r="G762" s="3">
        <v>3</v>
      </c>
      <c r="H762" s="4">
        <v>11.666658914912059</v>
      </c>
      <c r="I762" s="4">
        <v>116618</v>
      </c>
      <c r="J762" s="3">
        <v>0</v>
      </c>
      <c r="K762" s="3">
        <v>1</v>
      </c>
      <c r="L762" s="3">
        <v>0</v>
      </c>
      <c r="M762" s="3">
        <v>0</v>
      </c>
      <c r="N762" s="3">
        <v>0</v>
      </c>
      <c r="O762" s="3">
        <v>10</v>
      </c>
      <c r="P762" s="3">
        <v>0</v>
      </c>
      <c r="Q762" s="4">
        <v>11.819166744933293</v>
      </c>
      <c r="R762" s="4">
        <v>-9.1932994923857869</v>
      </c>
      <c r="S762" s="4">
        <v>0.58515361000066257</v>
      </c>
      <c r="T762" s="4">
        <v>40935</v>
      </c>
      <c r="U762" s="4">
        <v>38547</v>
      </c>
      <c r="V762" s="4">
        <v>135831</v>
      </c>
      <c r="W762" s="4">
        <v>-14775</v>
      </c>
      <c r="X762" s="3">
        <f t="shared" si="2"/>
        <v>1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</v>
      </c>
      <c r="AK762" s="3">
        <v>0</v>
      </c>
      <c r="AL762" s="3">
        <v>0</v>
      </c>
      <c r="AM762" s="3">
        <v>0</v>
      </c>
      <c r="AN762" s="3">
        <v>0</v>
      </c>
    </row>
    <row r="763" spans="1:40" ht="15.75" customHeight="1" x14ac:dyDescent="0.25">
      <c r="A763" s="3">
        <v>181</v>
      </c>
      <c r="B763" s="3">
        <v>2017</v>
      </c>
      <c r="C763" s="4" t="s">
        <v>232</v>
      </c>
      <c r="D763" s="4">
        <v>12530</v>
      </c>
      <c r="E763" s="4">
        <v>54526082000131</v>
      </c>
      <c r="F763" s="4" t="s">
        <v>55</v>
      </c>
      <c r="G763" s="3">
        <v>3</v>
      </c>
      <c r="H763" s="4">
        <v>11.918390573078392</v>
      </c>
      <c r="I763" s="4">
        <v>150000</v>
      </c>
      <c r="J763" s="3">
        <v>0</v>
      </c>
      <c r="K763" s="3">
        <v>1</v>
      </c>
      <c r="L763" s="3">
        <v>0</v>
      </c>
      <c r="M763" s="3">
        <v>0</v>
      </c>
      <c r="N763" s="3">
        <v>0</v>
      </c>
      <c r="O763" s="3">
        <v>10</v>
      </c>
      <c r="P763" s="3">
        <v>0</v>
      </c>
      <c r="Q763" s="4">
        <v>11.200732096822508</v>
      </c>
      <c r="R763" s="4">
        <v>-3.2337943528787947</v>
      </c>
      <c r="S763" s="4">
        <v>0.53928454306952345</v>
      </c>
      <c r="T763" s="4">
        <v>7418</v>
      </c>
      <c r="U763" s="4">
        <v>32049</v>
      </c>
      <c r="V763" s="4">
        <v>73184</v>
      </c>
      <c r="W763" s="4">
        <v>-22631</v>
      </c>
      <c r="X763" s="3">
        <f t="shared" si="2"/>
        <v>1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1</v>
      </c>
      <c r="AL763" s="3">
        <v>0</v>
      </c>
      <c r="AM763" s="3">
        <v>0</v>
      </c>
      <c r="AN763" s="3">
        <v>0</v>
      </c>
    </row>
    <row r="764" spans="1:40" ht="15.75" customHeight="1" x14ac:dyDescent="0.25">
      <c r="A764" s="3">
        <v>181</v>
      </c>
      <c r="B764" s="3">
        <v>2018</v>
      </c>
      <c r="C764" s="4" t="s">
        <v>232</v>
      </c>
      <c r="D764" s="4">
        <v>12530</v>
      </c>
      <c r="E764" s="4">
        <v>54526082000131</v>
      </c>
      <c r="F764" s="4" t="s">
        <v>55</v>
      </c>
      <c r="G764" s="3">
        <v>3</v>
      </c>
      <c r="H764" s="4">
        <v>11.943083185668764</v>
      </c>
      <c r="I764" s="4">
        <v>153750</v>
      </c>
      <c r="J764" s="3">
        <v>0</v>
      </c>
      <c r="K764" s="3">
        <v>1</v>
      </c>
      <c r="L764" s="3">
        <v>0</v>
      </c>
      <c r="M764" s="3">
        <v>0</v>
      </c>
      <c r="N764" s="3">
        <v>0</v>
      </c>
      <c r="O764" s="3">
        <v>9</v>
      </c>
      <c r="P764" s="3">
        <v>0</v>
      </c>
      <c r="Q764" s="4">
        <v>10.934962390216747</v>
      </c>
      <c r="R764" s="4">
        <v>-7.9287733182589033</v>
      </c>
      <c r="S764" s="4">
        <v>0.52514972194495935</v>
      </c>
      <c r="T764" s="4">
        <v>4662</v>
      </c>
      <c r="U764" s="4">
        <v>24801</v>
      </c>
      <c r="V764" s="4">
        <v>56104</v>
      </c>
      <c r="W764" s="4">
        <v>-7076</v>
      </c>
      <c r="X764" s="3" t="str">
        <f t="shared" si="2"/>
        <v/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1</v>
      </c>
      <c r="AM764" s="3">
        <v>0</v>
      </c>
      <c r="AN764" s="3">
        <v>0</v>
      </c>
    </row>
    <row r="765" spans="1:40" ht="15.75" customHeight="1" x14ac:dyDescent="0.25">
      <c r="A765" s="3">
        <v>182</v>
      </c>
      <c r="B765" s="3">
        <v>2016</v>
      </c>
      <c r="C765" s="4" t="s">
        <v>233</v>
      </c>
      <c r="D765" s="4">
        <v>21156</v>
      </c>
      <c r="E765" s="4">
        <v>14998371000119</v>
      </c>
      <c r="F765" s="4" t="s">
        <v>234</v>
      </c>
      <c r="G765" s="3">
        <v>4</v>
      </c>
      <c r="H765" s="4">
        <v>12.842649474601725</v>
      </c>
      <c r="I765" s="4">
        <v>378000</v>
      </c>
      <c r="J765" s="3">
        <v>0</v>
      </c>
      <c r="K765" s="3">
        <v>1</v>
      </c>
      <c r="L765" s="3">
        <v>1</v>
      </c>
      <c r="M765" s="3">
        <v>3</v>
      </c>
      <c r="N765" s="3">
        <v>0</v>
      </c>
      <c r="O765" s="3">
        <v>11</v>
      </c>
      <c r="P765" s="3">
        <v>0</v>
      </c>
      <c r="Q765" s="4">
        <v>13.92095017049386</v>
      </c>
      <c r="R765" s="4">
        <v>6.2401964004647231E-2</v>
      </c>
      <c r="S765" s="4">
        <v>0.50577709303194118</v>
      </c>
      <c r="T765" s="4">
        <v>378057</v>
      </c>
      <c r="U765" s="4">
        <v>183962</v>
      </c>
      <c r="V765" s="4">
        <v>1111199</v>
      </c>
      <c r="W765" s="4">
        <v>69341</v>
      </c>
      <c r="X765" s="3">
        <f t="shared" si="2"/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</v>
      </c>
      <c r="AL765" s="3">
        <v>0</v>
      </c>
      <c r="AM765" s="3">
        <v>0</v>
      </c>
      <c r="AN765" s="3">
        <v>0</v>
      </c>
    </row>
    <row r="766" spans="1:40" ht="15.75" customHeight="1" x14ac:dyDescent="0.25">
      <c r="A766" s="3">
        <v>182</v>
      </c>
      <c r="B766" s="3">
        <v>2017</v>
      </c>
      <c r="C766" s="4" t="s">
        <v>233</v>
      </c>
      <c r="D766" s="4">
        <v>21156</v>
      </c>
      <c r="E766" s="4">
        <v>14998371000119</v>
      </c>
      <c r="F766" s="4" t="s">
        <v>234</v>
      </c>
      <c r="G766" s="3">
        <v>4</v>
      </c>
      <c r="H766" s="4">
        <v>12.889169490236618</v>
      </c>
      <c r="I766" s="4">
        <v>396000</v>
      </c>
      <c r="J766" s="3">
        <v>0</v>
      </c>
      <c r="K766" s="3">
        <v>1</v>
      </c>
      <c r="L766" s="3">
        <v>1</v>
      </c>
      <c r="M766" s="3">
        <v>4</v>
      </c>
      <c r="N766" s="3">
        <v>0</v>
      </c>
      <c r="O766" s="3">
        <v>13</v>
      </c>
      <c r="P766" s="3">
        <v>0</v>
      </c>
      <c r="Q766" s="4">
        <v>14.218985019382711</v>
      </c>
      <c r="R766" s="4">
        <v>1.9527500355707383E-2</v>
      </c>
      <c r="S766" s="4">
        <v>0.62146522050183794</v>
      </c>
      <c r="T766" s="4">
        <v>474060</v>
      </c>
      <c r="U766" s="4">
        <v>456284</v>
      </c>
      <c r="V766" s="4">
        <v>1497017</v>
      </c>
      <c r="W766" s="4">
        <v>29233</v>
      </c>
      <c r="X766" s="3">
        <f t="shared" si="2"/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1</v>
      </c>
      <c r="AG766" s="3">
        <v>0</v>
      </c>
      <c r="AH766" s="3">
        <v>0</v>
      </c>
      <c r="AI766" s="3">
        <v>0</v>
      </c>
      <c r="AJ766" s="3">
        <v>0</v>
      </c>
      <c r="AK766" s="3">
        <v>1</v>
      </c>
      <c r="AL766" s="3">
        <v>0</v>
      </c>
      <c r="AM766" s="3">
        <v>0</v>
      </c>
      <c r="AN766" s="3">
        <v>0</v>
      </c>
    </row>
    <row r="767" spans="1:40" ht="15.75" customHeight="1" x14ac:dyDescent="0.25">
      <c r="A767" s="3">
        <v>182</v>
      </c>
      <c r="B767" s="3">
        <v>2018</v>
      </c>
      <c r="C767" s="4" t="s">
        <v>233</v>
      </c>
      <c r="D767" s="4">
        <v>21156</v>
      </c>
      <c r="E767" s="4">
        <v>14998371000119</v>
      </c>
      <c r="F767" s="4" t="s">
        <v>234</v>
      </c>
      <c r="G767" s="3">
        <v>4</v>
      </c>
      <c r="H767" s="4">
        <v>12.916568464424731</v>
      </c>
      <c r="I767" s="4">
        <v>407000</v>
      </c>
      <c r="J767" s="3">
        <v>0</v>
      </c>
      <c r="K767" s="3">
        <v>1</v>
      </c>
      <c r="L767" s="3">
        <v>1</v>
      </c>
      <c r="M767" s="3">
        <v>3</v>
      </c>
      <c r="N767" s="3">
        <v>0</v>
      </c>
      <c r="O767" s="3">
        <v>13</v>
      </c>
      <c r="P767" s="3">
        <v>0</v>
      </c>
      <c r="Q767" s="4">
        <v>14.284506804970864</v>
      </c>
      <c r="R767" s="4">
        <v>3.4514752040961244E-2</v>
      </c>
      <c r="S767" s="4">
        <v>0.61002046435504753</v>
      </c>
      <c r="T767" s="4">
        <v>729484</v>
      </c>
      <c r="U767" s="4">
        <v>245566</v>
      </c>
      <c r="V767" s="4">
        <v>1598389</v>
      </c>
      <c r="W767" s="4">
        <v>55168</v>
      </c>
      <c r="X767" s="3">
        <f t="shared" ref="X767:X1021" si="3">IF(C768=C767,IF(W768&lt;0,1,0),"")</f>
        <v>1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1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1</v>
      </c>
      <c r="AM767" s="3">
        <v>0</v>
      </c>
      <c r="AN767" s="3">
        <v>0</v>
      </c>
    </row>
    <row r="768" spans="1:40" ht="15.75" customHeight="1" x14ac:dyDescent="0.25">
      <c r="A768" s="3">
        <v>182</v>
      </c>
      <c r="B768" s="3">
        <v>2019</v>
      </c>
      <c r="C768" s="4" t="s">
        <v>233</v>
      </c>
      <c r="D768" s="4">
        <v>21156</v>
      </c>
      <c r="E768" s="4">
        <v>14998371000119</v>
      </c>
      <c r="F768" s="4" t="s">
        <v>234</v>
      </c>
      <c r="G768" s="3">
        <v>4</v>
      </c>
      <c r="H768" s="4">
        <v>12.955127458028414</v>
      </c>
      <c r="I768" s="4">
        <v>423000</v>
      </c>
      <c r="J768" s="3">
        <v>0</v>
      </c>
      <c r="K768" s="3">
        <v>1</v>
      </c>
      <c r="L768" s="3">
        <v>1</v>
      </c>
      <c r="M768" s="3">
        <v>4</v>
      </c>
      <c r="N768" s="3">
        <v>0</v>
      </c>
      <c r="O768" s="3">
        <v>5</v>
      </c>
      <c r="P768" s="3">
        <v>1</v>
      </c>
      <c r="Q768" s="4">
        <v>14.339333351400882</v>
      </c>
      <c r="R768" s="4">
        <v>-4.1127766557889689E-2</v>
      </c>
      <c r="S768" s="4">
        <v>0.65306105527489389</v>
      </c>
      <c r="T768" s="4">
        <v>724617</v>
      </c>
      <c r="U768" s="4">
        <v>378057</v>
      </c>
      <c r="V768" s="4">
        <v>1688470</v>
      </c>
      <c r="W768" s="4">
        <v>-69443</v>
      </c>
      <c r="X768" s="3">
        <f t="shared" si="3"/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1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1</v>
      </c>
      <c r="AN768" s="3">
        <v>0</v>
      </c>
    </row>
    <row r="769" spans="1:40" ht="15.75" customHeight="1" x14ac:dyDescent="0.25">
      <c r="A769" s="3">
        <v>182</v>
      </c>
      <c r="B769" s="3">
        <v>2020</v>
      </c>
      <c r="C769" s="4" t="s">
        <v>233</v>
      </c>
      <c r="D769" s="4">
        <v>21156</v>
      </c>
      <c r="E769" s="4">
        <v>14998371000119</v>
      </c>
      <c r="F769" s="4" t="s">
        <v>234</v>
      </c>
      <c r="G769" s="3">
        <v>4</v>
      </c>
      <c r="H769" s="4">
        <v>12.66349749256905</v>
      </c>
      <c r="I769" s="4">
        <v>316000</v>
      </c>
      <c r="J769" s="3">
        <v>0</v>
      </c>
      <c r="K769" s="3">
        <v>1</v>
      </c>
      <c r="L769" s="3">
        <v>1</v>
      </c>
      <c r="M769" s="3">
        <v>4</v>
      </c>
      <c r="N769" s="3">
        <v>0</v>
      </c>
      <c r="O769" s="3">
        <v>10</v>
      </c>
      <c r="P769" s="3">
        <v>1</v>
      </c>
      <c r="Q769" s="4">
        <v>14.244412205580355</v>
      </c>
      <c r="R769" s="4">
        <v>6.6725710973775207E-2</v>
      </c>
      <c r="S769" s="4">
        <v>0.62686298898780257</v>
      </c>
      <c r="T769" s="4">
        <v>428178</v>
      </c>
      <c r="U769" s="4">
        <v>534414</v>
      </c>
      <c r="V769" s="4">
        <v>1535570</v>
      </c>
      <c r="W769" s="4">
        <v>102462</v>
      </c>
      <c r="X769" s="3" t="str">
        <f t="shared" si="3"/>
        <v/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1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1</v>
      </c>
    </row>
    <row r="770" spans="1:40" ht="15.75" customHeight="1" x14ac:dyDescent="0.25">
      <c r="A770" s="3">
        <v>183</v>
      </c>
      <c r="B770" s="3">
        <v>2016</v>
      </c>
      <c r="C770" s="4" t="s">
        <v>235</v>
      </c>
      <c r="D770" s="4">
        <v>20575</v>
      </c>
      <c r="E770" s="4">
        <v>2916265000160</v>
      </c>
      <c r="F770" s="4" t="s">
        <v>79</v>
      </c>
      <c r="G770" s="3">
        <v>4</v>
      </c>
      <c r="H770" s="4">
        <v>14.508657738524219</v>
      </c>
      <c r="I770" s="4">
        <v>2000000</v>
      </c>
      <c r="J770" s="3">
        <v>0</v>
      </c>
      <c r="K770" s="3">
        <v>0</v>
      </c>
      <c r="L770" s="3">
        <v>1</v>
      </c>
      <c r="M770" s="3">
        <v>3</v>
      </c>
      <c r="N770" s="3">
        <v>0</v>
      </c>
      <c r="O770" s="3">
        <v>20</v>
      </c>
      <c r="P770" s="3">
        <v>0</v>
      </c>
      <c r="Q770" s="4">
        <v>17.837288244548557</v>
      </c>
      <c r="R770" s="4">
        <v>6.7378416637943655E-3</v>
      </c>
      <c r="S770" s="4">
        <v>0.57399221755658891</v>
      </c>
      <c r="T770" s="4">
        <v>15691679</v>
      </c>
      <c r="U770" s="4">
        <v>16337209</v>
      </c>
      <c r="V770" s="4">
        <v>55800213</v>
      </c>
      <c r="W770" s="4">
        <v>375973</v>
      </c>
      <c r="X770" s="3">
        <f t="shared" si="3"/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</v>
      </c>
      <c r="AL770" s="3">
        <v>0</v>
      </c>
      <c r="AM770" s="3">
        <v>0</v>
      </c>
      <c r="AN770" s="3">
        <v>0</v>
      </c>
    </row>
    <row r="771" spans="1:40" ht="15.75" customHeight="1" x14ac:dyDescent="0.25">
      <c r="A771" s="3">
        <v>183</v>
      </c>
      <c r="B771" s="3">
        <v>2017</v>
      </c>
      <c r="C771" s="4" t="s">
        <v>235</v>
      </c>
      <c r="D771" s="4">
        <v>20575</v>
      </c>
      <c r="E771" s="4">
        <v>2916265000160</v>
      </c>
      <c r="F771" s="4" t="s">
        <v>79</v>
      </c>
      <c r="G771" s="3">
        <v>4</v>
      </c>
      <c r="H771" s="4">
        <v>14.845129975145433</v>
      </c>
      <c r="I771" s="4">
        <v>2800000</v>
      </c>
      <c r="J771" s="3">
        <v>0</v>
      </c>
      <c r="K771" s="3">
        <v>0</v>
      </c>
      <c r="L771" s="3">
        <v>1</v>
      </c>
      <c r="M771" s="3">
        <v>3</v>
      </c>
      <c r="N771" s="3">
        <v>0</v>
      </c>
      <c r="O771" s="3">
        <v>17</v>
      </c>
      <c r="P771" s="3">
        <v>0</v>
      </c>
      <c r="Q771" s="4">
        <v>17.804620078137887</v>
      </c>
      <c r="R771" s="4">
        <v>9.8913884435538231E-3</v>
      </c>
      <c r="S771" s="4">
        <v>0.55028583820667243</v>
      </c>
      <c r="T771" s="4">
        <v>11918513</v>
      </c>
      <c r="U771" s="4">
        <v>17800651</v>
      </c>
      <c r="V771" s="4">
        <v>54006776</v>
      </c>
      <c r="W771" s="4">
        <v>534202</v>
      </c>
      <c r="X771" s="3">
        <f t="shared" si="3"/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1</v>
      </c>
      <c r="AG771" s="3">
        <v>0</v>
      </c>
      <c r="AH771" s="3">
        <v>0</v>
      </c>
      <c r="AI771" s="3">
        <v>0</v>
      </c>
      <c r="AJ771" s="3">
        <v>0</v>
      </c>
      <c r="AK771" s="3">
        <v>1</v>
      </c>
      <c r="AL771" s="3">
        <v>0</v>
      </c>
      <c r="AM771" s="3">
        <v>0</v>
      </c>
      <c r="AN771" s="3">
        <v>0</v>
      </c>
    </row>
    <row r="772" spans="1:40" ht="15.75" customHeight="1" x14ac:dyDescent="0.25">
      <c r="A772" s="3">
        <v>183</v>
      </c>
      <c r="B772" s="3">
        <v>2018</v>
      </c>
      <c r="C772" s="4" t="s">
        <v>235</v>
      </c>
      <c r="D772" s="4">
        <v>20575</v>
      </c>
      <c r="E772" s="4">
        <v>2916265000160</v>
      </c>
      <c r="F772" s="4" t="s">
        <v>79</v>
      </c>
      <c r="G772" s="3">
        <v>4</v>
      </c>
      <c r="H772" s="4">
        <v>14.845129975145433</v>
      </c>
      <c r="I772" s="4">
        <v>2800000</v>
      </c>
      <c r="J772" s="3">
        <v>0</v>
      </c>
      <c r="K772" s="3">
        <v>0</v>
      </c>
      <c r="L772" s="3">
        <v>1</v>
      </c>
      <c r="M772" s="3">
        <v>3</v>
      </c>
      <c r="N772" s="3">
        <v>0</v>
      </c>
      <c r="O772" s="3">
        <v>23</v>
      </c>
      <c r="P772" s="3">
        <v>0</v>
      </c>
      <c r="Q772" s="4">
        <v>17.931019972826935</v>
      </c>
      <c r="R772" s="4">
        <v>4.1118785381202177E-4</v>
      </c>
      <c r="S772" s="4">
        <v>0.58150191507736393</v>
      </c>
      <c r="T772" s="4">
        <v>6224336</v>
      </c>
      <c r="U772" s="4">
        <v>29412093</v>
      </c>
      <c r="V772" s="4">
        <v>61283425</v>
      </c>
      <c r="W772" s="4">
        <v>25199</v>
      </c>
      <c r="X772" s="3">
        <f t="shared" si="3"/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1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1</v>
      </c>
      <c r="AM772" s="3">
        <v>0</v>
      </c>
      <c r="AN772" s="3">
        <v>0</v>
      </c>
    </row>
    <row r="773" spans="1:40" ht="15.75" customHeight="1" x14ac:dyDescent="0.25">
      <c r="A773" s="3">
        <v>183</v>
      </c>
      <c r="B773" s="3">
        <v>2019</v>
      </c>
      <c r="C773" s="4" t="s">
        <v>235</v>
      </c>
      <c r="D773" s="4">
        <v>20575</v>
      </c>
      <c r="E773" s="4">
        <v>2916265000160</v>
      </c>
      <c r="F773" s="4" t="s">
        <v>79</v>
      </c>
      <c r="G773" s="3">
        <v>4</v>
      </c>
      <c r="H773" s="4">
        <v>14.871910997823074</v>
      </c>
      <c r="I773" s="4">
        <v>2876000</v>
      </c>
      <c r="J773" s="3">
        <v>0</v>
      </c>
      <c r="K773" s="3">
        <v>0</v>
      </c>
      <c r="L773" s="3">
        <v>1</v>
      </c>
      <c r="M773" s="3">
        <v>3</v>
      </c>
      <c r="N773" s="3">
        <v>0</v>
      </c>
      <c r="O773" s="3">
        <v>24</v>
      </c>
      <c r="P773" s="3">
        <v>0</v>
      </c>
      <c r="Q773" s="4">
        <v>17.975792100523893</v>
      </c>
      <c r="R773" s="4">
        <v>9.4685743220222246E-2</v>
      </c>
      <c r="S773" s="4">
        <v>0.3599636752092743</v>
      </c>
      <c r="T773" s="4">
        <v>7378236</v>
      </c>
      <c r="U773" s="4">
        <v>15691679</v>
      </c>
      <c r="V773" s="4">
        <v>64089564</v>
      </c>
      <c r="W773" s="4">
        <v>6068368</v>
      </c>
      <c r="X773" s="3" t="str">
        <f t="shared" si="3"/>
        <v/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1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1</v>
      </c>
      <c r="AN773" s="3">
        <v>0</v>
      </c>
    </row>
    <row r="774" spans="1:40" ht="15.75" customHeight="1" x14ac:dyDescent="0.25">
      <c r="A774" s="3">
        <v>184</v>
      </c>
      <c r="B774" s="3">
        <v>2016</v>
      </c>
      <c r="C774" s="4" t="s">
        <v>236</v>
      </c>
      <c r="D774" s="4">
        <v>20605</v>
      </c>
      <c r="E774" s="4">
        <v>8294224000165</v>
      </c>
      <c r="F774" s="4" t="s">
        <v>55</v>
      </c>
      <c r="G774" s="3">
        <v>3</v>
      </c>
      <c r="H774" s="4">
        <v>13.566988940440028</v>
      </c>
      <c r="I774" s="4">
        <v>779953</v>
      </c>
      <c r="J774" s="3">
        <v>0</v>
      </c>
      <c r="K774" s="3">
        <v>1</v>
      </c>
      <c r="L774" s="3">
        <v>0</v>
      </c>
      <c r="M774" s="3">
        <v>0</v>
      </c>
      <c r="N774" s="3">
        <v>0</v>
      </c>
      <c r="O774" s="3">
        <v>15</v>
      </c>
      <c r="P774" s="3">
        <v>0</v>
      </c>
      <c r="Q774" s="4">
        <v>15.002052829352326</v>
      </c>
      <c r="R774" s="4">
        <v>-7.7413771260495742E-2</v>
      </c>
      <c r="S774" s="4">
        <v>0.32768126847867729</v>
      </c>
      <c r="T774" s="4">
        <v>299946</v>
      </c>
      <c r="U774" s="4">
        <v>773451</v>
      </c>
      <c r="V774" s="4">
        <v>3275735</v>
      </c>
      <c r="W774" s="4">
        <v>-253587</v>
      </c>
      <c r="X774" s="3">
        <f t="shared" si="3"/>
        <v>1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1</v>
      </c>
      <c r="AF774" s="3">
        <v>0</v>
      </c>
      <c r="AG774" s="3">
        <v>0</v>
      </c>
      <c r="AH774" s="3">
        <v>0</v>
      </c>
      <c r="AI774" s="3">
        <v>0</v>
      </c>
      <c r="AJ774" s="3">
        <v>1</v>
      </c>
      <c r="AK774" s="3">
        <v>0</v>
      </c>
      <c r="AL774" s="3">
        <v>0</v>
      </c>
      <c r="AM774" s="3">
        <v>0</v>
      </c>
      <c r="AN774" s="3">
        <v>0</v>
      </c>
    </row>
    <row r="775" spans="1:40" ht="15.75" customHeight="1" x14ac:dyDescent="0.25">
      <c r="A775" s="3">
        <v>184</v>
      </c>
      <c r="B775" s="3">
        <v>2017</v>
      </c>
      <c r="C775" s="4" t="s">
        <v>236</v>
      </c>
      <c r="D775" s="4">
        <v>20605</v>
      </c>
      <c r="E775" s="4">
        <v>8294224000165</v>
      </c>
      <c r="F775" s="4" t="s">
        <v>55</v>
      </c>
      <c r="G775" s="3">
        <v>3</v>
      </c>
      <c r="H775" s="4">
        <v>13.51270537219224</v>
      </c>
      <c r="I775" s="4">
        <v>738743</v>
      </c>
      <c r="J775" s="3">
        <v>0</v>
      </c>
      <c r="K775" s="3">
        <v>1</v>
      </c>
      <c r="L775" s="3">
        <v>0</v>
      </c>
      <c r="M775" s="3">
        <v>0</v>
      </c>
      <c r="N775" s="3">
        <v>0</v>
      </c>
      <c r="O775" s="3">
        <v>9</v>
      </c>
      <c r="P775" s="3">
        <v>0</v>
      </c>
      <c r="Q775" s="4">
        <v>14.920253018674538</v>
      </c>
      <c r="R775" s="4">
        <v>-7.5048526609875869E-3</v>
      </c>
      <c r="S775" s="4">
        <v>0.29716108979220107</v>
      </c>
      <c r="T775" s="4">
        <v>178476</v>
      </c>
      <c r="U775" s="4">
        <v>718489</v>
      </c>
      <c r="V775" s="4">
        <v>3018447</v>
      </c>
      <c r="W775" s="4">
        <v>-22653</v>
      </c>
      <c r="X775" s="3">
        <f t="shared" si="3"/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1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1</v>
      </c>
      <c r="AL775" s="3">
        <v>0</v>
      </c>
      <c r="AM775" s="3">
        <v>0</v>
      </c>
      <c r="AN775" s="3">
        <v>0</v>
      </c>
    </row>
    <row r="776" spans="1:40" ht="15.75" customHeight="1" x14ac:dyDescent="0.25">
      <c r="A776" s="3">
        <v>184</v>
      </c>
      <c r="B776" s="3">
        <v>2018</v>
      </c>
      <c r="C776" s="4" t="s">
        <v>236</v>
      </c>
      <c r="D776" s="4">
        <v>20605</v>
      </c>
      <c r="E776" s="4">
        <v>8294224000165</v>
      </c>
      <c r="F776" s="4" t="s">
        <v>55</v>
      </c>
      <c r="G776" s="3">
        <v>3</v>
      </c>
      <c r="H776" s="4">
        <v>14.101219630330815</v>
      </c>
      <c r="I776" s="4">
        <v>1330705.26</v>
      </c>
      <c r="J776" s="3">
        <v>0</v>
      </c>
      <c r="K776" s="3">
        <v>1</v>
      </c>
      <c r="L776" s="3">
        <v>0</v>
      </c>
      <c r="M776" s="3">
        <v>0</v>
      </c>
      <c r="N776" s="3">
        <v>0</v>
      </c>
      <c r="O776" s="3">
        <v>10</v>
      </c>
      <c r="P776" s="3">
        <v>0</v>
      </c>
      <c r="Q776" s="4">
        <v>15.067087108658576</v>
      </c>
      <c r="R776" s="4">
        <v>5.2155555873392739E-2</v>
      </c>
      <c r="S776" s="4">
        <v>0.36271893816954387</v>
      </c>
      <c r="T776" s="4">
        <v>495615</v>
      </c>
      <c r="U776" s="4">
        <v>772396</v>
      </c>
      <c r="V776" s="4">
        <v>3495850</v>
      </c>
      <c r="W776" s="4">
        <v>182328</v>
      </c>
      <c r="X776" s="3">
        <f t="shared" si="3"/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1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1</v>
      </c>
      <c r="AM776" s="3">
        <v>0</v>
      </c>
      <c r="AN776" s="3">
        <v>0</v>
      </c>
    </row>
    <row r="777" spans="1:40" ht="15.75" customHeight="1" x14ac:dyDescent="0.25">
      <c r="A777" s="3">
        <v>184</v>
      </c>
      <c r="B777" s="3">
        <v>2019</v>
      </c>
      <c r="C777" s="4" t="s">
        <v>236</v>
      </c>
      <c r="D777" s="4">
        <v>20605</v>
      </c>
      <c r="E777" s="4">
        <v>8294224000165</v>
      </c>
      <c r="F777" s="4" t="s">
        <v>55</v>
      </c>
      <c r="G777" s="3">
        <v>3</v>
      </c>
      <c r="H777" s="4">
        <v>13.968162114667766</v>
      </c>
      <c r="I777" s="4">
        <v>1164919</v>
      </c>
      <c r="J777" s="3">
        <v>0</v>
      </c>
      <c r="K777" s="3">
        <v>1</v>
      </c>
      <c r="L777" s="3">
        <v>1</v>
      </c>
      <c r="M777" s="3">
        <v>1</v>
      </c>
      <c r="N777" s="3">
        <v>0</v>
      </c>
      <c r="O777" s="3">
        <v>13</v>
      </c>
      <c r="P777" s="3">
        <v>0</v>
      </c>
      <c r="Q777" s="4">
        <v>15.287284206356826</v>
      </c>
      <c r="R777" s="4">
        <v>7.3957827437320919E-2</v>
      </c>
      <c r="S777" s="4">
        <v>0.29351248899461002</v>
      </c>
      <c r="T777" s="4">
        <v>978875</v>
      </c>
      <c r="U777" s="4">
        <v>299946</v>
      </c>
      <c r="V777" s="4">
        <v>4356956</v>
      </c>
      <c r="W777" s="4">
        <v>322231</v>
      </c>
      <c r="X777" s="3">
        <f t="shared" si="3"/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1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1</v>
      </c>
      <c r="AN777" s="3">
        <v>0</v>
      </c>
    </row>
    <row r="778" spans="1:40" ht="15.75" customHeight="1" x14ac:dyDescent="0.25">
      <c r="A778" s="3">
        <v>184</v>
      </c>
      <c r="B778" s="3">
        <v>2020</v>
      </c>
      <c r="C778" s="4" t="s">
        <v>236</v>
      </c>
      <c r="D778" s="4">
        <v>20605</v>
      </c>
      <c r="E778" s="4">
        <v>8294224000165</v>
      </c>
      <c r="F778" s="4" t="s">
        <v>55</v>
      </c>
      <c r="G778" s="3">
        <v>3</v>
      </c>
      <c r="H778" s="4">
        <v>13.99798093701698</v>
      </c>
      <c r="I778" s="4">
        <v>1200178.6000000001</v>
      </c>
      <c r="J778" s="3">
        <v>0</v>
      </c>
      <c r="K778" s="3">
        <v>1</v>
      </c>
      <c r="L778" s="3">
        <v>1</v>
      </c>
      <c r="M778" s="3">
        <v>3</v>
      </c>
      <c r="N778" s="3">
        <v>0</v>
      </c>
      <c r="O778" s="3">
        <v>18</v>
      </c>
      <c r="P778" s="3">
        <v>0</v>
      </c>
      <c r="Q778" s="4">
        <v>15.586420512100299</v>
      </c>
      <c r="R778" s="4">
        <v>0.1095451514737931</v>
      </c>
      <c r="S778" s="4">
        <v>0.36204566285887574</v>
      </c>
      <c r="T778" s="4">
        <v>1643545</v>
      </c>
      <c r="U778" s="4">
        <v>483907</v>
      </c>
      <c r="V778" s="4">
        <v>5876198</v>
      </c>
      <c r="W778" s="4">
        <v>643709</v>
      </c>
      <c r="X778" s="3" t="str">
        <f t="shared" si="3"/>
        <v/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1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1</v>
      </c>
    </row>
    <row r="779" spans="1:40" ht="15.75" customHeight="1" x14ac:dyDescent="0.25">
      <c r="A779" s="3">
        <v>185</v>
      </c>
      <c r="B779" s="3">
        <v>2016</v>
      </c>
      <c r="C779" s="4" t="s">
        <v>237</v>
      </c>
      <c r="D779" s="4">
        <v>7811</v>
      </c>
      <c r="E779" s="4">
        <v>33035536000100</v>
      </c>
      <c r="F779" s="4" t="s">
        <v>55</v>
      </c>
      <c r="G779" s="3">
        <v>3</v>
      </c>
      <c r="H779" s="4">
        <v>13.38472764187182</v>
      </c>
      <c r="I779" s="4">
        <v>650000</v>
      </c>
      <c r="J779" s="3">
        <v>0</v>
      </c>
      <c r="K779" s="3">
        <v>1</v>
      </c>
      <c r="L779" s="3">
        <v>0</v>
      </c>
      <c r="M779" s="3">
        <v>0</v>
      </c>
      <c r="N779" s="3">
        <v>0</v>
      </c>
      <c r="O779" s="3">
        <v>10</v>
      </c>
      <c r="P779" s="3">
        <v>0</v>
      </c>
      <c r="Q779" s="4">
        <v>14.586199166758723</v>
      </c>
      <c r="R779" s="4">
        <v>-0.20349158405259168</v>
      </c>
      <c r="S779" s="4">
        <v>0.7555234137218485</v>
      </c>
      <c r="T779" s="4">
        <v>713982</v>
      </c>
      <c r="U779" s="4">
        <v>918896</v>
      </c>
      <c r="V779" s="4">
        <v>2161254</v>
      </c>
      <c r="W779" s="4">
        <v>-439797</v>
      </c>
      <c r="X779" s="3">
        <f t="shared" si="3"/>
        <v>1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1</v>
      </c>
      <c r="AF779" s="3">
        <v>0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0</v>
      </c>
      <c r="AN779" s="3">
        <v>0</v>
      </c>
    </row>
    <row r="780" spans="1:40" ht="15.75" customHeight="1" x14ac:dyDescent="0.25">
      <c r="A780" s="3">
        <v>185</v>
      </c>
      <c r="B780" s="3">
        <v>2017</v>
      </c>
      <c r="C780" s="4" t="s">
        <v>237</v>
      </c>
      <c r="D780" s="4">
        <v>7811</v>
      </c>
      <c r="E780" s="4">
        <v>33035536000100</v>
      </c>
      <c r="F780" s="4" t="s">
        <v>55</v>
      </c>
      <c r="G780" s="3">
        <v>3</v>
      </c>
      <c r="H780" s="4">
        <v>13.672458778504549</v>
      </c>
      <c r="I780" s="4">
        <v>866709.19</v>
      </c>
      <c r="J780" s="3">
        <v>0</v>
      </c>
      <c r="K780" s="3">
        <v>1</v>
      </c>
      <c r="L780" s="3">
        <v>0</v>
      </c>
      <c r="M780" s="3">
        <v>0</v>
      </c>
      <c r="N780" s="3">
        <v>0</v>
      </c>
      <c r="O780" s="3">
        <v>7</v>
      </c>
      <c r="P780" s="3">
        <v>0</v>
      </c>
      <c r="Q780" s="4">
        <v>14.450672630125291</v>
      </c>
      <c r="R780" s="4">
        <v>-0.22387470540361823</v>
      </c>
      <c r="S780" s="4">
        <v>0.72668608742094642</v>
      </c>
      <c r="T780" s="4">
        <v>576846</v>
      </c>
      <c r="U780" s="4">
        <v>794649</v>
      </c>
      <c r="V780" s="4">
        <v>1887328</v>
      </c>
      <c r="W780" s="4">
        <v>-422525</v>
      </c>
      <c r="X780" s="3">
        <f t="shared" si="3"/>
        <v>1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1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1</v>
      </c>
      <c r="AL780" s="3">
        <v>0</v>
      </c>
      <c r="AM780" s="3">
        <v>0</v>
      </c>
      <c r="AN780" s="3">
        <v>0</v>
      </c>
    </row>
    <row r="781" spans="1:40" ht="15.75" customHeight="1" x14ac:dyDescent="0.25">
      <c r="A781" s="3">
        <v>185</v>
      </c>
      <c r="B781" s="3">
        <v>2018</v>
      </c>
      <c r="C781" s="4" t="s">
        <v>237</v>
      </c>
      <c r="D781" s="4">
        <v>7811</v>
      </c>
      <c r="E781" s="4">
        <v>33035536000100</v>
      </c>
      <c r="F781" s="4" t="s">
        <v>55</v>
      </c>
      <c r="G781" s="3">
        <v>3</v>
      </c>
      <c r="H781" s="4">
        <v>13.672458778504549</v>
      </c>
      <c r="I781" s="4">
        <v>866709.19</v>
      </c>
      <c r="J781" s="3">
        <v>0</v>
      </c>
      <c r="K781" s="3">
        <v>1</v>
      </c>
      <c r="L781" s="3">
        <v>0</v>
      </c>
      <c r="M781" s="3">
        <v>0</v>
      </c>
      <c r="N781" s="3">
        <v>0</v>
      </c>
      <c r="O781" s="3">
        <v>6</v>
      </c>
      <c r="P781" s="3">
        <v>1</v>
      </c>
      <c r="Q781" s="4">
        <v>14.326693317949532</v>
      </c>
      <c r="R781" s="4">
        <v>-0.2437697254540678</v>
      </c>
      <c r="S781" s="4">
        <v>0.79837661987138198</v>
      </c>
      <c r="T781" s="4">
        <v>319869</v>
      </c>
      <c r="U781" s="4">
        <v>1011234</v>
      </c>
      <c r="V781" s="4">
        <v>1667262</v>
      </c>
      <c r="W781" s="4">
        <v>-406428</v>
      </c>
      <c r="X781" s="3">
        <f t="shared" si="3"/>
        <v>1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1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1</v>
      </c>
      <c r="AM781" s="3">
        <v>0</v>
      </c>
      <c r="AN781" s="3">
        <v>0</v>
      </c>
    </row>
    <row r="782" spans="1:40" ht="15.75" customHeight="1" x14ac:dyDescent="0.25">
      <c r="A782" s="3">
        <v>185</v>
      </c>
      <c r="B782" s="3">
        <v>2019</v>
      </c>
      <c r="C782" s="4" t="s">
        <v>237</v>
      </c>
      <c r="D782" s="4">
        <v>7811</v>
      </c>
      <c r="E782" s="4">
        <v>33035536000100</v>
      </c>
      <c r="F782" s="4" t="s">
        <v>55</v>
      </c>
      <c r="G782" s="3">
        <v>3</v>
      </c>
      <c r="H782" s="4">
        <v>13.672458559284513</v>
      </c>
      <c r="I782" s="4">
        <v>866709</v>
      </c>
      <c r="J782" s="3">
        <v>1</v>
      </c>
      <c r="K782" s="3">
        <v>1</v>
      </c>
      <c r="L782" s="3">
        <v>0</v>
      </c>
      <c r="M782" s="3">
        <v>0</v>
      </c>
      <c r="N782" s="3">
        <v>0</v>
      </c>
      <c r="O782" s="3">
        <v>4</v>
      </c>
      <c r="P782" s="3">
        <v>0</v>
      </c>
      <c r="Q782" s="4">
        <v>14.008531340037443</v>
      </c>
      <c r="R782" s="4">
        <v>-0.30850072717798876</v>
      </c>
      <c r="S782" s="4">
        <v>0.88876815059344982</v>
      </c>
      <c r="T782" s="4">
        <v>364012</v>
      </c>
      <c r="U782" s="4">
        <v>713982</v>
      </c>
      <c r="V782" s="4">
        <v>1212908</v>
      </c>
      <c r="W782" s="4">
        <v>-374183</v>
      </c>
      <c r="X782" s="3">
        <f t="shared" si="3"/>
        <v>1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1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1</v>
      </c>
      <c r="AN782" s="3">
        <v>0</v>
      </c>
    </row>
    <row r="783" spans="1:40" ht="15.75" customHeight="1" x14ac:dyDescent="0.25">
      <c r="A783" s="3">
        <v>185</v>
      </c>
      <c r="B783" s="3">
        <v>2020</v>
      </c>
      <c r="C783" s="4" t="s">
        <v>237</v>
      </c>
      <c r="D783" s="4">
        <v>7811</v>
      </c>
      <c r="E783" s="4">
        <v>33035536000100</v>
      </c>
      <c r="F783" s="4" t="s">
        <v>55</v>
      </c>
      <c r="G783" s="3">
        <v>3</v>
      </c>
      <c r="H783" s="4">
        <v>13.672458778504549</v>
      </c>
      <c r="I783" s="4">
        <v>866709.19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4</v>
      </c>
      <c r="P783" s="3">
        <v>0</v>
      </c>
      <c r="Q783" s="4">
        <v>13.942794978828321</v>
      </c>
      <c r="R783" s="4">
        <v>-0.14849965661154843</v>
      </c>
      <c r="S783" s="4">
        <v>1.3068528008170883</v>
      </c>
      <c r="T783" s="4">
        <v>553489</v>
      </c>
      <c r="U783" s="4">
        <v>930756</v>
      </c>
      <c r="V783" s="4">
        <v>1135740</v>
      </c>
      <c r="W783" s="4">
        <v>-168657</v>
      </c>
      <c r="X783" s="3" t="str">
        <f t="shared" si="3"/>
        <v/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1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1</v>
      </c>
    </row>
    <row r="784" spans="1:40" ht="15.75" customHeight="1" x14ac:dyDescent="0.25">
      <c r="A784" s="3">
        <v>186</v>
      </c>
      <c r="B784" s="3">
        <v>2016</v>
      </c>
      <c r="C784" s="4" t="s">
        <v>238</v>
      </c>
      <c r="D784" s="4">
        <v>13285</v>
      </c>
      <c r="E784" s="4">
        <v>87456562000122</v>
      </c>
      <c r="F784" s="4" t="s">
        <v>79</v>
      </c>
      <c r="G784" s="3">
        <v>4</v>
      </c>
      <c r="H784" s="4">
        <v>12.562347509447566</v>
      </c>
      <c r="I784" s="4">
        <v>285600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13</v>
      </c>
      <c r="P784" s="3">
        <v>0</v>
      </c>
      <c r="Q784" s="4">
        <v>14.19560247193898</v>
      </c>
      <c r="R784" s="4">
        <v>2.0993299457952884E-2</v>
      </c>
      <c r="S784" s="4">
        <v>0.68717925573997607</v>
      </c>
      <c r="T784" s="4">
        <v>584167</v>
      </c>
      <c r="U784" s="4">
        <v>420777</v>
      </c>
      <c r="V784" s="4">
        <v>1462419</v>
      </c>
      <c r="W784" s="4">
        <v>30701</v>
      </c>
      <c r="X784" s="3">
        <f t="shared" si="3"/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0</v>
      </c>
      <c r="AN784" s="3">
        <v>0</v>
      </c>
    </row>
    <row r="785" spans="1:40" ht="15.75" customHeight="1" x14ac:dyDescent="0.25">
      <c r="A785" s="3">
        <v>186</v>
      </c>
      <c r="B785" s="3">
        <v>2017</v>
      </c>
      <c r="C785" s="4" t="s">
        <v>238</v>
      </c>
      <c r="D785" s="4">
        <v>13285</v>
      </c>
      <c r="E785" s="4">
        <v>87456562000122</v>
      </c>
      <c r="F785" s="4" t="s">
        <v>79</v>
      </c>
      <c r="G785" s="3">
        <v>4</v>
      </c>
      <c r="H785" s="4">
        <v>12.562347509447566</v>
      </c>
      <c r="I785" s="4">
        <v>285600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14</v>
      </c>
      <c r="P785" s="3">
        <v>0</v>
      </c>
      <c r="Q785" s="4">
        <v>14.211516401293254</v>
      </c>
      <c r="R785" s="4">
        <v>1.288934892366668E-2</v>
      </c>
      <c r="S785" s="4">
        <v>0.68272361526316427</v>
      </c>
      <c r="T785" s="4">
        <v>510959</v>
      </c>
      <c r="U785" s="4">
        <v>503485</v>
      </c>
      <c r="V785" s="4">
        <v>1485878</v>
      </c>
      <c r="W785" s="4">
        <v>19152</v>
      </c>
      <c r="X785" s="3">
        <f t="shared" si="3"/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1</v>
      </c>
      <c r="AG785" s="3">
        <v>0</v>
      </c>
      <c r="AH785" s="3">
        <v>0</v>
      </c>
      <c r="AI785" s="3">
        <v>0</v>
      </c>
      <c r="AJ785" s="3">
        <v>0</v>
      </c>
      <c r="AK785" s="3">
        <v>1</v>
      </c>
      <c r="AL785" s="3">
        <v>0</v>
      </c>
      <c r="AM785" s="3">
        <v>0</v>
      </c>
      <c r="AN785" s="3">
        <v>0</v>
      </c>
    </row>
    <row r="786" spans="1:40" ht="15.75" customHeight="1" x14ac:dyDescent="0.25">
      <c r="A786" s="3">
        <v>186</v>
      </c>
      <c r="B786" s="3">
        <v>2018</v>
      </c>
      <c r="C786" s="4" t="s">
        <v>238</v>
      </c>
      <c r="D786" s="4">
        <v>13285</v>
      </c>
      <c r="E786" s="4">
        <v>87456562000122</v>
      </c>
      <c r="F786" s="4" t="s">
        <v>79</v>
      </c>
      <c r="G786" s="3">
        <v>4</v>
      </c>
      <c r="H786" s="4">
        <v>11.920368615462021</v>
      </c>
      <c r="I786" s="4">
        <v>150297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14</v>
      </c>
      <c r="P786" s="3">
        <v>1</v>
      </c>
      <c r="Q786" s="4">
        <v>14.284335367675199</v>
      </c>
      <c r="R786" s="4">
        <v>1.5095284131617561E-2</v>
      </c>
      <c r="S786" s="4">
        <v>0.69411963469462457</v>
      </c>
      <c r="T786" s="4">
        <v>533875</v>
      </c>
      <c r="U786" s="4">
        <v>575408</v>
      </c>
      <c r="V786" s="4">
        <v>1598115</v>
      </c>
      <c r="W786" s="4">
        <v>24124</v>
      </c>
      <c r="X786" s="3">
        <f t="shared" si="3"/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1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1</v>
      </c>
      <c r="AM786" s="3">
        <v>0</v>
      </c>
      <c r="AN786" s="3">
        <v>0</v>
      </c>
    </row>
    <row r="787" spans="1:40" ht="15.75" customHeight="1" x14ac:dyDescent="0.25">
      <c r="A787" s="3">
        <v>186</v>
      </c>
      <c r="B787" s="3">
        <v>2020</v>
      </c>
      <c r="C787" s="4" t="s">
        <v>238</v>
      </c>
      <c r="D787" s="4">
        <v>13285</v>
      </c>
      <c r="E787" s="4">
        <v>87456562000122</v>
      </c>
      <c r="F787" s="4" t="s">
        <v>79</v>
      </c>
      <c r="G787" s="3">
        <v>4</v>
      </c>
      <c r="H787" s="4">
        <v>12.025771306720992</v>
      </c>
      <c r="I787" s="4">
        <v>167003.71</v>
      </c>
      <c r="J787" s="3">
        <v>1</v>
      </c>
      <c r="K787" s="3">
        <v>0</v>
      </c>
      <c r="L787" s="3">
        <v>0</v>
      </c>
      <c r="M787" s="3">
        <v>0</v>
      </c>
      <c r="N787" s="3">
        <v>0</v>
      </c>
      <c r="O787" s="3">
        <v>8</v>
      </c>
      <c r="P787" s="3">
        <v>1</v>
      </c>
      <c r="Q787" s="4">
        <v>14.397690981666834</v>
      </c>
      <c r="R787" s="4">
        <v>1.778219009942808E-2</v>
      </c>
      <c r="S787" s="4">
        <v>0.82941745994412097</v>
      </c>
      <c r="T787" s="4">
        <v>553849</v>
      </c>
      <c r="U787" s="4">
        <v>930756</v>
      </c>
      <c r="V787" s="4">
        <v>1789937</v>
      </c>
      <c r="W787" s="4">
        <v>31829</v>
      </c>
      <c r="X787" s="3" t="str">
        <f t="shared" si="3"/>
        <v/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1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1</v>
      </c>
    </row>
    <row r="788" spans="1:40" ht="15.75" customHeight="1" x14ac:dyDescent="0.25">
      <c r="A788" s="3">
        <v>187</v>
      </c>
      <c r="B788" s="3">
        <v>2016</v>
      </c>
      <c r="C788" s="4" t="s">
        <v>239</v>
      </c>
      <c r="D788" s="4">
        <v>12262</v>
      </c>
      <c r="E788" s="4">
        <v>53790218000153</v>
      </c>
      <c r="F788" s="4" t="s">
        <v>43</v>
      </c>
      <c r="G788" s="3">
        <v>6</v>
      </c>
      <c r="H788" s="4">
        <v>12.2783933071098</v>
      </c>
      <c r="I788" s="4">
        <v>215000</v>
      </c>
      <c r="J788" s="3">
        <v>0</v>
      </c>
      <c r="K788" s="3">
        <v>1</v>
      </c>
      <c r="L788" s="3">
        <v>0</v>
      </c>
      <c r="M788" s="3">
        <v>0</v>
      </c>
      <c r="N788" s="3">
        <v>0</v>
      </c>
      <c r="O788" s="3">
        <v>7</v>
      </c>
      <c r="P788" s="3">
        <v>0</v>
      </c>
      <c r="Q788" s="4">
        <v>11.386761154348415</v>
      </c>
      <c r="R788" s="4">
        <v>-0.65846824055271314</v>
      </c>
      <c r="S788" s="4">
        <v>0.39135761852360262</v>
      </c>
      <c r="T788" s="4">
        <v>31824</v>
      </c>
      <c r="U788" s="4">
        <v>2673</v>
      </c>
      <c r="V788" s="4">
        <v>88147</v>
      </c>
      <c r="W788" s="4">
        <v>-58042</v>
      </c>
      <c r="X788" s="3" t="str">
        <f t="shared" si="3"/>
        <v/>
      </c>
      <c r="Y788" s="3">
        <v>0</v>
      </c>
      <c r="Z788" s="3">
        <v>1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</v>
      </c>
      <c r="AK788" s="3">
        <v>0</v>
      </c>
      <c r="AL788" s="3">
        <v>0</v>
      </c>
      <c r="AM788" s="3">
        <v>0</v>
      </c>
      <c r="AN788" s="3">
        <v>0</v>
      </c>
    </row>
    <row r="789" spans="1:40" ht="15.75" customHeight="1" x14ac:dyDescent="0.25">
      <c r="A789" s="3">
        <v>188</v>
      </c>
      <c r="B789" s="3">
        <v>2016</v>
      </c>
      <c r="C789" s="4" t="s">
        <v>240</v>
      </c>
      <c r="D789" s="4">
        <v>22020</v>
      </c>
      <c r="E789" s="4">
        <v>52548435000179</v>
      </c>
      <c r="F789" s="4" t="s">
        <v>53</v>
      </c>
      <c r="G789" s="3">
        <v>1</v>
      </c>
      <c r="H789" s="4">
        <v>15.201804919084164</v>
      </c>
      <c r="I789" s="4">
        <v>4000000</v>
      </c>
      <c r="J789" s="3">
        <v>0</v>
      </c>
      <c r="K789" s="3">
        <v>1</v>
      </c>
      <c r="L789" s="3">
        <v>0</v>
      </c>
      <c r="M789" s="3">
        <v>0</v>
      </c>
      <c r="N789" s="3">
        <v>0</v>
      </c>
      <c r="O789" s="3">
        <v>16</v>
      </c>
      <c r="P789" s="3">
        <v>0</v>
      </c>
      <c r="Q789" s="4">
        <v>15.550260778697265</v>
      </c>
      <c r="R789" s="4">
        <v>-3.2320002145562285E-2</v>
      </c>
      <c r="S789" s="4">
        <v>0.89254738234343389</v>
      </c>
      <c r="T789" s="4">
        <v>1186271</v>
      </c>
      <c r="U789" s="4">
        <v>3872252</v>
      </c>
      <c r="V789" s="4">
        <v>5667512</v>
      </c>
      <c r="W789" s="4">
        <v>-183174</v>
      </c>
      <c r="X789" s="3">
        <f t="shared" si="3"/>
        <v>1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1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0</v>
      </c>
      <c r="AN789" s="3">
        <v>0</v>
      </c>
    </row>
    <row r="790" spans="1:40" ht="15.75" customHeight="1" x14ac:dyDescent="0.25">
      <c r="A790" s="3">
        <v>188</v>
      </c>
      <c r="B790" s="3">
        <v>2017</v>
      </c>
      <c r="C790" s="4" t="s">
        <v>240</v>
      </c>
      <c r="D790" s="4">
        <v>22020</v>
      </c>
      <c r="E790" s="4">
        <v>52548435000179</v>
      </c>
      <c r="F790" s="4" t="s">
        <v>53</v>
      </c>
      <c r="G790" s="3">
        <v>1</v>
      </c>
      <c r="H790" s="4">
        <v>15.042188766567454</v>
      </c>
      <c r="I790" s="4">
        <v>3409883.78</v>
      </c>
      <c r="J790" s="3">
        <v>0</v>
      </c>
      <c r="K790" s="3">
        <v>1</v>
      </c>
      <c r="L790" s="3">
        <v>0</v>
      </c>
      <c r="M790" s="3">
        <v>0</v>
      </c>
      <c r="N790" s="3">
        <v>0</v>
      </c>
      <c r="O790" s="3">
        <v>20</v>
      </c>
      <c r="P790" s="3">
        <v>0</v>
      </c>
      <c r="Q790" s="4">
        <v>15.587146738489775</v>
      </c>
      <c r="R790" s="4">
        <v>-4.6628949707565743E-4</v>
      </c>
      <c r="S790" s="4">
        <v>0.88320859550780573</v>
      </c>
      <c r="T790" s="4">
        <v>1056367</v>
      </c>
      <c r="U790" s="4">
        <v>4137312</v>
      </c>
      <c r="V790" s="4">
        <v>5880467</v>
      </c>
      <c r="W790" s="4">
        <v>-2742</v>
      </c>
      <c r="X790" s="3">
        <f t="shared" si="3"/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1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1</v>
      </c>
      <c r="AL790" s="3">
        <v>0</v>
      </c>
      <c r="AM790" s="3">
        <v>0</v>
      </c>
      <c r="AN790" s="3">
        <v>0</v>
      </c>
    </row>
    <row r="791" spans="1:40" ht="15.75" customHeight="1" x14ac:dyDescent="0.25">
      <c r="A791" s="3">
        <v>188</v>
      </c>
      <c r="B791" s="3">
        <v>2018</v>
      </c>
      <c r="C791" s="4" t="s">
        <v>240</v>
      </c>
      <c r="D791" s="4">
        <v>22020</v>
      </c>
      <c r="E791" s="4">
        <v>52548435000179</v>
      </c>
      <c r="F791" s="4" t="s">
        <v>53</v>
      </c>
      <c r="G791" s="3">
        <v>1</v>
      </c>
      <c r="H791" s="4">
        <v>15.29711509888849</v>
      </c>
      <c r="I791" s="4">
        <v>4400000</v>
      </c>
      <c r="J791" s="3">
        <v>0</v>
      </c>
      <c r="K791" s="3">
        <v>1</v>
      </c>
      <c r="L791" s="3">
        <v>0</v>
      </c>
      <c r="M791" s="3">
        <v>0</v>
      </c>
      <c r="N791" s="3">
        <v>0</v>
      </c>
      <c r="O791" s="3">
        <v>19</v>
      </c>
      <c r="P791" s="3">
        <v>0</v>
      </c>
      <c r="Q791" s="4">
        <v>15.829180284979289</v>
      </c>
      <c r="R791" s="4">
        <v>1.7524799900036792E-2</v>
      </c>
      <c r="S791" s="4">
        <v>0.89945674375189899</v>
      </c>
      <c r="T791" s="4">
        <v>1589216</v>
      </c>
      <c r="U791" s="4">
        <v>5148395</v>
      </c>
      <c r="V791" s="4">
        <v>7490756</v>
      </c>
      <c r="W791" s="4">
        <v>131274</v>
      </c>
      <c r="X791" s="3">
        <f t="shared" si="3"/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1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1</v>
      </c>
      <c r="AM791" s="3">
        <v>0</v>
      </c>
      <c r="AN791" s="3">
        <v>0</v>
      </c>
    </row>
    <row r="792" spans="1:40" ht="15.75" customHeight="1" x14ac:dyDescent="0.25">
      <c r="A792" s="3">
        <v>188</v>
      </c>
      <c r="B792" s="3">
        <v>2019</v>
      </c>
      <c r="C792" s="4" t="s">
        <v>240</v>
      </c>
      <c r="D792" s="4">
        <v>22020</v>
      </c>
      <c r="E792" s="4">
        <v>52548435000179</v>
      </c>
      <c r="F792" s="4" t="s">
        <v>53</v>
      </c>
      <c r="G792" s="3">
        <v>1</v>
      </c>
      <c r="H792" s="4">
        <v>15.389321292755223</v>
      </c>
      <c r="I792" s="4">
        <v>4825000</v>
      </c>
      <c r="J792" s="3">
        <v>0</v>
      </c>
      <c r="K792" s="3">
        <v>1</v>
      </c>
      <c r="L792" s="3">
        <v>1</v>
      </c>
      <c r="M792" s="3">
        <v>3</v>
      </c>
      <c r="N792" s="3">
        <v>0</v>
      </c>
      <c r="O792" s="3">
        <v>19</v>
      </c>
      <c r="P792" s="3">
        <v>0</v>
      </c>
      <c r="Q792" s="4">
        <v>15.889027207081806</v>
      </c>
      <c r="R792" s="4">
        <v>2.8405677992028158E-2</v>
      </c>
      <c r="S792" s="4">
        <v>0.29424245049599879</v>
      </c>
      <c r="T792" s="4">
        <v>1153763</v>
      </c>
      <c r="U792" s="4">
        <v>1186271</v>
      </c>
      <c r="V792" s="4">
        <v>7952741</v>
      </c>
      <c r="W792" s="4">
        <v>225903</v>
      </c>
      <c r="X792" s="3" t="str">
        <f t="shared" si="3"/>
        <v/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1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1</v>
      </c>
      <c r="AN792" s="3">
        <v>0</v>
      </c>
    </row>
    <row r="793" spans="1:40" ht="15.75" customHeight="1" x14ac:dyDescent="0.25">
      <c r="A793" s="3">
        <v>189</v>
      </c>
      <c r="B793" s="3">
        <v>2016</v>
      </c>
      <c r="C793" s="4" t="s">
        <v>241</v>
      </c>
      <c r="D793" s="4">
        <v>22446</v>
      </c>
      <c r="E793" s="4">
        <v>9414761000164</v>
      </c>
      <c r="F793" s="4" t="s">
        <v>53</v>
      </c>
      <c r="G793" s="3">
        <v>1</v>
      </c>
      <c r="H793" s="4">
        <v>11.234682701733188</v>
      </c>
      <c r="I793" s="4">
        <v>75711.3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6</v>
      </c>
      <c r="P793" s="3">
        <v>0</v>
      </c>
      <c r="Q793" s="4">
        <v>13.112607947556725</v>
      </c>
      <c r="R793" s="4">
        <v>-3.5983326130070728E-2</v>
      </c>
      <c r="S793" s="4">
        <v>0.61467930670953619</v>
      </c>
      <c r="T793" s="4">
        <v>53222</v>
      </c>
      <c r="U793" s="4">
        <v>251134</v>
      </c>
      <c r="V793" s="4">
        <v>495146</v>
      </c>
      <c r="W793" s="4">
        <v>-17817</v>
      </c>
      <c r="X793" s="3">
        <f t="shared" si="3"/>
        <v>1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1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0</v>
      </c>
      <c r="AN793" s="3">
        <v>0</v>
      </c>
    </row>
    <row r="794" spans="1:40" ht="15.75" customHeight="1" x14ac:dyDescent="0.25">
      <c r="A794" s="3">
        <v>189</v>
      </c>
      <c r="B794" s="3">
        <v>2017</v>
      </c>
      <c r="C794" s="4" t="s">
        <v>241</v>
      </c>
      <c r="D794" s="4">
        <v>22446</v>
      </c>
      <c r="E794" s="4">
        <v>9414761000164</v>
      </c>
      <c r="F794" s="4" t="s">
        <v>53</v>
      </c>
      <c r="G794" s="3">
        <v>1</v>
      </c>
      <c r="H794" s="4">
        <v>11.28944448173227</v>
      </c>
      <c r="I794" s="4">
        <v>79973.009999999995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</v>
      </c>
      <c r="P794" s="3">
        <v>0</v>
      </c>
      <c r="Q794" s="4">
        <v>13.104207553382984</v>
      </c>
      <c r="R794" s="4">
        <v>-8.6997254604850471E-2</v>
      </c>
      <c r="S794" s="4">
        <v>0.60123746446057469</v>
      </c>
      <c r="T794" s="4">
        <v>68573</v>
      </c>
      <c r="U794" s="4">
        <v>226637</v>
      </c>
      <c r="V794" s="4">
        <v>491004</v>
      </c>
      <c r="W794" s="4">
        <v>-42716</v>
      </c>
      <c r="X794" s="3">
        <f t="shared" si="3"/>
        <v>1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1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0</v>
      </c>
      <c r="AN794" s="3">
        <v>0</v>
      </c>
    </row>
    <row r="795" spans="1:40" ht="15.75" customHeight="1" x14ac:dyDescent="0.25">
      <c r="A795" s="3">
        <v>189</v>
      </c>
      <c r="B795" s="3">
        <v>2018</v>
      </c>
      <c r="C795" s="4" t="s">
        <v>241</v>
      </c>
      <c r="D795" s="4">
        <v>22446</v>
      </c>
      <c r="E795" s="4">
        <v>9414761000164</v>
      </c>
      <c r="F795" s="4" t="s">
        <v>53</v>
      </c>
      <c r="G795" s="3">
        <v>1</v>
      </c>
      <c r="H795" s="4">
        <v>11.302291096565904</v>
      </c>
      <c r="I795" s="4">
        <v>81007.02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6</v>
      </c>
      <c r="P795" s="3">
        <v>0</v>
      </c>
      <c r="Q795" s="4">
        <v>13.078083327362782</v>
      </c>
      <c r="R795" s="4">
        <v>-1.7092337506768154E-2</v>
      </c>
      <c r="S795" s="4">
        <v>0.26340512979180214</v>
      </c>
      <c r="T795" s="4">
        <v>62094</v>
      </c>
      <c r="U795" s="4">
        <v>63904</v>
      </c>
      <c r="V795" s="4">
        <v>478343</v>
      </c>
      <c r="W795" s="4">
        <v>-8176</v>
      </c>
      <c r="X795" s="3">
        <f t="shared" si="3"/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1</v>
      </c>
      <c r="AM795" s="3">
        <v>0</v>
      </c>
      <c r="AN795" s="3">
        <v>0</v>
      </c>
    </row>
    <row r="796" spans="1:40" ht="15.75" customHeight="1" x14ac:dyDescent="0.25">
      <c r="A796" s="3">
        <v>189</v>
      </c>
      <c r="B796" s="3">
        <v>2019</v>
      </c>
      <c r="C796" s="4" t="s">
        <v>241</v>
      </c>
      <c r="D796" s="4">
        <v>22446</v>
      </c>
      <c r="E796" s="4">
        <v>9414761000164</v>
      </c>
      <c r="F796" s="4" t="s">
        <v>53</v>
      </c>
      <c r="G796" s="3">
        <v>1</v>
      </c>
      <c r="H796" s="4">
        <v>11.302798331336504</v>
      </c>
      <c r="I796" s="4">
        <v>81048.12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6</v>
      </c>
      <c r="P796" s="3">
        <v>0</v>
      </c>
      <c r="Q796" s="4">
        <v>13.028472390069801</v>
      </c>
      <c r="R796" s="4">
        <v>6.9113844518015515E-3</v>
      </c>
      <c r="S796" s="4">
        <v>0.22634015171653218</v>
      </c>
      <c r="T796" s="4">
        <v>49806</v>
      </c>
      <c r="U796" s="4">
        <v>53222</v>
      </c>
      <c r="V796" s="4">
        <v>455191</v>
      </c>
      <c r="W796" s="4">
        <v>3146</v>
      </c>
      <c r="X796" s="3">
        <f t="shared" si="3"/>
        <v>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1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1</v>
      </c>
      <c r="AN796" s="3">
        <v>0</v>
      </c>
    </row>
    <row r="797" spans="1:40" ht="15.75" customHeight="1" x14ac:dyDescent="0.25">
      <c r="A797" s="3">
        <v>189</v>
      </c>
      <c r="B797" s="3">
        <v>2020</v>
      </c>
      <c r="C797" s="4" t="s">
        <v>241</v>
      </c>
      <c r="D797" s="4">
        <v>22446</v>
      </c>
      <c r="E797" s="4">
        <v>9414761000164</v>
      </c>
      <c r="F797" s="4" t="s">
        <v>53</v>
      </c>
      <c r="G797" s="3">
        <v>1</v>
      </c>
      <c r="H797" s="4">
        <v>11.247396197159581</v>
      </c>
      <c r="I797" s="4">
        <v>76680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6</v>
      </c>
      <c r="P797" s="3">
        <v>0</v>
      </c>
      <c r="Q797" s="4">
        <v>13.013757601581473</v>
      </c>
      <c r="R797" s="4">
        <v>-7.4463483910090916E-3</v>
      </c>
      <c r="S797" s="4">
        <v>0.21489626389501987</v>
      </c>
      <c r="T797" s="4">
        <v>38223</v>
      </c>
      <c r="U797" s="4">
        <v>58167</v>
      </c>
      <c r="V797" s="4">
        <v>448542</v>
      </c>
      <c r="W797" s="4">
        <v>-3340</v>
      </c>
      <c r="X797" s="3" t="str">
        <f t="shared" si="3"/>
        <v/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1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1</v>
      </c>
    </row>
    <row r="798" spans="1:40" ht="15.75" customHeight="1" x14ac:dyDescent="0.25">
      <c r="A798" s="3">
        <v>190</v>
      </c>
      <c r="B798" s="3">
        <v>2017</v>
      </c>
      <c r="C798" s="4" t="s">
        <v>242</v>
      </c>
      <c r="D798" s="4">
        <v>4146</v>
      </c>
      <c r="E798" s="4">
        <v>82640558000104</v>
      </c>
      <c r="F798" s="4" t="s">
        <v>55</v>
      </c>
      <c r="G798" s="3">
        <v>3</v>
      </c>
      <c r="H798" s="4">
        <v>12.485558722382416</v>
      </c>
      <c r="I798" s="4">
        <v>264490</v>
      </c>
      <c r="J798" s="3">
        <v>0</v>
      </c>
      <c r="K798" s="3">
        <v>1</v>
      </c>
      <c r="L798" s="3">
        <v>0</v>
      </c>
      <c r="M798" s="3">
        <v>0</v>
      </c>
      <c r="N798" s="3">
        <v>0</v>
      </c>
      <c r="O798" s="3">
        <v>6</v>
      </c>
      <c r="P798" s="3">
        <v>0</v>
      </c>
      <c r="Q798" s="4">
        <v>12.819556837980649</v>
      </c>
      <c r="R798" s="4">
        <v>-1.4213351887397765E-3</v>
      </c>
      <c r="S798" s="4">
        <v>1.5636284386159174</v>
      </c>
      <c r="T798" s="4">
        <v>507326</v>
      </c>
      <c r="U798" s="4">
        <v>70233</v>
      </c>
      <c r="V798" s="4">
        <v>369371</v>
      </c>
      <c r="W798" s="4">
        <v>-525</v>
      </c>
      <c r="X798" s="3">
        <f t="shared" si="3"/>
        <v>1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1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1</v>
      </c>
      <c r="AL798" s="3">
        <v>0</v>
      </c>
      <c r="AM798" s="3">
        <v>0</v>
      </c>
      <c r="AN798" s="3">
        <v>0</v>
      </c>
    </row>
    <row r="799" spans="1:40" ht="15.75" customHeight="1" x14ac:dyDescent="0.25">
      <c r="A799" s="3">
        <v>190</v>
      </c>
      <c r="B799" s="3">
        <v>2018</v>
      </c>
      <c r="C799" s="4" t="s">
        <v>242</v>
      </c>
      <c r="D799" s="4">
        <v>4146</v>
      </c>
      <c r="E799" s="4">
        <v>82640558000104</v>
      </c>
      <c r="F799" s="4" t="s">
        <v>55</v>
      </c>
      <c r="G799" s="3">
        <v>3</v>
      </c>
      <c r="H799" s="4">
        <v>12.485558722382416</v>
      </c>
      <c r="I799" s="4">
        <v>264490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5</v>
      </c>
      <c r="P799" s="3">
        <v>0</v>
      </c>
      <c r="Q799" s="4">
        <v>12.885822987847657</v>
      </c>
      <c r="R799" s="4">
        <v>-0.13348636986700518</v>
      </c>
      <c r="S799" s="4">
        <v>1.6591896664867727</v>
      </c>
      <c r="T799" s="4">
        <v>590456</v>
      </c>
      <c r="U799" s="4">
        <v>64388</v>
      </c>
      <c r="V799" s="4">
        <v>394677</v>
      </c>
      <c r="W799" s="4">
        <v>-52684</v>
      </c>
      <c r="X799" s="3">
        <f t="shared" si="3"/>
        <v>1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1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1</v>
      </c>
      <c r="AM799" s="3">
        <v>0</v>
      </c>
      <c r="AN799" s="3">
        <v>0</v>
      </c>
    </row>
    <row r="800" spans="1:40" ht="15.75" customHeight="1" x14ac:dyDescent="0.25">
      <c r="A800" s="3">
        <v>190</v>
      </c>
      <c r="B800" s="3">
        <v>2019</v>
      </c>
      <c r="C800" s="4" t="s">
        <v>242</v>
      </c>
      <c r="D800" s="4">
        <v>4146</v>
      </c>
      <c r="E800" s="4">
        <v>82640558000104</v>
      </c>
      <c r="F800" s="4" t="s">
        <v>55</v>
      </c>
      <c r="G800" s="3">
        <v>3</v>
      </c>
      <c r="H800" s="4">
        <v>13.012090817385483</v>
      </c>
      <c r="I800" s="4">
        <v>447795</v>
      </c>
      <c r="J800" s="3">
        <v>0</v>
      </c>
      <c r="K800" s="3">
        <v>1</v>
      </c>
      <c r="L800" s="3">
        <v>0</v>
      </c>
      <c r="M800" s="3">
        <v>0</v>
      </c>
      <c r="N800" s="3">
        <v>0</v>
      </c>
      <c r="O800" s="3">
        <v>6</v>
      </c>
      <c r="P800" s="3">
        <v>0</v>
      </c>
      <c r="Q800" s="4">
        <v>12.976345205573812</v>
      </c>
      <c r="R800" s="4">
        <v>-2.8770734439478696E-2</v>
      </c>
      <c r="S800" s="4">
        <v>1.4565754239465274</v>
      </c>
      <c r="T800" s="4">
        <v>137961</v>
      </c>
      <c r="U800" s="4">
        <v>491383</v>
      </c>
      <c r="V800" s="4">
        <v>432071</v>
      </c>
      <c r="W800" s="4">
        <v>-12431</v>
      </c>
      <c r="X800" s="3" t="str">
        <f t="shared" si="3"/>
        <v/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1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1</v>
      </c>
      <c r="AN800" s="3">
        <v>0</v>
      </c>
    </row>
    <row r="801" spans="1:40" ht="15.75" customHeight="1" x14ac:dyDescent="0.25">
      <c r="A801" s="3">
        <v>191</v>
      </c>
      <c r="B801" s="3">
        <v>2016</v>
      </c>
      <c r="C801" s="4" t="s">
        <v>243</v>
      </c>
      <c r="D801" s="4">
        <v>7870</v>
      </c>
      <c r="E801" s="4">
        <v>91983056000169</v>
      </c>
      <c r="F801" s="4" t="s">
        <v>53</v>
      </c>
      <c r="G801" s="3">
        <v>1</v>
      </c>
      <c r="H801" s="4">
        <v>12.736700896592344</v>
      </c>
      <c r="I801" s="4">
        <v>340000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16</v>
      </c>
      <c r="P801" s="3">
        <v>0</v>
      </c>
      <c r="Q801" s="4">
        <v>13.07857030693912</v>
      </c>
      <c r="R801" s="4">
        <v>-4.6228812142689979E-2</v>
      </c>
      <c r="S801" s="4">
        <v>2.0318611881916353E-2</v>
      </c>
      <c r="T801" s="4">
        <v>5152</v>
      </c>
      <c r="U801" s="4">
        <v>4572</v>
      </c>
      <c r="V801" s="4">
        <v>478576</v>
      </c>
      <c r="W801" s="4">
        <v>-22124</v>
      </c>
      <c r="X801" s="3">
        <f t="shared" si="3"/>
        <v>1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1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1</v>
      </c>
      <c r="AK801" s="3">
        <v>0</v>
      </c>
      <c r="AL801" s="3">
        <v>0</v>
      </c>
      <c r="AM801" s="3">
        <v>0</v>
      </c>
      <c r="AN801" s="3">
        <v>0</v>
      </c>
    </row>
    <row r="802" spans="1:40" ht="15.75" customHeight="1" x14ac:dyDescent="0.25">
      <c r="A802" s="3">
        <v>191</v>
      </c>
      <c r="B802" s="3">
        <v>2017</v>
      </c>
      <c r="C802" s="4" t="s">
        <v>243</v>
      </c>
      <c r="D802" s="4">
        <v>7870</v>
      </c>
      <c r="E802" s="4">
        <v>91983056000169</v>
      </c>
      <c r="F802" s="4" t="s">
        <v>53</v>
      </c>
      <c r="G802" s="3">
        <v>1</v>
      </c>
      <c r="H802" s="4">
        <v>13.023647404465171</v>
      </c>
      <c r="I802" s="4">
        <v>453000</v>
      </c>
      <c r="J802" s="3">
        <v>0</v>
      </c>
      <c r="K802" s="3">
        <v>1</v>
      </c>
      <c r="L802" s="3">
        <v>0</v>
      </c>
      <c r="M802" s="3">
        <v>0</v>
      </c>
      <c r="N802" s="3">
        <v>0</v>
      </c>
      <c r="O802" s="3">
        <v>15</v>
      </c>
      <c r="P802" s="3">
        <v>0</v>
      </c>
      <c r="Q802" s="4">
        <v>12.996169570164982</v>
      </c>
      <c r="R802" s="4">
        <v>-7.7729271513561835E-2</v>
      </c>
      <c r="S802" s="4">
        <v>1.2191358725001248E-2</v>
      </c>
      <c r="T802" s="4">
        <v>1363</v>
      </c>
      <c r="U802" s="4">
        <v>4010</v>
      </c>
      <c r="V802" s="4">
        <v>440722</v>
      </c>
      <c r="W802" s="4">
        <v>-34257</v>
      </c>
      <c r="X802" s="3">
        <f t="shared" si="3"/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1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0</v>
      </c>
      <c r="AN802" s="3">
        <v>0</v>
      </c>
    </row>
    <row r="803" spans="1:40" ht="15.75" customHeight="1" x14ac:dyDescent="0.25">
      <c r="A803" s="3">
        <v>191</v>
      </c>
      <c r="B803" s="3">
        <v>2019</v>
      </c>
      <c r="C803" s="4" t="s">
        <v>243</v>
      </c>
      <c r="D803" s="4">
        <v>7870</v>
      </c>
      <c r="E803" s="4">
        <v>91983056000169</v>
      </c>
      <c r="F803" s="4" t="s">
        <v>53</v>
      </c>
      <c r="G803" s="3">
        <v>1</v>
      </c>
      <c r="H803" s="4">
        <v>12.66032791780777</v>
      </c>
      <c r="I803" s="4">
        <v>315000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14</v>
      </c>
      <c r="P803" s="3">
        <v>0</v>
      </c>
      <c r="Q803" s="4">
        <v>13.077458057446437</v>
      </c>
      <c r="R803" s="4">
        <v>7.859527574867585E-2</v>
      </c>
      <c r="S803" s="4">
        <v>2.6746491954715467E-2</v>
      </c>
      <c r="T803" s="4">
        <v>7634</v>
      </c>
      <c r="U803" s="4">
        <v>5152</v>
      </c>
      <c r="V803" s="4">
        <v>478044</v>
      </c>
      <c r="W803" s="4">
        <v>37572</v>
      </c>
      <c r="X803" s="3">
        <f t="shared" si="3"/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1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1</v>
      </c>
      <c r="AN803" s="3">
        <v>0</v>
      </c>
    </row>
    <row r="804" spans="1:40" ht="15.75" customHeight="1" x14ac:dyDescent="0.25">
      <c r="A804" s="3">
        <v>191</v>
      </c>
      <c r="B804" s="3">
        <v>2020</v>
      </c>
      <c r="C804" s="4" t="s">
        <v>243</v>
      </c>
      <c r="D804" s="4">
        <v>7870</v>
      </c>
      <c r="E804" s="4">
        <v>91983056000169</v>
      </c>
      <c r="F804" s="4" t="s">
        <v>53</v>
      </c>
      <c r="G804" s="3">
        <v>1</v>
      </c>
      <c r="H804" s="4">
        <v>12.7098736543592</v>
      </c>
      <c r="I804" s="4">
        <v>331000</v>
      </c>
      <c r="J804" s="3">
        <v>0</v>
      </c>
      <c r="K804" s="3">
        <v>1</v>
      </c>
      <c r="L804" s="3">
        <v>0</v>
      </c>
      <c r="M804" s="3">
        <v>0</v>
      </c>
      <c r="N804" s="3">
        <v>0</v>
      </c>
      <c r="O804" s="3">
        <v>14</v>
      </c>
      <c r="P804" s="3">
        <v>0</v>
      </c>
      <c r="Q804" s="4">
        <v>13.203605980300198</v>
      </c>
      <c r="R804" s="4">
        <v>0.12474253987981199</v>
      </c>
      <c r="S804" s="4">
        <v>4.5482623631566042E-2</v>
      </c>
      <c r="T804" s="4">
        <v>13820</v>
      </c>
      <c r="U804" s="4">
        <v>10846</v>
      </c>
      <c r="V804" s="4">
        <v>542317</v>
      </c>
      <c r="W804" s="4">
        <v>67650</v>
      </c>
      <c r="X804" s="3" t="str">
        <f t="shared" si="3"/>
        <v/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1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1</v>
      </c>
    </row>
    <row r="805" spans="1:40" ht="15.75" customHeight="1" x14ac:dyDescent="0.25">
      <c r="A805" s="3">
        <v>192</v>
      </c>
      <c r="B805" s="3">
        <v>2016</v>
      </c>
      <c r="C805" s="4" t="s">
        <v>244</v>
      </c>
      <c r="D805" s="4">
        <v>12653</v>
      </c>
      <c r="E805" s="4">
        <v>89637490000145</v>
      </c>
      <c r="F805" s="4" t="s">
        <v>81</v>
      </c>
      <c r="G805" s="3">
        <v>5</v>
      </c>
      <c r="H805" s="4">
        <v>13.821492629641822</v>
      </c>
      <c r="I805" s="4">
        <v>1006000</v>
      </c>
      <c r="J805" s="3">
        <v>0</v>
      </c>
      <c r="K805" s="3">
        <v>1</v>
      </c>
      <c r="L805" s="3">
        <v>0</v>
      </c>
      <c r="M805" s="3">
        <v>0</v>
      </c>
      <c r="N805" s="3">
        <v>0</v>
      </c>
      <c r="O805" s="3">
        <v>40</v>
      </c>
      <c r="P805" s="3">
        <v>0</v>
      </c>
      <c r="Q805" s="4">
        <v>17.179989424030833</v>
      </c>
      <c r="R805" s="4">
        <v>8.5825772726265195E-2</v>
      </c>
      <c r="S805" s="4">
        <v>0.75447015212413204</v>
      </c>
      <c r="T805" s="4">
        <v>4121669</v>
      </c>
      <c r="U805" s="4">
        <v>17696418</v>
      </c>
      <c r="V805" s="4">
        <v>28918423</v>
      </c>
      <c r="W805" s="4">
        <v>2481946</v>
      </c>
      <c r="X805" s="3">
        <f t="shared" si="3"/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1</v>
      </c>
      <c r="AH805" s="3">
        <v>0</v>
      </c>
      <c r="AI805" s="3">
        <v>0</v>
      </c>
      <c r="AJ805" s="3">
        <v>1</v>
      </c>
      <c r="AK805" s="3">
        <v>0</v>
      </c>
      <c r="AL805" s="3">
        <v>0</v>
      </c>
      <c r="AM805" s="3">
        <v>0</v>
      </c>
      <c r="AN805" s="3">
        <v>0</v>
      </c>
    </row>
    <row r="806" spans="1:40" ht="15.75" customHeight="1" x14ac:dyDescent="0.25">
      <c r="A806" s="3">
        <v>192</v>
      </c>
      <c r="B806" s="3">
        <v>2017</v>
      </c>
      <c r="C806" s="4" t="s">
        <v>244</v>
      </c>
      <c r="D806" s="4">
        <v>12653</v>
      </c>
      <c r="E806" s="4">
        <v>89637490000145</v>
      </c>
      <c r="F806" s="4" t="s">
        <v>81</v>
      </c>
      <c r="G806" s="3">
        <v>5</v>
      </c>
      <c r="H806" s="4">
        <v>14.054281554187055</v>
      </c>
      <c r="I806" s="4">
        <v>1269687.74</v>
      </c>
      <c r="J806" s="3">
        <v>0</v>
      </c>
      <c r="K806" s="3">
        <v>1</v>
      </c>
      <c r="L806" s="3">
        <v>0</v>
      </c>
      <c r="M806" s="3">
        <v>0</v>
      </c>
      <c r="N806" s="3">
        <v>0</v>
      </c>
      <c r="O806" s="3">
        <v>40</v>
      </c>
      <c r="P806" s="3">
        <v>0</v>
      </c>
      <c r="Q806" s="4">
        <v>17.225934807523238</v>
      </c>
      <c r="R806" s="4">
        <v>1.7576044351811263E-2</v>
      </c>
      <c r="S806" s="4">
        <v>0.76107635201655899</v>
      </c>
      <c r="T806" s="4">
        <v>3721537</v>
      </c>
      <c r="U806" s="4">
        <v>19322399</v>
      </c>
      <c r="V806" s="4">
        <v>30278087</v>
      </c>
      <c r="W806" s="4">
        <v>532169</v>
      </c>
      <c r="X806" s="3">
        <f t="shared" si="3"/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1</v>
      </c>
      <c r="AH806" s="3">
        <v>0</v>
      </c>
      <c r="AI806" s="3">
        <v>0</v>
      </c>
      <c r="AJ806" s="3">
        <v>0</v>
      </c>
      <c r="AK806" s="3">
        <v>1</v>
      </c>
      <c r="AL806" s="3">
        <v>0</v>
      </c>
      <c r="AM806" s="3">
        <v>0</v>
      </c>
      <c r="AN806" s="3">
        <v>0</v>
      </c>
    </row>
    <row r="807" spans="1:40" ht="15.75" customHeight="1" x14ac:dyDescent="0.25">
      <c r="A807" s="3">
        <v>192</v>
      </c>
      <c r="B807" s="3">
        <v>2018</v>
      </c>
      <c r="C807" s="4" t="s">
        <v>244</v>
      </c>
      <c r="D807" s="4">
        <v>12653</v>
      </c>
      <c r="E807" s="4">
        <v>89637490000145</v>
      </c>
      <c r="F807" s="4" t="s">
        <v>81</v>
      </c>
      <c r="G807" s="3">
        <v>5</v>
      </c>
      <c r="H807" s="4">
        <v>14.123599957197584</v>
      </c>
      <c r="I807" s="4">
        <v>1360822.64</v>
      </c>
      <c r="J807" s="3">
        <v>0</v>
      </c>
      <c r="K807" s="3">
        <v>1</v>
      </c>
      <c r="L807" s="3">
        <v>0</v>
      </c>
      <c r="M807" s="3">
        <v>0</v>
      </c>
      <c r="N807" s="3">
        <v>0</v>
      </c>
      <c r="O807" s="3">
        <v>41</v>
      </c>
      <c r="P807" s="3">
        <v>0</v>
      </c>
      <c r="Q807" s="4">
        <v>17.185057197804277</v>
      </c>
      <c r="R807" s="4">
        <v>4.7291711328958158E-3</v>
      </c>
      <c r="S807" s="4">
        <v>0.78351419647596154</v>
      </c>
      <c r="T807" s="4">
        <v>3708891</v>
      </c>
      <c r="U807" s="4">
        <v>19064221</v>
      </c>
      <c r="V807" s="4">
        <v>29065347</v>
      </c>
      <c r="W807" s="4">
        <v>137455</v>
      </c>
      <c r="X807" s="3">
        <f t="shared" si="3"/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1</v>
      </c>
      <c r="AH807" s="3">
        <v>0</v>
      </c>
      <c r="AI807" s="3">
        <v>0</v>
      </c>
      <c r="AJ807" s="3">
        <v>0</v>
      </c>
      <c r="AK807" s="3">
        <v>0</v>
      </c>
      <c r="AL807" s="3">
        <v>1</v>
      </c>
      <c r="AM807" s="3">
        <v>0</v>
      </c>
      <c r="AN807" s="3">
        <v>0</v>
      </c>
    </row>
    <row r="808" spans="1:40" ht="15.75" customHeight="1" x14ac:dyDescent="0.25">
      <c r="A808" s="3">
        <v>192</v>
      </c>
      <c r="B808" s="3">
        <v>2019</v>
      </c>
      <c r="C808" s="4" t="s">
        <v>244</v>
      </c>
      <c r="D808" s="4">
        <v>12653</v>
      </c>
      <c r="E808" s="4">
        <v>89637490000145</v>
      </c>
      <c r="F808" s="4" t="s">
        <v>81</v>
      </c>
      <c r="G808" s="3">
        <v>5</v>
      </c>
      <c r="H808" s="4">
        <v>14.292789402287886</v>
      </c>
      <c r="I808" s="4">
        <v>1611682.79</v>
      </c>
      <c r="J808" s="3">
        <v>0</v>
      </c>
      <c r="K808" s="3">
        <v>1</v>
      </c>
      <c r="L808" s="3">
        <v>0</v>
      </c>
      <c r="M808" s="3">
        <v>0</v>
      </c>
      <c r="N808" s="3">
        <v>0</v>
      </c>
      <c r="O808" s="3">
        <v>42</v>
      </c>
      <c r="P808" s="3">
        <v>0</v>
      </c>
      <c r="Q808" s="4">
        <v>17.34257897902144</v>
      </c>
      <c r="R808" s="4">
        <v>1.9863139858283297E-2</v>
      </c>
      <c r="S808" s="4">
        <v>0.2140208829177056</v>
      </c>
      <c r="T808" s="4">
        <v>3160194</v>
      </c>
      <c r="U808" s="4">
        <v>4121669</v>
      </c>
      <c r="V808" s="4">
        <v>34024077</v>
      </c>
      <c r="W808" s="4">
        <v>675825</v>
      </c>
      <c r="X808" s="3" t="str">
        <f t="shared" si="3"/>
        <v/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1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1</v>
      </c>
      <c r="AN808" s="3">
        <v>0</v>
      </c>
    </row>
    <row r="809" spans="1:40" ht="15.75" customHeight="1" x14ac:dyDescent="0.25">
      <c r="A809" s="3">
        <v>193</v>
      </c>
      <c r="B809" s="3">
        <v>2016</v>
      </c>
      <c r="C809" s="4" t="s">
        <v>245</v>
      </c>
      <c r="D809" s="4">
        <v>19879</v>
      </c>
      <c r="E809" s="4">
        <v>3378521000175</v>
      </c>
      <c r="F809" s="4" t="s">
        <v>48</v>
      </c>
      <c r="G809" s="3">
        <v>10</v>
      </c>
      <c r="H809" s="4">
        <v>14.379979919659917</v>
      </c>
      <c r="I809" s="4">
        <v>1758514.4</v>
      </c>
      <c r="J809" s="3">
        <v>0</v>
      </c>
      <c r="K809" s="3">
        <v>1</v>
      </c>
      <c r="L809" s="3">
        <v>1</v>
      </c>
      <c r="M809" s="3">
        <v>4</v>
      </c>
      <c r="N809" s="3">
        <v>0</v>
      </c>
      <c r="O809" s="3">
        <v>39</v>
      </c>
      <c r="P809" s="3">
        <v>0</v>
      </c>
      <c r="Q809" s="4">
        <v>15.026400682371287</v>
      </c>
      <c r="R809" s="4">
        <v>-9.3233935285006189E-2</v>
      </c>
      <c r="S809" s="4">
        <v>7.9696800598009045E-4</v>
      </c>
      <c r="T809" s="4">
        <v>2675</v>
      </c>
      <c r="U809" s="4">
        <v>0</v>
      </c>
      <c r="V809" s="4">
        <v>3356471</v>
      </c>
      <c r="W809" s="4">
        <v>-312937</v>
      </c>
      <c r="X809" s="3">
        <f t="shared" si="3"/>
        <v>0</v>
      </c>
      <c r="Y809" s="3">
        <v>0</v>
      </c>
      <c r="Z809" s="3">
        <v>0</v>
      </c>
      <c r="AA809" s="3">
        <v>1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0</v>
      </c>
      <c r="AN809" s="3">
        <v>0</v>
      </c>
    </row>
    <row r="810" spans="1:40" ht="15.75" customHeight="1" x14ac:dyDescent="0.25">
      <c r="A810" s="3">
        <v>193</v>
      </c>
      <c r="B810" s="3">
        <v>2017</v>
      </c>
      <c r="C810" s="4" t="s">
        <v>245</v>
      </c>
      <c r="D810" s="4">
        <v>19879</v>
      </c>
      <c r="E810" s="4">
        <v>3378521000175</v>
      </c>
      <c r="F810" s="4" t="s">
        <v>48</v>
      </c>
      <c r="G810" s="3">
        <v>10</v>
      </c>
      <c r="H810" s="4">
        <v>11.64001263814337</v>
      </c>
      <c r="I810" s="4">
        <v>113551.6</v>
      </c>
      <c r="J810" s="3">
        <v>0</v>
      </c>
      <c r="K810" s="3">
        <v>1</v>
      </c>
      <c r="L810" s="3">
        <v>1</v>
      </c>
      <c r="M810" s="3">
        <v>3</v>
      </c>
      <c r="N810" s="3">
        <v>0</v>
      </c>
      <c r="O810" s="3">
        <v>33</v>
      </c>
      <c r="P810" s="3">
        <v>0</v>
      </c>
      <c r="Q810" s="4">
        <v>15.058373828610316</v>
      </c>
      <c r="R810" s="4">
        <v>3.5844816451893829E-2</v>
      </c>
      <c r="S810" s="4">
        <v>9.5365142682689655E-3</v>
      </c>
      <c r="T810" s="4">
        <v>33049</v>
      </c>
      <c r="U810" s="4">
        <v>0</v>
      </c>
      <c r="V810" s="4">
        <v>3465522</v>
      </c>
      <c r="W810" s="4">
        <v>124221</v>
      </c>
      <c r="X810" s="3">
        <f t="shared" si="3"/>
        <v>0</v>
      </c>
      <c r="Y810" s="3">
        <v>0</v>
      </c>
      <c r="Z810" s="3">
        <v>0</v>
      </c>
      <c r="AA810" s="3">
        <v>1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1</v>
      </c>
      <c r="AL810" s="3">
        <v>0</v>
      </c>
      <c r="AM810" s="3">
        <v>0</v>
      </c>
      <c r="AN810" s="3">
        <v>0</v>
      </c>
    </row>
    <row r="811" spans="1:40" ht="15.75" customHeight="1" x14ac:dyDescent="0.25">
      <c r="A811" s="3">
        <v>193</v>
      </c>
      <c r="B811" s="3">
        <v>2018</v>
      </c>
      <c r="C811" s="4" t="s">
        <v>245</v>
      </c>
      <c r="D811" s="4">
        <v>19879</v>
      </c>
      <c r="E811" s="4">
        <v>3378521000175</v>
      </c>
      <c r="F811" s="4" t="s">
        <v>48</v>
      </c>
      <c r="G811" s="3">
        <v>10</v>
      </c>
      <c r="H811" s="4">
        <v>14.936518048210168</v>
      </c>
      <c r="I811" s="4">
        <v>3067943.57</v>
      </c>
      <c r="J811" s="3">
        <v>0</v>
      </c>
      <c r="K811" s="3">
        <v>1</v>
      </c>
      <c r="L811" s="3">
        <v>1</v>
      </c>
      <c r="M811" s="3">
        <v>3</v>
      </c>
      <c r="N811" s="3">
        <v>0</v>
      </c>
      <c r="O811" s="3">
        <v>22</v>
      </c>
      <c r="P811" s="3">
        <v>0</v>
      </c>
      <c r="Q811" s="4">
        <v>15.05001790193738</v>
      </c>
      <c r="R811" s="4">
        <v>4.8238927920365118E-2</v>
      </c>
      <c r="S811" s="4">
        <v>1.3732128490100198E-2</v>
      </c>
      <c r="T811" s="4">
        <v>47193</v>
      </c>
      <c r="U811" s="4">
        <v>0</v>
      </c>
      <c r="V811" s="4">
        <v>3436685</v>
      </c>
      <c r="W811" s="4">
        <v>165782</v>
      </c>
      <c r="X811" s="3">
        <f t="shared" si="3"/>
        <v>0</v>
      </c>
      <c r="Y811" s="3">
        <v>0</v>
      </c>
      <c r="Z811" s="3">
        <v>0</v>
      </c>
      <c r="AA811" s="3">
        <v>1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1</v>
      </c>
      <c r="AM811" s="3">
        <v>0</v>
      </c>
      <c r="AN811" s="3">
        <v>0</v>
      </c>
    </row>
    <row r="812" spans="1:40" ht="15.75" customHeight="1" x14ac:dyDescent="0.25">
      <c r="A812" s="3">
        <v>193</v>
      </c>
      <c r="B812" s="3">
        <v>2019</v>
      </c>
      <c r="C812" s="4" t="s">
        <v>245</v>
      </c>
      <c r="D812" s="4">
        <v>19879</v>
      </c>
      <c r="E812" s="4">
        <v>3378521000175</v>
      </c>
      <c r="F812" s="4" t="s">
        <v>48</v>
      </c>
      <c r="G812" s="3">
        <v>10</v>
      </c>
      <c r="H812" s="4">
        <v>13.133055848644766</v>
      </c>
      <c r="I812" s="4">
        <v>505374.92</v>
      </c>
      <c r="J812" s="3">
        <v>0</v>
      </c>
      <c r="K812" s="3">
        <v>1</v>
      </c>
      <c r="L812" s="3">
        <v>1</v>
      </c>
      <c r="M812" s="3">
        <v>3</v>
      </c>
      <c r="N812" s="3">
        <v>0</v>
      </c>
      <c r="O812" s="3">
        <v>21</v>
      </c>
      <c r="P812" s="3">
        <v>0</v>
      </c>
      <c r="Q812" s="4">
        <v>15.694954386012212</v>
      </c>
      <c r="R812" s="4">
        <v>0.20272231731329871</v>
      </c>
      <c r="S812" s="4">
        <v>4.9030048118578397E-2</v>
      </c>
      <c r="T812" s="4">
        <v>318465</v>
      </c>
      <c r="U812" s="4">
        <v>2675</v>
      </c>
      <c r="V812" s="4">
        <v>6549861</v>
      </c>
      <c r="W812" s="4">
        <v>1327803</v>
      </c>
      <c r="X812" s="3" t="str">
        <f t="shared" si="3"/>
        <v/>
      </c>
      <c r="Y812" s="3">
        <v>0</v>
      </c>
      <c r="Z812" s="3">
        <v>0</v>
      </c>
      <c r="AA812" s="3">
        <v>1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1</v>
      </c>
      <c r="AN812" s="3">
        <v>0</v>
      </c>
    </row>
    <row r="813" spans="1:40" ht="15.75" customHeight="1" x14ac:dyDescent="0.25">
      <c r="A813" s="3">
        <v>194</v>
      </c>
      <c r="B813" s="3">
        <v>2017</v>
      </c>
      <c r="C813" s="4" t="s">
        <v>246</v>
      </c>
      <c r="D813" s="4">
        <v>8036</v>
      </c>
      <c r="E813" s="4">
        <v>60444437000146</v>
      </c>
      <c r="F813" s="4" t="s">
        <v>45</v>
      </c>
      <c r="G813" s="3">
        <v>10</v>
      </c>
      <c r="H813" s="4">
        <v>13.910802555785127</v>
      </c>
      <c r="I813" s="4">
        <v>1099980</v>
      </c>
      <c r="J813" s="3">
        <v>0</v>
      </c>
      <c r="K813" s="3">
        <v>1</v>
      </c>
      <c r="L813" s="3">
        <v>0</v>
      </c>
      <c r="M813" s="3">
        <v>0</v>
      </c>
      <c r="N813" s="3">
        <v>0</v>
      </c>
      <c r="O813" s="3">
        <v>29</v>
      </c>
      <c r="P813" s="3">
        <v>0</v>
      </c>
      <c r="Q813" s="4">
        <v>16.329332275333023</v>
      </c>
      <c r="R813" s="4">
        <v>7.533569742211128E-3</v>
      </c>
      <c r="S813" s="4">
        <v>0.79299137972769851</v>
      </c>
      <c r="T813" s="4">
        <v>4245450</v>
      </c>
      <c r="U813" s="4">
        <v>5549616</v>
      </c>
      <c r="V813" s="4">
        <v>12352046</v>
      </c>
      <c r="W813" s="4">
        <v>93055</v>
      </c>
      <c r="X813" s="3">
        <f t="shared" si="3"/>
        <v>0</v>
      </c>
      <c r="Y813" s="3">
        <v>0</v>
      </c>
      <c r="Z813" s="3">
        <v>0</v>
      </c>
      <c r="AA813" s="3">
        <v>1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1</v>
      </c>
      <c r="AL813" s="3">
        <v>0</v>
      </c>
      <c r="AM813" s="3">
        <v>0</v>
      </c>
      <c r="AN813" s="3">
        <v>0</v>
      </c>
    </row>
    <row r="814" spans="1:40" ht="15.75" customHeight="1" x14ac:dyDescent="0.25">
      <c r="A814" s="3">
        <v>194</v>
      </c>
      <c r="B814" s="3">
        <v>2018</v>
      </c>
      <c r="C814" s="4" t="s">
        <v>246</v>
      </c>
      <c r="D814" s="4">
        <v>8036</v>
      </c>
      <c r="E814" s="4">
        <v>60444437000146</v>
      </c>
      <c r="F814" s="4" t="s">
        <v>45</v>
      </c>
      <c r="G814" s="3">
        <v>10</v>
      </c>
      <c r="H814" s="4">
        <v>14.350519329931544</v>
      </c>
      <c r="I814" s="4">
        <v>1707463.22</v>
      </c>
      <c r="J814" s="3">
        <v>0</v>
      </c>
      <c r="K814" s="3">
        <v>1</v>
      </c>
      <c r="L814" s="3">
        <v>0</v>
      </c>
      <c r="M814" s="3">
        <v>0</v>
      </c>
      <c r="N814" s="3">
        <v>0</v>
      </c>
      <c r="O814" s="3">
        <v>21</v>
      </c>
      <c r="P814" s="3">
        <v>0</v>
      </c>
      <c r="Q814" s="4">
        <v>16.482911319102278</v>
      </c>
      <c r="R814" s="4">
        <v>5.3260947676737726E-3</v>
      </c>
      <c r="S814" s="4">
        <v>0.83015923988117324</v>
      </c>
      <c r="T814" s="4">
        <v>3791320</v>
      </c>
      <c r="U814" s="4">
        <v>8165036</v>
      </c>
      <c r="V814" s="4">
        <v>14402485</v>
      </c>
      <c r="W814" s="4">
        <v>76709</v>
      </c>
      <c r="X814" s="3">
        <f t="shared" si="3"/>
        <v>0</v>
      </c>
      <c r="Y814" s="3">
        <v>0</v>
      </c>
      <c r="Z814" s="3">
        <v>0</v>
      </c>
      <c r="AA814" s="3">
        <v>1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1</v>
      </c>
      <c r="AM814" s="3">
        <v>0</v>
      </c>
      <c r="AN814" s="3">
        <v>0</v>
      </c>
    </row>
    <row r="815" spans="1:40" ht="15.75" customHeight="1" x14ac:dyDescent="0.25">
      <c r="A815" s="3">
        <v>194</v>
      </c>
      <c r="B815" s="3">
        <v>2019</v>
      </c>
      <c r="C815" s="4" t="s">
        <v>246</v>
      </c>
      <c r="D815" s="4">
        <v>8036</v>
      </c>
      <c r="E815" s="4">
        <v>60444437000146</v>
      </c>
      <c r="F815" s="4" t="s">
        <v>45</v>
      </c>
      <c r="G815" s="3">
        <v>10</v>
      </c>
      <c r="H815" s="4">
        <v>12.390079323376458</v>
      </c>
      <c r="I815" s="4">
        <v>240404.77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20</v>
      </c>
      <c r="P815" s="3">
        <v>0</v>
      </c>
      <c r="Q815" s="4">
        <v>16.820325310649519</v>
      </c>
      <c r="R815" s="4">
        <v>5.7146503870659685E-2</v>
      </c>
      <c r="S815" s="4">
        <v>0.37474067231688163</v>
      </c>
      <c r="T815" s="4">
        <v>3714699</v>
      </c>
      <c r="U815" s="4">
        <v>3848496</v>
      </c>
      <c r="V815" s="4">
        <v>20182477</v>
      </c>
      <c r="W815" s="4">
        <v>1153358</v>
      </c>
      <c r="X815" s="3" t="str">
        <f t="shared" si="3"/>
        <v/>
      </c>
      <c r="Y815" s="3">
        <v>0</v>
      </c>
      <c r="Z815" s="3">
        <v>0</v>
      </c>
      <c r="AA815" s="3">
        <v>1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1</v>
      </c>
      <c r="AN815" s="3">
        <v>0</v>
      </c>
    </row>
    <row r="816" spans="1:40" ht="15.75" customHeight="1" x14ac:dyDescent="0.25">
      <c r="A816" s="3">
        <v>195</v>
      </c>
      <c r="B816" s="3">
        <v>2016</v>
      </c>
      <c r="C816" s="4" t="s">
        <v>247</v>
      </c>
      <c r="D816" s="4">
        <v>19739</v>
      </c>
      <c r="E816" s="4">
        <v>16670085000155</v>
      </c>
      <c r="F816" s="4" t="s">
        <v>55</v>
      </c>
      <c r="G816" s="3">
        <v>3</v>
      </c>
      <c r="H816" s="4">
        <v>13.295139521354752</v>
      </c>
      <c r="I816" s="4">
        <v>594300</v>
      </c>
      <c r="J816" s="3">
        <v>0</v>
      </c>
      <c r="K816" s="3">
        <v>1</v>
      </c>
      <c r="L816" s="3">
        <v>0</v>
      </c>
      <c r="M816" s="3">
        <v>0</v>
      </c>
      <c r="N816" s="3">
        <v>0</v>
      </c>
      <c r="O816" s="3">
        <v>12</v>
      </c>
      <c r="P816" s="3">
        <v>0</v>
      </c>
      <c r="Q816" s="4">
        <v>15.610504125188395</v>
      </c>
      <c r="R816" s="4">
        <v>6.7998895577592325E-2</v>
      </c>
      <c r="S816" s="4">
        <v>0.63501730062417805</v>
      </c>
      <c r="T816" s="4">
        <v>1441522</v>
      </c>
      <c r="U816" s="4">
        <v>2380924</v>
      </c>
      <c r="V816" s="4">
        <v>6019436</v>
      </c>
      <c r="W816" s="4">
        <v>409315</v>
      </c>
      <c r="X816" s="3">
        <f t="shared" si="3"/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1</v>
      </c>
      <c r="AF816" s="3">
        <v>0</v>
      </c>
      <c r="AG816" s="3">
        <v>0</v>
      </c>
      <c r="AH816" s="3">
        <v>0</v>
      </c>
      <c r="AI816" s="3">
        <v>0</v>
      </c>
      <c r="AJ816" s="3">
        <v>1</v>
      </c>
      <c r="AK816" s="3">
        <v>0</v>
      </c>
      <c r="AL816" s="3">
        <v>0</v>
      </c>
      <c r="AM816" s="3">
        <v>0</v>
      </c>
      <c r="AN816" s="3">
        <v>0</v>
      </c>
    </row>
    <row r="817" spans="1:40" ht="15.75" customHeight="1" x14ac:dyDescent="0.25">
      <c r="A817" s="3">
        <v>195</v>
      </c>
      <c r="B817" s="3">
        <v>2017</v>
      </c>
      <c r="C817" s="4" t="s">
        <v>247</v>
      </c>
      <c r="D817" s="4">
        <v>19739</v>
      </c>
      <c r="E817" s="4">
        <v>16670085000155</v>
      </c>
      <c r="F817" s="4" t="s">
        <v>55</v>
      </c>
      <c r="G817" s="3">
        <v>3</v>
      </c>
      <c r="H817" s="4">
        <v>13.143145916586857</v>
      </c>
      <c r="I817" s="4">
        <v>510500</v>
      </c>
      <c r="J817" s="3">
        <v>0</v>
      </c>
      <c r="K817" s="3">
        <v>1</v>
      </c>
      <c r="L817" s="3">
        <v>0</v>
      </c>
      <c r="M817" s="3">
        <v>0</v>
      </c>
      <c r="N817" s="3">
        <v>0</v>
      </c>
      <c r="O817" s="3">
        <v>20</v>
      </c>
      <c r="P817" s="3">
        <v>0</v>
      </c>
      <c r="Q817" s="4">
        <v>16.012932226987761</v>
      </c>
      <c r="R817" s="4">
        <v>5.6175149476092159E-2</v>
      </c>
      <c r="S817" s="4">
        <v>0.71108750341877058</v>
      </c>
      <c r="T817" s="4">
        <v>1697465</v>
      </c>
      <c r="U817" s="4">
        <v>4703584</v>
      </c>
      <c r="V817" s="4">
        <v>9001774</v>
      </c>
      <c r="W817" s="4">
        <v>505676</v>
      </c>
      <c r="X817" s="3">
        <f t="shared" si="3"/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1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1</v>
      </c>
      <c r="AL817" s="3">
        <v>0</v>
      </c>
      <c r="AM817" s="3">
        <v>0</v>
      </c>
      <c r="AN817" s="3">
        <v>0</v>
      </c>
    </row>
    <row r="818" spans="1:40" ht="15.75" customHeight="1" x14ac:dyDescent="0.25">
      <c r="A818" s="3">
        <v>195</v>
      </c>
      <c r="B818" s="3">
        <v>2018</v>
      </c>
      <c r="C818" s="4" t="s">
        <v>247</v>
      </c>
      <c r="D818" s="4">
        <v>19739</v>
      </c>
      <c r="E818" s="4">
        <v>16670085000155</v>
      </c>
      <c r="F818" s="4" t="s">
        <v>55</v>
      </c>
      <c r="G818" s="3">
        <v>3</v>
      </c>
      <c r="H818" s="4">
        <v>13.689380280820062</v>
      </c>
      <c r="I818" s="4">
        <v>881500</v>
      </c>
      <c r="J818" s="3">
        <v>0</v>
      </c>
      <c r="K818" s="3">
        <v>1</v>
      </c>
      <c r="L818" s="3">
        <v>1</v>
      </c>
      <c r="M818" s="3">
        <v>3</v>
      </c>
      <c r="N818" s="3">
        <v>0</v>
      </c>
      <c r="O818" s="3">
        <v>16</v>
      </c>
      <c r="P818" s="3">
        <v>0</v>
      </c>
      <c r="Q818" s="4">
        <v>16.216143262393679</v>
      </c>
      <c r="R818" s="4">
        <v>5.9764175528662207E-2</v>
      </c>
      <c r="S818" s="4">
        <v>0.71945067307769894</v>
      </c>
      <c r="T818" s="4">
        <v>2736797</v>
      </c>
      <c r="U818" s="4">
        <v>5198854</v>
      </c>
      <c r="V818" s="4">
        <v>11030153</v>
      </c>
      <c r="W818" s="4">
        <v>659208</v>
      </c>
      <c r="X818" s="3">
        <f t="shared" si="3"/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1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1</v>
      </c>
      <c r="AM818" s="3">
        <v>0</v>
      </c>
      <c r="AN818" s="3">
        <v>0</v>
      </c>
    </row>
    <row r="819" spans="1:40" ht="15.75" customHeight="1" x14ac:dyDescent="0.25">
      <c r="A819" s="3">
        <v>195</v>
      </c>
      <c r="B819" s="3">
        <v>2019</v>
      </c>
      <c r="C819" s="4" t="s">
        <v>247</v>
      </c>
      <c r="D819" s="4">
        <v>19739</v>
      </c>
      <c r="E819" s="4">
        <v>16670085000155</v>
      </c>
      <c r="F819" s="4" t="s">
        <v>55</v>
      </c>
      <c r="G819" s="3">
        <v>3</v>
      </c>
      <c r="H819" s="4">
        <v>13.980177179519508</v>
      </c>
      <c r="I819" s="4">
        <v>1179000</v>
      </c>
      <c r="J819" s="3">
        <v>0</v>
      </c>
      <c r="K819" s="3">
        <v>1</v>
      </c>
      <c r="L819" s="3">
        <v>1</v>
      </c>
      <c r="M819" s="3">
        <v>3</v>
      </c>
      <c r="N819" s="3">
        <v>0</v>
      </c>
      <c r="O819" s="3">
        <v>16</v>
      </c>
      <c r="P819" s="3">
        <v>0</v>
      </c>
      <c r="Q819" s="4">
        <v>16.600700179353833</v>
      </c>
      <c r="R819" s="4">
        <v>5.1468472599641178E-2</v>
      </c>
      <c r="S819" s="4">
        <v>0.27620171463238963</v>
      </c>
      <c r="T819" s="4">
        <v>3033744</v>
      </c>
      <c r="U819" s="4">
        <v>1441522</v>
      </c>
      <c r="V819" s="4">
        <v>16202890</v>
      </c>
      <c r="W819" s="4">
        <v>833938</v>
      </c>
      <c r="X819" s="3" t="str">
        <f t="shared" si="3"/>
        <v/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1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1</v>
      </c>
      <c r="AN819" s="3">
        <v>0</v>
      </c>
    </row>
    <row r="820" spans="1:40" ht="15.75" customHeight="1" x14ac:dyDescent="0.25">
      <c r="A820" s="3">
        <v>196</v>
      </c>
      <c r="B820" s="3">
        <v>2016</v>
      </c>
      <c r="C820" s="4" t="s">
        <v>248</v>
      </c>
      <c r="D820" s="4">
        <v>20710</v>
      </c>
      <c r="E820" s="4">
        <v>42278291000124</v>
      </c>
      <c r="F820" s="4" t="s">
        <v>53</v>
      </c>
      <c r="G820" s="3">
        <v>1</v>
      </c>
      <c r="H820" s="4">
        <v>12.301382825334498</v>
      </c>
      <c r="I820" s="4">
        <v>220000</v>
      </c>
      <c r="J820" s="3">
        <v>0</v>
      </c>
      <c r="K820" s="3">
        <v>1</v>
      </c>
      <c r="L820" s="3">
        <v>0</v>
      </c>
      <c r="M820" s="3">
        <v>0</v>
      </c>
      <c r="N820" s="3">
        <v>0</v>
      </c>
      <c r="O820" s="3">
        <v>19</v>
      </c>
      <c r="P820" s="3">
        <v>0</v>
      </c>
      <c r="Q820" s="4">
        <v>14.356236479053784</v>
      </c>
      <c r="R820" s="4">
        <v>5.4798564917341822E-2</v>
      </c>
      <c r="S820" s="4">
        <v>0.88939719423987029</v>
      </c>
      <c r="T820" s="4">
        <v>347236</v>
      </c>
      <c r="U820" s="4">
        <v>1180084</v>
      </c>
      <c r="V820" s="4">
        <v>1717253</v>
      </c>
      <c r="W820" s="4">
        <v>94103</v>
      </c>
      <c r="X820" s="3">
        <f t="shared" si="3"/>
        <v>1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1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1</v>
      </c>
      <c r="AK820" s="3">
        <v>0</v>
      </c>
      <c r="AL820" s="3">
        <v>0</v>
      </c>
      <c r="AM820" s="3">
        <v>0</v>
      </c>
      <c r="AN820" s="3">
        <v>0</v>
      </c>
    </row>
    <row r="821" spans="1:40" ht="15.75" customHeight="1" x14ac:dyDescent="0.25">
      <c r="A821" s="3">
        <v>196</v>
      </c>
      <c r="B821" s="3">
        <v>2017</v>
      </c>
      <c r="C821" s="4" t="s">
        <v>248</v>
      </c>
      <c r="D821" s="4">
        <v>20710</v>
      </c>
      <c r="E821" s="4">
        <v>42278291000124</v>
      </c>
      <c r="F821" s="4" t="s">
        <v>53</v>
      </c>
      <c r="G821" s="3">
        <v>1</v>
      </c>
      <c r="H821" s="4">
        <v>12.301382825334498</v>
      </c>
      <c r="I821" s="4">
        <v>220000</v>
      </c>
      <c r="J821" s="3">
        <v>0</v>
      </c>
      <c r="K821" s="3">
        <v>1</v>
      </c>
      <c r="L821" s="3">
        <v>0</v>
      </c>
      <c r="M821" s="3">
        <v>0</v>
      </c>
      <c r="N821" s="3">
        <v>0</v>
      </c>
      <c r="O821" s="3">
        <v>19</v>
      </c>
      <c r="P821" s="3">
        <v>0</v>
      </c>
      <c r="Q821" s="4">
        <v>13.817813903226707</v>
      </c>
      <c r="R821" s="4">
        <v>-0.60547776826637778</v>
      </c>
      <c r="S821" s="4">
        <v>1.3923691966325653</v>
      </c>
      <c r="T821" s="4">
        <v>247374</v>
      </c>
      <c r="U821" s="4">
        <v>1148206</v>
      </c>
      <c r="V821" s="4">
        <v>1002306</v>
      </c>
      <c r="W821" s="4">
        <v>-606874</v>
      </c>
      <c r="X821" s="3">
        <f t="shared" si="3"/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1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1</v>
      </c>
      <c r="AL821" s="3">
        <v>0</v>
      </c>
      <c r="AM821" s="3">
        <v>0</v>
      </c>
      <c r="AN821" s="3">
        <v>0</v>
      </c>
    </row>
    <row r="822" spans="1:40" ht="15.75" customHeight="1" x14ac:dyDescent="0.25">
      <c r="A822" s="3">
        <v>196</v>
      </c>
      <c r="B822" s="3">
        <v>2018</v>
      </c>
      <c r="C822" s="4" t="s">
        <v>248</v>
      </c>
      <c r="D822" s="4">
        <v>20710</v>
      </c>
      <c r="E822" s="4">
        <v>42278291000124</v>
      </c>
      <c r="F822" s="4" t="s">
        <v>53</v>
      </c>
      <c r="G822" s="3">
        <v>1</v>
      </c>
      <c r="H822" s="4">
        <v>12.750050423243499</v>
      </c>
      <c r="I822" s="4">
        <v>344569.27</v>
      </c>
      <c r="J822" s="3">
        <v>0</v>
      </c>
      <c r="K822" s="3">
        <v>1</v>
      </c>
      <c r="L822" s="3">
        <v>0</v>
      </c>
      <c r="M822" s="3">
        <v>0</v>
      </c>
      <c r="N822" s="3">
        <v>0</v>
      </c>
      <c r="O822" s="3">
        <v>10</v>
      </c>
      <c r="P822" s="3">
        <v>0</v>
      </c>
      <c r="Q822" s="4">
        <v>13.699268833876712</v>
      </c>
      <c r="R822" s="4">
        <v>6.7418506953024959E-3</v>
      </c>
      <c r="S822" s="4">
        <v>1.3984746029249882</v>
      </c>
      <c r="T822" s="4">
        <v>238870</v>
      </c>
      <c r="U822" s="4">
        <v>1006136</v>
      </c>
      <c r="V822" s="4">
        <v>890260</v>
      </c>
      <c r="W822" s="4">
        <v>6002</v>
      </c>
      <c r="X822" s="3">
        <f t="shared" si="3"/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1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1</v>
      </c>
      <c r="AM822" s="3">
        <v>0</v>
      </c>
      <c r="AN822" s="3">
        <v>0</v>
      </c>
    </row>
    <row r="823" spans="1:40" ht="15.75" customHeight="1" x14ac:dyDescent="0.25">
      <c r="A823" s="3">
        <v>196</v>
      </c>
      <c r="B823" s="3">
        <v>2019</v>
      </c>
      <c r="C823" s="4" t="s">
        <v>248</v>
      </c>
      <c r="D823" s="4">
        <v>20710</v>
      </c>
      <c r="E823" s="4">
        <v>42278291000124</v>
      </c>
      <c r="F823" s="4" t="s">
        <v>53</v>
      </c>
      <c r="G823" s="3">
        <v>1</v>
      </c>
      <c r="H823" s="4">
        <v>12.551787749232565</v>
      </c>
      <c r="I823" s="4">
        <v>282600</v>
      </c>
      <c r="J823" s="3">
        <v>0</v>
      </c>
      <c r="K823" s="3">
        <v>1</v>
      </c>
      <c r="L823" s="3">
        <v>1</v>
      </c>
      <c r="M823" s="3">
        <v>3</v>
      </c>
      <c r="N823" s="3">
        <v>0</v>
      </c>
      <c r="O823" s="3">
        <v>10</v>
      </c>
      <c r="P823" s="3">
        <v>0</v>
      </c>
      <c r="Q823" s="4">
        <v>14.351659424699784</v>
      </c>
      <c r="R823" s="4">
        <v>6.5104296158150377E-3</v>
      </c>
      <c r="S823" s="4">
        <v>0.36200422250705067</v>
      </c>
      <c r="T823" s="4">
        <v>271578</v>
      </c>
      <c r="U823" s="4">
        <v>347236</v>
      </c>
      <c r="V823" s="4">
        <v>1709411</v>
      </c>
      <c r="W823" s="4">
        <v>11129</v>
      </c>
      <c r="X823" s="3" t="str">
        <f t="shared" si="3"/>
        <v/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1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1</v>
      </c>
      <c r="AN823" s="3">
        <v>0</v>
      </c>
    </row>
    <row r="824" spans="1:40" ht="15.75" customHeight="1" x14ac:dyDescent="0.25">
      <c r="A824" s="3">
        <v>197</v>
      </c>
      <c r="B824" s="3">
        <v>2016</v>
      </c>
      <c r="C824" s="4" t="s">
        <v>249</v>
      </c>
      <c r="D824" s="4">
        <v>8087</v>
      </c>
      <c r="E824" s="4">
        <v>33014556000196</v>
      </c>
      <c r="F824" s="4" t="s">
        <v>55</v>
      </c>
      <c r="G824" s="3">
        <v>3</v>
      </c>
      <c r="H824" s="4">
        <v>13.522326242565393</v>
      </c>
      <c r="I824" s="4">
        <v>745884.65</v>
      </c>
      <c r="J824" s="3">
        <v>0</v>
      </c>
      <c r="K824" s="3">
        <v>1</v>
      </c>
      <c r="L824" s="3">
        <v>0</v>
      </c>
      <c r="M824" s="3">
        <v>0</v>
      </c>
      <c r="N824" s="3">
        <v>0</v>
      </c>
      <c r="O824" s="3">
        <v>25</v>
      </c>
      <c r="P824" s="3">
        <v>0</v>
      </c>
      <c r="Q824" s="4">
        <v>16.362572187385375</v>
      </c>
      <c r="R824" s="4">
        <v>1.6575163668944043E-2</v>
      </c>
      <c r="S824" s="4">
        <v>0.84412453178571145</v>
      </c>
      <c r="T824" s="4">
        <v>4336474</v>
      </c>
      <c r="U824" s="4">
        <v>6442597</v>
      </c>
      <c r="V824" s="4">
        <v>12769527</v>
      </c>
      <c r="W824" s="4">
        <v>211657</v>
      </c>
      <c r="X824" s="3">
        <f t="shared" si="3"/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1</v>
      </c>
      <c r="AF824" s="3">
        <v>0</v>
      </c>
      <c r="AG824" s="3">
        <v>0</v>
      </c>
      <c r="AH824" s="3">
        <v>0</v>
      </c>
      <c r="AI824" s="3">
        <v>0</v>
      </c>
      <c r="AJ824" s="3">
        <v>1</v>
      </c>
      <c r="AK824" s="3">
        <v>0</v>
      </c>
      <c r="AL824" s="3">
        <v>0</v>
      </c>
      <c r="AM824" s="3">
        <v>0</v>
      </c>
      <c r="AN824" s="3">
        <v>0</v>
      </c>
    </row>
    <row r="825" spans="1:40" ht="15.75" customHeight="1" x14ac:dyDescent="0.25">
      <c r="A825" s="3">
        <v>197</v>
      </c>
      <c r="B825" s="3">
        <v>2017</v>
      </c>
      <c r="C825" s="4" t="s">
        <v>249</v>
      </c>
      <c r="D825" s="4">
        <v>8087</v>
      </c>
      <c r="E825" s="4">
        <v>33014556000196</v>
      </c>
      <c r="F825" s="4" t="s">
        <v>55</v>
      </c>
      <c r="G825" s="3">
        <v>3</v>
      </c>
      <c r="H825" s="4">
        <v>13.353475098367715</v>
      </c>
      <c r="I825" s="4">
        <v>630000</v>
      </c>
      <c r="J825" s="3">
        <v>0</v>
      </c>
      <c r="K825" s="3">
        <v>1</v>
      </c>
      <c r="L825" s="3">
        <v>0</v>
      </c>
      <c r="M825" s="3">
        <v>0</v>
      </c>
      <c r="N825" s="3">
        <v>0</v>
      </c>
      <c r="O825" s="3">
        <v>24</v>
      </c>
      <c r="P825" s="3">
        <v>0</v>
      </c>
      <c r="Q825" s="4">
        <v>16.672004212185712</v>
      </c>
      <c r="R825" s="4">
        <v>1.3656461388721459E-2</v>
      </c>
      <c r="S825" s="4">
        <v>0.73439220505634117</v>
      </c>
      <c r="T825" s="4">
        <v>5519766</v>
      </c>
      <c r="U825" s="4">
        <v>7258958</v>
      </c>
      <c r="V825" s="4">
        <v>17400408</v>
      </c>
      <c r="W825" s="4">
        <v>237628</v>
      </c>
      <c r="X825" s="3">
        <f t="shared" si="3"/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1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1</v>
      </c>
      <c r="AL825" s="3">
        <v>0</v>
      </c>
      <c r="AM825" s="3">
        <v>0</v>
      </c>
      <c r="AN825" s="3">
        <v>0</v>
      </c>
    </row>
    <row r="826" spans="1:40" ht="15.75" customHeight="1" x14ac:dyDescent="0.25">
      <c r="A826" s="3">
        <v>197</v>
      </c>
      <c r="B826" s="3">
        <v>2018</v>
      </c>
      <c r="C826" s="4" t="s">
        <v>249</v>
      </c>
      <c r="D826" s="4">
        <v>8087</v>
      </c>
      <c r="E826" s="4">
        <v>33014556000196</v>
      </c>
      <c r="F826" s="4" t="s">
        <v>55</v>
      </c>
      <c r="G826" s="3">
        <v>3</v>
      </c>
      <c r="H826" s="4">
        <v>13.353475098367715</v>
      </c>
      <c r="I826" s="4">
        <v>630000</v>
      </c>
      <c r="J826" s="3">
        <v>0</v>
      </c>
      <c r="K826" s="3">
        <v>1</v>
      </c>
      <c r="L826" s="3">
        <v>0</v>
      </c>
      <c r="M826" s="3">
        <v>0</v>
      </c>
      <c r="N826" s="3">
        <v>0</v>
      </c>
      <c r="O826" s="3">
        <v>28</v>
      </c>
      <c r="P826" s="3">
        <v>0</v>
      </c>
      <c r="Q826" s="4">
        <v>16.690061829306895</v>
      </c>
      <c r="R826" s="4">
        <v>2.1475411390518919E-2</v>
      </c>
      <c r="S826" s="4">
        <v>0.72204855184757732</v>
      </c>
      <c r="T826" s="4">
        <v>5192108</v>
      </c>
      <c r="U826" s="4">
        <v>7600767</v>
      </c>
      <c r="V826" s="4">
        <v>17717472</v>
      </c>
      <c r="W826" s="4">
        <v>380490</v>
      </c>
      <c r="X826" s="3">
        <f t="shared" si="3"/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1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1</v>
      </c>
      <c r="AM826" s="3">
        <v>0</v>
      </c>
      <c r="AN826" s="3">
        <v>0</v>
      </c>
    </row>
    <row r="827" spans="1:40" ht="15.75" customHeight="1" x14ac:dyDescent="0.25">
      <c r="A827" s="3">
        <v>197</v>
      </c>
      <c r="B827" s="3">
        <v>2019</v>
      </c>
      <c r="C827" s="4" t="s">
        <v>249</v>
      </c>
      <c r="D827" s="4">
        <v>8087</v>
      </c>
      <c r="E827" s="4">
        <v>33014556000196</v>
      </c>
      <c r="F827" s="4" t="s">
        <v>55</v>
      </c>
      <c r="G827" s="3">
        <v>3</v>
      </c>
      <c r="H827" s="4">
        <v>12.818022406159585</v>
      </c>
      <c r="I827" s="4">
        <v>368804.66</v>
      </c>
      <c r="J827" s="3">
        <v>0</v>
      </c>
      <c r="K827" s="3">
        <v>1</v>
      </c>
      <c r="L827" s="3">
        <v>1</v>
      </c>
      <c r="M827" s="3">
        <v>3</v>
      </c>
      <c r="N827" s="3">
        <v>0</v>
      </c>
      <c r="O827" s="3">
        <v>25</v>
      </c>
      <c r="P827" s="3">
        <v>0</v>
      </c>
      <c r="Q827" s="4">
        <v>16.853114307140526</v>
      </c>
      <c r="R827" s="4">
        <v>3.3759143818697768E-2</v>
      </c>
      <c r="S827" s="4">
        <v>0.47120961482572532</v>
      </c>
      <c r="T827" s="4">
        <v>5490701</v>
      </c>
      <c r="U827" s="4">
        <v>4336474</v>
      </c>
      <c r="V827" s="4">
        <v>20855209</v>
      </c>
      <c r="W827" s="4">
        <v>704054</v>
      </c>
      <c r="X827" s="3" t="str">
        <f t="shared" si="3"/>
        <v/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1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1</v>
      </c>
      <c r="AN827" s="3">
        <v>0</v>
      </c>
    </row>
    <row r="828" spans="1:40" ht="15.75" customHeight="1" x14ac:dyDescent="0.25">
      <c r="A828" s="3">
        <v>198</v>
      </c>
      <c r="B828" s="3">
        <v>2016</v>
      </c>
      <c r="C828" s="4" t="s">
        <v>250</v>
      </c>
      <c r="D828" s="4">
        <v>8117</v>
      </c>
      <c r="E828" s="4">
        <v>82640632000184</v>
      </c>
      <c r="F828" s="4" t="s">
        <v>81</v>
      </c>
      <c r="G828" s="3">
        <v>5</v>
      </c>
      <c r="H828" s="4">
        <v>10.203592144986466</v>
      </c>
      <c r="I828" s="4">
        <v>27000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4</v>
      </c>
      <c r="P828" s="3">
        <v>0</v>
      </c>
      <c r="Q828" s="4">
        <v>10.881945245621354</v>
      </c>
      <c r="R828" s="4">
        <v>107.92494929006085</v>
      </c>
      <c r="S828" s="4">
        <v>0.65389892307403163</v>
      </c>
      <c r="T828" s="4">
        <v>592</v>
      </c>
      <c r="U828" s="4">
        <v>34200</v>
      </c>
      <c r="V828" s="4">
        <v>53207</v>
      </c>
      <c r="W828" s="4">
        <v>493</v>
      </c>
      <c r="X828" s="3">
        <f t="shared" si="3"/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1</v>
      </c>
      <c r="AK828" s="3">
        <v>0</v>
      </c>
      <c r="AL828" s="3">
        <v>0</v>
      </c>
      <c r="AM828" s="3">
        <v>0</v>
      </c>
      <c r="AN828" s="3">
        <v>0</v>
      </c>
    </row>
    <row r="829" spans="1:40" ht="15.75" customHeight="1" x14ac:dyDescent="0.25">
      <c r="A829" s="3">
        <v>198</v>
      </c>
      <c r="B829" s="3">
        <v>2017</v>
      </c>
      <c r="C829" s="4" t="s">
        <v>250</v>
      </c>
      <c r="D829" s="4">
        <v>8117</v>
      </c>
      <c r="E829" s="4">
        <v>82640632000184</v>
      </c>
      <c r="F829" s="4" t="s">
        <v>81</v>
      </c>
      <c r="G829" s="3">
        <v>5</v>
      </c>
      <c r="H829" s="4">
        <v>10.203592144986466</v>
      </c>
      <c r="I829" s="4">
        <v>27000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4</v>
      </c>
      <c r="P829" s="3">
        <v>0</v>
      </c>
      <c r="Q829" s="4">
        <v>10.888296376540683</v>
      </c>
      <c r="R829" s="4">
        <v>764.94285714285718</v>
      </c>
      <c r="S829" s="4">
        <v>0.65519366525977663</v>
      </c>
      <c r="T829" s="4">
        <v>362</v>
      </c>
      <c r="U829" s="4">
        <v>34721</v>
      </c>
      <c r="V829" s="4">
        <v>53546</v>
      </c>
      <c r="W829" s="4">
        <v>70</v>
      </c>
      <c r="X829" s="3">
        <f t="shared" si="3"/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1</v>
      </c>
      <c r="AL829" s="3">
        <v>0</v>
      </c>
      <c r="AM829" s="3">
        <v>0</v>
      </c>
      <c r="AN829" s="3">
        <v>0</v>
      </c>
    </row>
    <row r="830" spans="1:40" ht="15.75" customHeight="1" x14ac:dyDescent="0.25">
      <c r="A830" s="3">
        <v>198</v>
      </c>
      <c r="B830" s="3">
        <v>2018</v>
      </c>
      <c r="C830" s="4" t="s">
        <v>250</v>
      </c>
      <c r="D830" s="4">
        <v>8117</v>
      </c>
      <c r="E830" s="4">
        <v>82640632000184</v>
      </c>
      <c r="F830" s="4" t="s">
        <v>81</v>
      </c>
      <c r="G830" s="3">
        <v>5</v>
      </c>
      <c r="H830" s="4">
        <v>10.203592144986466</v>
      </c>
      <c r="I830" s="4">
        <v>27000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4</v>
      </c>
      <c r="P830" s="3">
        <v>1</v>
      </c>
      <c r="Q830" s="4">
        <v>10.903107891997287</v>
      </c>
      <c r="R830" s="4">
        <v>150.12430939226519</v>
      </c>
      <c r="S830" s="4">
        <v>0.65866225043702276</v>
      </c>
      <c r="T830" s="4">
        <v>591</v>
      </c>
      <c r="U830" s="4">
        <v>35204</v>
      </c>
      <c r="V830" s="4">
        <v>54345</v>
      </c>
      <c r="W830" s="4">
        <v>362</v>
      </c>
      <c r="X830" s="3" t="str">
        <f t="shared" si="3"/>
        <v/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>
        <v>1</v>
      </c>
      <c r="AM830" s="3">
        <v>0</v>
      </c>
      <c r="AN830" s="3">
        <v>0</v>
      </c>
    </row>
    <row r="831" spans="1:40" ht="15.75" customHeight="1" x14ac:dyDescent="0.25">
      <c r="A831" s="3">
        <v>199</v>
      </c>
      <c r="B831" s="3">
        <v>2016</v>
      </c>
      <c r="C831" s="4" t="s">
        <v>251</v>
      </c>
      <c r="D831" s="4">
        <v>8133</v>
      </c>
      <c r="E831" s="4">
        <v>92754738000162</v>
      </c>
      <c r="F831" s="4" t="s">
        <v>55</v>
      </c>
      <c r="G831" s="3">
        <v>3</v>
      </c>
      <c r="H831" s="4">
        <v>13.299549704781922</v>
      </c>
      <c r="I831" s="4">
        <v>596926.76</v>
      </c>
      <c r="J831" s="3">
        <v>0</v>
      </c>
      <c r="K831" s="3">
        <v>1</v>
      </c>
      <c r="L831" s="3">
        <v>1</v>
      </c>
      <c r="M831" s="3">
        <v>4</v>
      </c>
      <c r="N831" s="3">
        <v>0</v>
      </c>
      <c r="O831" s="3">
        <v>19</v>
      </c>
      <c r="P831" s="3">
        <v>0</v>
      </c>
      <c r="Q831" s="4">
        <v>15.477539592243419</v>
      </c>
      <c r="R831" s="4">
        <v>0.11860698866203427</v>
      </c>
      <c r="S831" s="4">
        <v>0.49965853844587649</v>
      </c>
      <c r="T831" s="4">
        <v>2132012</v>
      </c>
      <c r="U831" s="4">
        <v>501185</v>
      </c>
      <c r="V831" s="4">
        <v>5269993</v>
      </c>
      <c r="W831" s="4">
        <v>625058</v>
      </c>
      <c r="X831" s="3">
        <f t="shared" si="3"/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1</v>
      </c>
      <c r="AF831" s="3">
        <v>0</v>
      </c>
      <c r="AG831" s="3">
        <v>0</v>
      </c>
      <c r="AH831" s="3">
        <v>0</v>
      </c>
      <c r="AI831" s="3">
        <v>0</v>
      </c>
      <c r="AJ831" s="3">
        <v>1</v>
      </c>
      <c r="AK831" s="3">
        <v>0</v>
      </c>
      <c r="AL831" s="3">
        <v>0</v>
      </c>
      <c r="AM831" s="3">
        <v>0</v>
      </c>
      <c r="AN831" s="3">
        <v>0</v>
      </c>
    </row>
    <row r="832" spans="1:40" ht="15.75" customHeight="1" x14ac:dyDescent="0.25">
      <c r="A832" s="3">
        <v>199</v>
      </c>
      <c r="B832" s="3">
        <v>2017</v>
      </c>
      <c r="C832" s="4" t="s">
        <v>251</v>
      </c>
      <c r="D832" s="4">
        <v>8133</v>
      </c>
      <c r="E832" s="4">
        <v>92754738000162</v>
      </c>
      <c r="F832" s="4" t="s">
        <v>55</v>
      </c>
      <c r="G832" s="3">
        <v>3</v>
      </c>
      <c r="H832" s="4">
        <v>13.299549704781922</v>
      </c>
      <c r="I832" s="4">
        <v>596926.76</v>
      </c>
      <c r="J832" s="3">
        <v>0</v>
      </c>
      <c r="K832" s="3">
        <v>1</v>
      </c>
      <c r="L832" s="3">
        <v>1</v>
      </c>
      <c r="M832" s="3">
        <v>4</v>
      </c>
      <c r="N832" s="3">
        <v>0</v>
      </c>
      <c r="O832" s="3">
        <v>19</v>
      </c>
      <c r="P832" s="3">
        <v>0</v>
      </c>
      <c r="Q832" s="4">
        <v>15.636056686748226</v>
      </c>
      <c r="R832" s="4">
        <v>0.11864805035601912</v>
      </c>
      <c r="S832" s="4">
        <v>0.47800389621115325</v>
      </c>
      <c r="T832" s="4">
        <v>2138750</v>
      </c>
      <c r="U832" s="4">
        <v>813034</v>
      </c>
      <c r="V832" s="4">
        <v>6175230</v>
      </c>
      <c r="W832" s="4">
        <v>732679</v>
      </c>
      <c r="X832" s="3">
        <f t="shared" si="3"/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1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1</v>
      </c>
      <c r="AL832" s="3">
        <v>0</v>
      </c>
      <c r="AM832" s="3">
        <v>0</v>
      </c>
      <c r="AN832" s="3">
        <v>0</v>
      </c>
    </row>
    <row r="833" spans="1:40" ht="15.75" customHeight="1" x14ac:dyDescent="0.25">
      <c r="A833" s="3">
        <v>199</v>
      </c>
      <c r="B833" s="3">
        <v>2018</v>
      </c>
      <c r="C833" s="4" t="s">
        <v>251</v>
      </c>
      <c r="D833" s="4">
        <v>8133</v>
      </c>
      <c r="E833" s="4">
        <v>92754738000162</v>
      </c>
      <c r="F833" s="4" t="s">
        <v>55</v>
      </c>
      <c r="G833" s="3">
        <v>3</v>
      </c>
      <c r="H833" s="4">
        <v>13.606783229260158</v>
      </c>
      <c r="I833" s="4">
        <v>811616.51</v>
      </c>
      <c r="J833" s="3">
        <v>0</v>
      </c>
      <c r="K833" s="3">
        <v>1</v>
      </c>
      <c r="L833" s="3">
        <v>1</v>
      </c>
      <c r="M833" s="3">
        <v>4</v>
      </c>
      <c r="N833" s="3">
        <v>0</v>
      </c>
      <c r="O833" s="3">
        <v>20</v>
      </c>
      <c r="P833" s="3">
        <v>0</v>
      </c>
      <c r="Q833" s="4">
        <v>15.758733671599785</v>
      </c>
      <c r="R833" s="4">
        <v>0.1461258325197215</v>
      </c>
      <c r="S833" s="4">
        <v>0.43354968532702615</v>
      </c>
      <c r="T833" s="4">
        <v>2638369</v>
      </c>
      <c r="U833" s="4">
        <v>388335</v>
      </c>
      <c r="V833" s="4">
        <v>6981216</v>
      </c>
      <c r="W833" s="4">
        <v>1020136</v>
      </c>
      <c r="X833" s="3">
        <f t="shared" si="3"/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1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1</v>
      </c>
      <c r="AM833" s="3">
        <v>0</v>
      </c>
      <c r="AN833" s="3">
        <v>0</v>
      </c>
    </row>
    <row r="834" spans="1:40" ht="15.75" customHeight="1" x14ac:dyDescent="0.25">
      <c r="A834" s="3">
        <v>199</v>
      </c>
      <c r="B834" s="3">
        <v>2019</v>
      </c>
      <c r="C834" s="4" t="s">
        <v>251</v>
      </c>
      <c r="D834" s="4">
        <v>8133</v>
      </c>
      <c r="E834" s="4">
        <v>92754738000162</v>
      </c>
      <c r="F834" s="4" t="s">
        <v>55</v>
      </c>
      <c r="G834" s="3">
        <v>3</v>
      </c>
      <c r="H834" s="4">
        <v>14.40440771715042</v>
      </c>
      <c r="I834" s="4">
        <v>1802000</v>
      </c>
      <c r="J834" s="3">
        <v>0</v>
      </c>
      <c r="K834" s="3">
        <v>1</v>
      </c>
      <c r="L834" s="3">
        <v>1</v>
      </c>
      <c r="M834" s="3">
        <v>4</v>
      </c>
      <c r="N834" s="3">
        <v>0</v>
      </c>
      <c r="O834" s="3">
        <v>19</v>
      </c>
      <c r="P834" s="3">
        <v>0</v>
      </c>
      <c r="Q834" s="4">
        <v>16.062821284714971</v>
      </c>
      <c r="R834" s="4">
        <v>0.11615550415836394</v>
      </c>
      <c r="S834" s="4">
        <v>0.72893078869677475</v>
      </c>
      <c r="T834" s="4">
        <v>4765317</v>
      </c>
      <c r="U834" s="4">
        <v>2132012</v>
      </c>
      <c r="V834" s="4">
        <v>9462255</v>
      </c>
      <c r="W834" s="4">
        <v>1099093</v>
      </c>
      <c r="X834" s="3" t="str">
        <f t="shared" si="3"/>
        <v/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1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1</v>
      </c>
      <c r="AN834" s="3">
        <v>0</v>
      </c>
    </row>
    <row r="835" spans="1:40" ht="15.75" customHeight="1" x14ac:dyDescent="0.25">
      <c r="A835" s="3">
        <v>200</v>
      </c>
      <c r="B835" s="3">
        <v>2016</v>
      </c>
      <c r="C835" s="4" t="s">
        <v>252</v>
      </c>
      <c r="D835" s="4">
        <v>17434</v>
      </c>
      <c r="E835" s="4">
        <v>2338534000158</v>
      </c>
      <c r="F835" s="4" t="s">
        <v>43</v>
      </c>
      <c r="G835" s="3">
        <v>6</v>
      </c>
      <c r="H835" s="4">
        <v>9.7111156598886712</v>
      </c>
      <c r="I835" s="4">
        <v>16500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4</v>
      </c>
      <c r="P835" s="3">
        <v>0</v>
      </c>
      <c r="Q835" s="4">
        <v>9.8063156407838541</v>
      </c>
      <c r="R835" s="4">
        <v>-8.1794540119798267E-2</v>
      </c>
      <c r="S835" s="4">
        <v>3.1541767687899491</v>
      </c>
      <c r="T835" s="4">
        <v>57242</v>
      </c>
      <c r="U835" s="4">
        <v>0</v>
      </c>
      <c r="V835" s="4">
        <v>18148</v>
      </c>
      <c r="W835" s="4">
        <v>-221873</v>
      </c>
      <c r="X835" s="3">
        <f t="shared" si="3"/>
        <v>1</v>
      </c>
      <c r="Y835" s="3">
        <v>0</v>
      </c>
      <c r="Z835" s="3">
        <v>1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</v>
      </c>
      <c r="AK835" s="3">
        <v>0</v>
      </c>
      <c r="AL835" s="3">
        <v>0</v>
      </c>
      <c r="AM835" s="3">
        <v>0</v>
      </c>
      <c r="AN835" s="3">
        <v>0</v>
      </c>
    </row>
    <row r="836" spans="1:40" ht="15.75" customHeight="1" x14ac:dyDescent="0.25">
      <c r="A836" s="3">
        <v>200</v>
      </c>
      <c r="B836" s="3">
        <v>2017</v>
      </c>
      <c r="C836" s="4" t="s">
        <v>252</v>
      </c>
      <c r="D836" s="4">
        <v>17434</v>
      </c>
      <c r="E836" s="4">
        <v>2338534000158</v>
      </c>
      <c r="F836" s="4" t="s">
        <v>43</v>
      </c>
      <c r="G836" s="3">
        <v>6</v>
      </c>
      <c r="H836" s="4">
        <v>9.581903928408666</v>
      </c>
      <c r="I836" s="4">
        <v>14500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5</v>
      </c>
      <c r="P836" s="3">
        <v>0</v>
      </c>
      <c r="Q836" s="4">
        <v>9.5723411086702637</v>
      </c>
      <c r="R836" s="4">
        <v>-6.0575897018444395E-2</v>
      </c>
      <c r="S836" s="4">
        <v>0.73436847235761038</v>
      </c>
      <c r="T836" s="4">
        <v>10547</v>
      </c>
      <c r="U836" s="4">
        <v>0</v>
      </c>
      <c r="V836" s="4">
        <v>14362</v>
      </c>
      <c r="W836" s="4">
        <v>-237091</v>
      </c>
      <c r="X836" s="3">
        <f t="shared" si="3"/>
        <v>1</v>
      </c>
      <c r="Y836" s="3">
        <v>0</v>
      </c>
      <c r="Z836" s="3">
        <v>1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1</v>
      </c>
      <c r="AL836" s="3">
        <v>0</v>
      </c>
      <c r="AM836" s="3">
        <v>0</v>
      </c>
      <c r="AN836" s="3">
        <v>0</v>
      </c>
    </row>
    <row r="837" spans="1:40" ht="15.75" customHeight="1" x14ac:dyDescent="0.25">
      <c r="A837" s="3">
        <v>200</v>
      </c>
      <c r="B837" s="3">
        <v>2020</v>
      </c>
      <c r="C837" s="4" t="s">
        <v>252</v>
      </c>
      <c r="D837" s="4">
        <v>17434</v>
      </c>
      <c r="E837" s="4">
        <v>2338534000158</v>
      </c>
      <c r="F837" s="4" t="s">
        <v>43</v>
      </c>
      <c r="G837" s="3">
        <v>6</v>
      </c>
      <c r="H837" s="4">
        <v>9.581903928408666</v>
      </c>
      <c r="I837" s="4">
        <v>14500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4">
        <v>9.3071948133400646</v>
      </c>
      <c r="R837" s="4">
        <v>-2.4576980134518644E-2</v>
      </c>
      <c r="S837" s="4">
        <v>176.76327493873106</v>
      </c>
      <c r="T837" s="4">
        <v>1947401</v>
      </c>
      <c r="U837" s="4">
        <v>0</v>
      </c>
      <c r="V837" s="4">
        <v>11017</v>
      </c>
      <c r="W837" s="4">
        <v>-448265</v>
      </c>
      <c r="X837" s="3" t="str">
        <f t="shared" si="3"/>
        <v/>
      </c>
      <c r="Y837" s="3">
        <v>0</v>
      </c>
      <c r="Z837" s="3">
        <v>1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1</v>
      </c>
    </row>
    <row r="838" spans="1:40" ht="15.75" customHeight="1" x14ac:dyDescent="0.25">
      <c r="A838" s="3">
        <v>201</v>
      </c>
      <c r="B838" s="3">
        <v>2017</v>
      </c>
      <c r="C838" s="4" t="s">
        <v>253</v>
      </c>
      <c r="D838" s="4">
        <v>20060</v>
      </c>
      <c r="E838" s="4">
        <v>89463822000112</v>
      </c>
      <c r="F838" s="4" t="s">
        <v>184</v>
      </c>
      <c r="G838" s="3">
        <v>7</v>
      </c>
      <c r="H838" s="4">
        <v>12.742566016044742</v>
      </c>
      <c r="I838" s="4">
        <v>342000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6</v>
      </c>
      <c r="P838" s="3">
        <v>0</v>
      </c>
      <c r="Q838" s="4">
        <v>13.330063490337366</v>
      </c>
      <c r="R838" s="4">
        <v>-8.915833363123191E-3</v>
      </c>
      <c r="S838" s="4">
        <v>0.86055422133105419</v>
      </c>
      <c r="T838" s="4">
        <v>94026</v>
      </c>
      <c r="U838" s="4">
        <v>435578</v>
      </c>
      <c r="V838" s="4">
        <v>615422</v>
      </c>
      <c r="W838" s="4">
        <v>-5487</v>
      </c>
      <c r="X838" s="3">
        <f t="shared" si="3"/>
        <v>1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1</v>
      </c>
      <c r="AI838" s="3">
        <v>0</v>
      </c>
      <c r="AJ838" s="3">
        <v>0</v>
      </c>
      <c r="AK838" s="3">
        <v>1</v>
      </c>
      <c r="AL838" s="3">
        <v>0</v>
      </c>
      <c r="AM838" s="3">
        <v>0</v>
      </c>
      <c r="AN838" s="3">
        <v>0</v>
      </c>
    </row>
    <row r="839" spans="1:40" ht="15.75" customHeight="1" x14ac:dyDescent="0.25">
      <c r="A839" s="3">
        <v>201</v>
      </c>
      <c r="B839" s="3">
        <v>2018</v>
      </c>
      <c r="C839" s="4" t="s">
        <v>253</v>
      </c>
      <c r="D839" s="4">
        <v>20060</v>
      </c>
      <c r="E839" s="4">
        <v>89463822000112</v>
      </c>
      <c r="F839" s="4" t="s">
        <v>184</v>
      </c>
      <c r="G839" s="3">
        <v>7</v>
      </c>
      <c r="H839" s="4">
        <v>12.734639950772321</v>
      </c>
      <c r="I839" s="4">
        <v>339300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6</v>
      </c>
      <c r="P839" s="3">
        <v>0</v>
      </c>
      <c r="Q839" s="4">
        <v>13.149320740583141</v>
      </c>
      <c r="R839" s="4">
        <v>-0.18827361183034758</v>
      </c>
      <c r="S839" s="4">
        <v>0.83528662817183286</v>
      </c>
      <c r="T839" s="4">
        <v>104704</v>
      </c>
      <c r="U839" s="4">
        <v>324351</v>
      </c>
      <c r="V839" s="4">
        <v>513662</v>
      </c>
      <c r="W839" s="4">
        <v>-96709</v>
      </c>
      <c r="X839" s="3">
        <f t="shared" si="3"/>
        <v>1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1</v>
      </c>
      <c r="AI839" s="3">
        <v>0</v>
      </c>
      <c r="AJ839" s="3">
        <v>0</v>
      </c>
      <c r="AK839" s="3">
        <v>0</v>
      </c>
      <c r="AL839" s="3">
        <v>1</v>
      </c>
      <c r="AM839" s="3">
        <v>0</v>
      </c>
      <c r="AN839" s="3">
        <v>0</v>
      </c>
    </row>
    <row r="840" spans="1:40" ht="15.75" customHeight="1" x14ac:dyDescent="0.25">
      <c r="A840" s="3">
        <v>201</v>
      </c>
      <c r="B840" s="3">
        <v>2019</v>
      </c>
      <c r="C840" s="4" t="s">
        <v>253</v>
      </c>
      <c r="D840" s="4">
        <v>20060</v>
      </c>
      <c r="E840" s="4">
        <v>89463822000112</v>
      </c>
      <c r="F840" s="4" t="s">
        <v>184</v>
      </c>
      <c r="G840" s="3">
        <v>7</v>
      </c>
      <c r="H840" s="4">
        <v>12.753037315912037</v>
      </c>
      <c r="I840" s="4">
        <v>345600</v>
      </c>
      <c r="J840" s="3">
        <v>0</v>
      </c>
      <c r="K840" s="3">
        <v>1</v>
      </c>
      <c r="L840" s="3">
        <v>0</v>
      </c>
      <c r="M840" s="3">
        <v>0</v>
      </c>
      <c r="N840" s="3">
        <v>0</v>
      </c>
      <c r="O840" s="3">
        <v>6</v>
      </c>
      <c r="P840" s="3">
        <v>0</v>
      </c>
      <c r="Q840" s="4">
        <v>13.168028664226236</v>
      </c>
      <c r="R840" s="4">
        <v>-5.001891616128034E-2</v>
      </c>
      <c r="S840" s="4">
        <v>0.51720415314829893</v>
      </c>
      <c r="T840" s="4">
        <v>89948</v>
      </c>
      <c r="U840" s="4">
        <v>180737</v>
      </c>
      <c r="V840" s="4">
        <v>523362</v>
      </c>
      <c r="W840" s="4">
        <v>-26178</v>
      </c>
      <c r="X840" s="3" t="str">
        <f t="shared" si="3"/>
        <v/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1</v>
      </c>
      <c r="AI840" s="3">
        <v>0</v>
      </c>
      <c r="AJ840" s="3">
        <v>0</v>
      </c>
      <c r="AK840" s="3">
        <v>0</v>
      </c>
      <c r="AL840" s="3">
        <v>0</v>
      </c>
      <c r="AM840" s="3">
        <v>1</v>
      </c>
      <c r="AN840" s="3">
        <v>0</v>
      </c>
    </row>
    <row r="841" spans="1:40" ht="15.75" customHeight="1" x14ac:dyDescent="0.25">
      <c r="A841" s="3">
        <v>202</v>
      </c>
      <c r="B841" s="3">
        <v>2016</v>
      </c>
      <c r="C841" s="4" t="s">
        <v>254</v>
      </c>
      <c r="D841" s="4">
        <v>20338</v>
      </c>
      <c r="E841" s="4">
        <v>7206816000115</v>
      </c>
      <c r="F841" s="4" t="s">
        <v>79</v>
      </c>
      <c r="G841" s="3">
        <v>4</v>
      </c>
      <c r="H841" s="4">
        <v>12.807652632564629</v>
      </c>
      <c r="I841" s="4">
        <v>365000</v>
      </c>
      <c r="J841" s="3">
        <v>0</v>
      </c>
      <c r="K841" s="3">
        <v>1</v>
      </c>
      <c r="L841" s="3">
        <v>1</v>
      </c>
      <c r="M841" s="3">
        <v>4</v>
      </c>
      <c r="N841" s="3">
        <v>0</v>
      </c>
      <c r="O841" s="3">
        <v>13</v>
      </c>
      <c r="P841" s="3">
        <v>0</v>
      </c>
      <c r="Q841" s="4">
        <v>15.552794657826135</v>
      </c>
      <c r="R841" s="4">
        <v>0.13805245471974031</v>
      </c>
      <c r="S841" s="4">
        <v>0.23729511882575713</v>
      </c>
      <c r="T841" s="4">
        <v>817829</v>
      </c>
      <c r="U841" s="4">
        <v>530456</v>
      </c>
      <c r="V841" s="4">
        <v>5681891</v>
      </c>
      <c r="W841" s="4">
        <v>784399</v>
      </c>
      <c r="X841" s="3">
        <f t="shared" si="3"/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0</v>
      </c>
      <c r="AN841" s="3">
        <v>0</v>
      </c>
    </row>
    <row r="842" spans="1:40" ht="15.75" customHeight="1" x14ac:dyDescent="0.25">
      <c r="A842" s="3">
        <v>202</v>
      </c>
      <c r="B842" s="3">
        <v>2017</v>
      </c>
      <c r="C842" s="4" t="s">
        <v>254</v>
      </c>
      <c r="D842" s="4">
        <v>20338</v>
      </c>
      <c r="E842" s="4">
        <v>7206816000115</v>
      </c>
      <c r="F842" s="4" t="s">
        <v>79</v>
      </c>
      <c r="G842" s="3">
        <v>4</v>
      </c>
      <c r="H842" s="4">
        <v>12.923912438680491</v>
      </c>
      <c r="I842" s="4">
        <v>410000</v>
      </c>
      <c r="J842" s="3">
        <v>0</v>
      </c>
      <c r="K842" s="3">
        <v>1</v>
      </c>
      <c r="L842" s="3">
        <v>1</v>
      </c>
      <c r="M842" s="3">
        <v>4</v>
      </c>
      <c r="N842" s="3">
        <v>0</v>
      </c>
      <c r="O842" s="3">
        <v>13</v>
      </c>
      <c r="P842" s="3">
        <v>0</v>
      </c>
      <c r="Q842" s="4">
        <v>15.622252559741792</v>
      </c>
      <c r="R842" s="4">
        <v>0.13860487980439276</v>
      </c>
      <c r="S842" s="4">
        <v>0.18038716232235658</v>
      </c>
      <c r="T842" s="4">
        <v>590060</v>
      </c>
      <c r="U842" s="4">
        <v>508601</v>
      </c>
      <c r="V842" s="4">
        <v>6090572</v>
      </c>
      <c r="W842" s="4">
        <v>844183</v>
      </c>
      <c r="X842" s="3">
        <f t="shared" si="3"/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1</v>
      </c>
      <c r="AG842" s="3">
        <v>0</v>
      </c>
      <c r="AH842" s="3">
        <v>0</v>
      </c>
      <c r="AI842" s="3">
        <v>0</v>
      </c>
      <c r="AJ842" s="3">
        <v>0</v>
      </c>
      <c r="AK842" s="3">
        <v>1</v>
      </c>
      <c r="AL842" s="3">
        <v>0</v>
      </c>
      <c r="AM842" s="3">
        <v>0</v>
      </c>
      <c r="AN842" s="3">
        <v>0</v>
      </c>
    </row>
    <row r="843" spans="1:40" ht="15.75" customHeight="1" x14ac:dyDescent="0.25">
      <c r="A843" s="3">
        <v>202</v>
      </c>
      <c r="B843" s="3">
        <v>2018</v>
      </c>
      <c r="C843" s="4" t="s">
        <v>254</v>
      </c>
      <c r="D843" s="4">
        <v>20338</v>
      </c>
      <c r="E843" s="4">
        <v>7206816000115</v>
      </c>
      <c r="F843" s="4" t="s">
        <v>79</v>
      </c>
      <c r="G843" s="3">
        <v>4</v>
      </c>
      <c r="H843" s="4">
        <v>13.671640187544572</v>
      </c>
      <c r="I843" s="4">
        <v>866000</v>
      </c>
      <c r="J843" s="3">
        <v>0</v>
      </c>
      <c r="K843" s="3">
        <v>1</v>
      </c>
      <c r="L843" s="3">
        <v>1</v>
      </c>
      <c r="M843" s="3">
        <v>4</v>
      </c>
      <c r="N843" s="3">
        <v>0</v>
      </c>
      <c r="O843" s="3">
        <v>14</v>
      </c>
      <c r="P843" s="3">
        <v>0</v>
      </c>
      <c r="Q843" s="4">
        <v>15.823747408887344</v>
      </c>
      <c r="R843" s="4">
        <v>9.7111475308617121E-2</v>
      </c>
      <c r="S843" s="4">
        <v>0.2534609277372194</v>
      </c>
      <c r="T843" s="4">
        <v>1159126</v>
      </c>
      <c r="U843" s="4">
        <v>729201</v>
      </c>
      <c r="V843" s="4">
        <v>7450170</v>
      </c>
      <c r="W843" s="4">
        <v>723497</v>
      </c>
      <c r="X843" s="3">
        <f t="shared" si="3"/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1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1</v>
      </c>
      <c r="AM843" s="3">
        <v>0</v>
      </c>
      <c r="AN843" s="3">
        <v>0</v>
      </c>
    </row>
    <row r="844" spans="1:40" ht="15.75" customHeight="1" x14ac:dyDescent="0.25">
      <c r="A844" s="3">
        <v>202</v>
      </c>
      <c r="B844" s="3">
        <v>2019</v>
      </c>
      <c r="C844" s="4" t="s">
        <v>254</v>
      </c>
      <c r="D844" s="4">
        <v>20338</v>
      </c>
      <c r="E844" s="4">
        <v>7206816000115</v>
      </c>
      <c r="F844" s="4" t="s">
        <v>79</v>
      </c>
      <c r="G844" s="3">
        <v>4</v>
      </c>
      <c r="H844" s="4">
        <v>13.353475098367715</v>
      </c>
      <c r="I844" s="4">
        <v>630000</v>
      </c>
      <c r="J844" s="3">
        <v>0</v>
      </c>
      <c r="K844" s="3">
        <v>1</v>
      </c>
      <c r="L844" s="3">
        <v>1</v>
      </c>
      <c r="M844" s="3">
        <v>4</v>
      </c>
      <c r="N844" s="3">
        <v>0</v>
      </c>
      <c r="O844" s="3">
        <v>14</v>
      </c>
      <c r="P844" s="3">
        <v>0</v>
      </c>
      <c r="Q844" s="4">
        <v>15.90761088802539</v>
      </c>
      <c r="R844" s="4">
        <v>6.8734869316065317E-2</v>
      </c>
      <c r="S844" s="4">
        <v>0.24344506742480851</v>
      </c>
      <c r="T844" s="4">
        <v>1154542</v>
      </c>
      <c r="U844" s="4">
        <v>817829</v>
      </c>
      <c r="V844" s="4">
        <v>8101914</v>
      </c>
      <c r="W844" s="4">
        <v>556884</v>
      </c>
      <c r="X844" s="3">
        <f t="shared" si="3"/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1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1</v>
      </c>
      <c r="AN844" s="3">
        <v>0</v>
      </c>
    </row>
    <row r="845" spans="1:40" ht="15.75" customHeight="1" x14ac:dyDescent="0.25">
      <c r="A845" s="3">
        <v>202</v>
      </c>
      <c r="B845" s="3">
        <v>2020</v>
      </c>
      <c r="C845" s="4" t="s">
        <v>254</v>
      </c>
      <c r="D845" s="4">
        <v>20338</v>
      </c>
      <c r="E845" s="4">
        <v>7206816000115</v>
      </c>
      <c r="F845" s="4" t="s">
        <v>79</v>
      </c>
      <c r="G845" s="3">
        <v>4</v>
      </c>
      <c r="H845" s="4">
        <v>11.362102575235644</v>
      </c>
      <c r="I845" s="4">
        <v>86000</v>
      </c>
      <c r="J845" s="3">
        <v>0</v>
      </c>
      <c r="K845" s="3">
        <v>1</v>
      </c>
      <c r="L845" s="3">
        <v>1</v>
      </c>
      <c r="M845" s="3">
        <v>4</v>
      </c>
      <c r="N845" s="3">
        <v>0</v>
      </c>
      <c r="O845" s="3">
        <v>13</v>
      </c>
      <c r="P845" s="3">
        <v>0</v>
      </c>
      <c r="Q845" s="4">
        <v>16.090777073538298</v>
      </c>
      <c r="R845" s="4">
        <v>7.8499877498737991E-2</v>
      </c>
      <c r="S845" s="4">
        <v>0.31703819901768787</v>
      </c>
      <c r="T845" s="4">
        <v>1634730</v>
      </c>
      <c r="U845" s="4">
        <v>1450214</v>
      </c>
      <c r="V845" s="4">
        <v>9730512</v>
      </c>
      <c r="W845" s="4">
        <v>763844</v>
      </c>
      <c r="X845" s="3" t="str">
        <f t="shared" si="3"/>
        <v/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1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1</v>
      </c>
    </row>
    <row r="846" spans="1:40" ht="15.75" customHeight="1" x14ac:dyDescent="0.25">
      <c r="A846" s="3">
        <v>203</v>
      </c>
      <c r="B846" s="3">
        <v>2016</v>
      </c>
      <c r="C846" s="4" t="s">
        <v>255</v>
      </c>
      <c r="D846" s="4">
        <v>20842</v>
      </c>
      <c r="E846" s="4">
        <v>8684547000165</v>
      </c>
      <c r="F846" s="4" t="s">
        <v>53</v>
      </c>
      <c r="G846" s="3">
        <v>1</v>
      </c>
      <c r="H846" s="4">
        <v>15.16208658613869</v>
      </c>
      <c r="I846" s="4">
        <v>3844240.4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3">
        <v>29</v>
      </c>
      <c r="P846" s="3">
        <v>0</v>
      </c>
      <c r="Q846" s="4">
        <v>15.325732151556528</v>
      </c>
      <c r="R846" s="4">
        <v>10.072778319117601</v>
      </c>
      <c r="S846" s="4">
        <v>0.57026406586606015</v>
      </c>
      <c r="T846" s="4">
        <v>962784</v>
      </c>
      <c r="U846" s="4">
        <v>1619220</v>
      </c>
      <c r="V846" s="4">
        <v>4527734</v>
      </c>
      <c r="W846" s="4">
        <v>449502</v>
      </c>
      <c r="X846" s="3">
        <f t="shared" si="3"/>
        <v>1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0</v>
      </c>
      <c r="AN846" s="3">
        <v>0</v>
      </c>
    </row>
    <row r="847" spans="1:40" ht="15.75" customHeight="1" x14ac:dyDescent="0.25">
      <c r="A847" s="3">
        <v>203</v>
      </c>
      <c r="B847" s="3">
        <v>2017</v>
      </c>
      <c r="C847" s="4" t="s">
        <v>255</v>
      </c>
      <c r="D847" s="4">
        <v>20842</v>
      </c>
      <c r="E847" s="4">
        <v>8684547000165</v>
      </c>
      <c r="F847" s="4" t="s">
        <v>53</v>
      </c>
      <c r="G847" s="3">
        <v>1</v>
      </c>
      <c r="H847" s="4">
        <v>15.283384906076588</v>
      </c>
      <c r="I847" s="4">
        <v>4340000</v>
      </c>
      <c r="J847" s="3">
        <v>0</v>
      </c>
      <c r="K847" s="3">
        <v>1</v>
      </c>
      <c r="L847" s="3">
        <v>0</v>
      </c>
      <c r="M847" s="3">
        <v>0</v>
      </c>
      <c r="N847" s="3">
        <v>0</v>
      </c>
      <c r="O847" s="3">
        <v>28</v>
      </c>
      <c r="P847" s="3">
        <v>0</v>
      </c>
      <c r="Q847" s="4">
        <v>15.288808650211232</v>
      </c>
      <c r="R847" s="4">
        <v>-4.1887861934277709E-2</v>
      </c>
      <c r="S847" s="4">
        <v>0.55632787859023836</v>
      </c>
      <c r="T847" s="4">
        <v>713235</v>
      </c>
      <c r="U847" s="4">
        <v>1714359</v>
      </c>
      <c r="V847" s="4">
        <v>4363603</v>
      </c>
      <c r="W847" s="4">
        <v>-182782</v>
      </c>
      <c r="X847" s="3" t="str">
        <f t="shared" si="3"/>
        <v/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0</v>
      </c>
    </row>
    <row r="848" spans="1:40" ht="15.75" customHeight="1" x14ac:dyDescent="0.25">
      <c r="A848" s="3">
        <v>204</v>
      </c>
      <c r="B848" s="3">
        <v>2016</v>
      </c>
      <c r="C848" s="4" t="s">
        <v>256</v>
      </c>
      <c r="D848" s="4">
        <v>8575</v>
      </c>
      <c r="E848" s="4">
        <v>60476884000187</v>
      </c>
      <c r="F848" s="4" t="s">
        <v>55</v>
      </c>
      <c r="G848" s="3">
        <v>3</v>
      </c>
      <c r="H848" s="4">
        <v>13.70088503212297</v>
      </c>
      <c r="I848" s="4">
        <v>891700</v>
      </c>
      <c r="J848" s="3">
        <v>0</v>
      </c>
      <c r="K848" s="3">
        <v>1</v>
      </c>
      <c r="L848" s="3">
        <v>0</v>
      </c>
      <c r="M848" s="3">
        <v>0</v>
      </c>
      <c r="N848" s="3">
        <v>0</v>
      </c>
      <c r="O848" s="3">
        <v>18</v>
      </c>
      <c r="P848" s="3">
        <v>0</v>
      </c>
      <c r="Q848" s="4">
        <v>14.618357077858477</v>
      </c>
      <c r="R848" s="4">
        <v>1.1047164168404735E-2</v>
      </c>
      <c r="S848" s="4">
        <v>0.44852221328607883</v>
      </c>
      <c r="T848" s="4">
        <v>358228</v>
      </c>
      <c r="U848" s="4">
        <v>642822</v>
      </c>
      <c r="V848" s="4">
        <v>2231885</v>
      </c>
      <c r="W848" s="4">
        <v>24656</v>
      </c>
      <c r="X848" s="3">
        <f t="shared" si="3"/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1</v>
      </c>
      <c r="AF848" s="3">
        <v>0</v>
      </c>
      <c r="AG848" s="3">
        <v>0</v>
      </c>
      <c r="AH848" s="3">
        <v>0</v>
      </c>
      <c r="AI848" s="3">
        <v>0</v>
      </c>
      <c r="AJ848" s="3">
        <v>1</v>
      </c>
      <c r="AK848" s="3">
        <v>0</v>
      </c>
      <c r="AL848" s="3">
        <v>0</v>
      </c>
      <c r="AM848" s="3">
        <v>0</v>
      </c>
      <c r="AN848" s="3">
        <v>0</v>
      </c>
    </row>
    <row r="849" spans="1:40" ht="15.75" customHeight="1" x14ac:dyDescent="0.25">
      <c r="A849" s="3">
        <v>204</v>
      </c>
      <c r="B849" s="3">
        <v>2017</v>
      </c>
      <c r="C849" s="4" t="s">
        <v>256</v>
      </c>
      <c r="D849" s="4">
        <v>8575</v>
      </c>
      <c r="E849" s="4">
        <v>60476884000187</v>
      </c>
      <c r="F849" s="4" t="s">
        <v>55</v>
      </c>
      <c r="G849" s="3">
        <v>3</v>
      </c>
      <c r="H849" s="4">
        <v>13.471328678273009</v>
      </c>
      <c r="I849" s="4">
        <v>708800</v>
      </c>
      <c r="J849" s="3">
        <v>0</v>
      </c>
      <c r="K849" s="3">
        <v>1</v>
      </c>
      <c r="L849" s="3">
        <v>0</v>
      </c>
      <c r="M849" s="3">
        <v>0</v>
      </c>
      <c r="N849" s="3">
        <v>0</v>
      </c>
      <c r="O849" s="3">
        <v>18</v>
      </c>
      <c r="P849" s="3">
        <v>0</v>
      </c>
      <c r="Q849" s="4">
        <v>14.572163382677962</v>
      </c>
      <c r="R849" s="4">
        <v>0.11135167195259231</v>
      </c>
      <c r="S849" s="4">
        <v>0.36416484955640926</v>
      </c>
      <c r="T849" s="4">
        <v>341170</v>
      </c>
      <c r="U849" s="4">
        <v>434913</v>
      </c>
      <c r="V849" s="4">
        <v>2131131</v>
      </c>
      <c r="W849" s="4">
        <v>237305</v>
      </c>
      <c r="X849" s="3">
        <f t="shared" si="3"/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1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1</v>
      </c>
      <c r="AL849" s="3">
        <v>0</v>
      </c>
      <c r="AM849" s="3">
        <v>0</v>
      </c>
      <c r="AN849" s="3">
        <v>0</v>
      </c>
    </row>
    <row r="850" spans="1:40" ht="15.75" customHeight="1" x14ac:dyDescent="0.25">
      <c r="A850" s="3">
        <v>204</v>
      </c>
      <c r="B850" s="3">
        <v>2018</v>
      </c>
      <c r="C850" s="4" t="s">
        <v>256</v>
      </c>
      <c r="D850" s="4">
        <v>8575</v>
      </c>
      <c r="E850" s="4">
        <v>60476884000187</v>
      </c>
      <c r="F850" s="4" t="s">
        <v>55</v>
      </c>
      <c r="G850" s="3">
        <v>3</v>
      </c>
      <c r="H850" s="4">
        <v>13.269057756555132</v>
      </c>
      <c r="I850" s="4">
        <v>579000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18</v>
      </c>
      <c r="P850" s="3">
        <v>0</v>
      </c>
      <c r="Q850" s="4">
        <v>14.612354020112438</v>
      </c>
      <c r="R850" s="4">
        <v>0.13147281957803533</v>
      </c>
      <c r="S850" s="4">
        <v>0.38862136904351402</v>
      </c>
      <c r="T850" s="4">
        <v>462863</v>
      </c>
      <c r="U850" s="4">
        <v>399304</v>
      </c>
      <c r="V850" s="4">
        <v>2218527</v>
      </c>
      <c r="W850" s="4">
        <v>291676</v>
      </c>
      <c r="X850" s="3">
        <f t="shared" si="3"/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1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0</v>
      </c>
      <c r="AL850" s="3">
        <v>1</v>
      </c>
      <c r="AM850" s="3">
        <v>0</v>
      </c>
      <c r="AN850" s="3">
        <v>0</v>
      </c>
    </row>
    <row r="851" spans="1:40" ht="15.75" customHeight="1" x14ac:dyDescent="0.25">
      <c r="A851" s="3">
        <v>204</v>
      </c>
      <c r="B851" s="3">
        <v>2019</v>
      </c>
      <c r="C851" s="4" t="s">
        <v>256</v>
      </c>
      <c r="D851" s="4">
        <v>8575</v>
      </c>
      <c r="E851" s="4">
        <v>60476884000187</v>
      </c>
      <c r="F851" s="4" t="s">
        <v>55</v>
      </c>
      <c r="G851" s="3">
        <v>3</v>
      </c>
      <c r="H851" s="4">
        <v>13.526093648218776</v>
      </c>
      <c r="I851" s="4">
        <v>748700</v>
      </c>
      <c r="J851" s="3">
        <v>0</v>
      </c>
      <c r="K851" s="3">
        <v>1</v>
      </c>
      <c r="L851" s="3">
        <v>0</v>
      </c>
      <c r="M851" s="3">
        <v>0</v>
      </c>
      <c r="N851" s="3">
        <v>0</v>
      </c>
      <c r="O851" s="3">
        <v>18</v>
      </c>
      <c r="P851" s="3">
        <v>0</v>
      </c>
      <c r="Q851" s="4">
        <v>14.625509674174831</v>
      </c>
      <c r="R851" s="4">
        <v>0.11523257645115054</v>
      </c>
      <c r="S851" s="4">
        <v>0.38892996415330533</v>
      </c>
      <c r="T851" s="4">
        <v>516050</v>
      </c>
      <c r="U851" s="4">
        <v>358228</v>
      </c>
      <c r="V851" s="4">
        <v>2247906</v>
      </c>
      <c r="W851" s="4">
        <v>259032</v>
      </c>
      <c r="X851" s="3">
        <f t="shared" si="3"/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1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1</v>
      </c>
      <c r="AN851" s="3">
        <v>0</v>
      </c>
    </row>
    <row r="852" spans="1:40" ht="15.75" customHeight="1" x14ac:dyDescent="0.25">
      <c r="A852" s="3">
        <v>204</v>
      </c>
      <c r="B852" s="3">
        <v>2020</v>
      </c>
      <c r="C852" s="4" t="s">
        <v>256</v>
      </c>
      <c r="D852" s="4">
        <v>8575</v>
      </c>
      <c r="E852" s="4">
        <v>60476884000187</v>
      </c>
      <c r="F852" s="4" t="s">
        <v>55</v>
      </c>
      <c r="G852" s="3">
        <v>3</v>
      </c>
      <c r="H852" s="4">
        <v>13.579155112677833</v>
      </c>
      <c r="I852" s="4">
        <v>789500</v>
      </c>
      <c r="J852" s="3">
        <v>0</v>
      </c>
      <c r="K852" s="3">
        <v>1</v>
      </c>
      <c r="L852" s="3">
        <v>0</v>
      </c>
      <c r="M852" s="3">
        <v>0</v>
      </c>
      <c r="N852" s="3">
        <v>0</v>
      </c>
      <c r="O852" s="3">
        <v>17</v>
      </c>
      <c r="P852" s="3">
        <v>0</v>
      </c>
      <c r="Q852" s="4">
        <v>14.805722901771022</v>
      </c>
      <c r="R852" s="4">
        <v>4.6261506215529651E-2</v>
      </c>
      <c r="S852" s="4">
        <v>0.49923731502195923</v>
      </c>
      <c r="T852" s="4">
        <v>916137</v>
      </c>
      <c r="U852" s="4">
        <v>427713</v>
      </c>
      <c r="V852" s="4">
        <v>2691806</v>
      </c>
      <c r="W852" s="4">
        <v>124527</v>
      </c>
      <c r="X852" s="3" t="str">
        <f t="shared" si="3"/>
        <v/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1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1</v>
      </c>
    </row>
    <row r="853" spans="1:40" ht="15.75" customHeight="1" x14ac:dyDescent="0.25">
      <c r="A853" s="3">
        <v>205</v>
      </c>
      <c r="B853" s="3">
        <v>2016</v>
      </c>
      <c r="C853" s="4" t="s">
        <v>257</v>
      </c>
      <c r="D853" s="4">
        <v>8397</v>
      </c>
      <c r="E853" s="4">
        <v>61065298000102</v>
      </c>
      <c r="F853" s="4" t="s">
        <v>81</v>
      </c>
      <c r="G853" s="3">
        <v>5</v>
      </c>
      <c r="H853" s="4">
        <v>12.634519668046249</v>
      </c>
      <c r="I853" s="4">
        <v>306974.40999999997</v>
      </c>
      <c r="J853" s="3">
        <v>0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4">
        <v>12.825906922401069</v>
      </c>
      <c r="R853" s="4">
        <v>4.4226361494011683E-3</v>
      </c>
      <c r="S853" s="4">
        <v>1.7893706083007823</v>
      </c>
      <c r="T853" s="4">
        <v>79179</v>
      </c>
      <c r="U853" s="4">
        <v>585973</v>
      </c>
      <c r="V853" s="4">
        <v>371724</v>
      </c>
      <c r="W853" s="4">
        <v>1644</v>
      </c>
      <c r="X853" s="3">
        <f t="shared" si="3"/>
        <v>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1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0</v>
      </c>
      <c r="AN853" s="3">
        <v>0</v>
      </c>
    </row>
    <row r="854" spans="1:40" ht="15.75" customHeight="1" x14ac:dyDescent="0.25">
      <c r="A854" s="3">
        <v>205</v>
      </c>
      <c r="B854" s="3">
        <v>2017</v>
      </c>
      <c r="C854" s="4" t="s">
        <v>257</v>
      </c>
      <c r="D854" s="4">
        <v>8397</v>
      </c>
      <c r="E854" s="4">
        <v>61065298000102</v>
      </c>
      <c r="F854" s="4" t="s">
        <v>81</v>
      </c>
      <c r="G854" s="3">
        <v>5</v>
      </c>
      <c r="H854" s="4">
        <v>12.634519668046249</v>
      </c>
      <c r="I854" s="4">
        <v>306974.40999999997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12</v>
      </c>
      <c r="P854" s="3">
        <v>0</v>
      </c>
      <c r="Q854" s="4">
        <v>12.74964034904399</v>
      </c>
      <c r="R854" s="4">
        <v>-2.5238946891658055E-2</v>
      </c>
      <c r="S854" s="4">
        <v>1.9225353339449753</v>
      </c>
      <c r="T854" s="4">
        <v>73232</v>
      </c>
      <c r="U854" s="4">
        <v>588943</v>
      </c>
      <c r="V854" s="4">
        <v>344428</v>
      </c>
      <c r="W854" s="4">
        <v>-8693</v>
      </c>
      <c r="X854" s="3">
        <f t="shared" si="3"/>
        <v>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1</v>
      </c>
      <c r="AH854" s="3">
        <v>0</v>
      </c>
      <c r="AI854" s="3">
        <v>0</v>
      </c>
      <c r="AJ854" s="3">
        <v>0</v>
      </c>
      <c r="AK854" s="3">
        <v>1</v>
      </c>
      <c r="AL854" s="3">
        <v>0</v>
      </c>
      <c r="AM854" s="3">
        <v>0</v>
      </c>
      <c r="AN854" s="3">
        <v>0</v>
      </c>
    </row>
    <row r="855" spans="1:40" ht="15.75" customHeight="1" x14ac:dyDescent="0.25">
      <c r="A855" s="3">
        <v>205</v>
      </c>
      <c r="B855" s="3">
        <v>2018</v>
      </c>
      <c r="C855" s="4" t="s">
        <v>257</v>
      </c>
      <c r="D855" s="4">
        <v>8397</v>
      </c>
      <c r="E855" s="4">
        <v>61065298000102</v>
      </c>
      <c r="F855" s="4" t="s">
        <v>81</v>
      </c>
      <c r="G855" s="3">
        <v>5</v>
      </c>
      <c r="H855" s="4">
        <v>12.737297453910756</v>
      </c>
      <c r="I855" s="4">
        <v>340202.89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13</v>
      </c>
      <c r="P855" s="3">
        <v>0</v>
      </c>
      <c r="Q855" s="4">
        <v>12.811115124366035</v>
      </c>
      <c r="R855" s="4">
        <v>-4.5595277748958406E-2</v>
      </c>
      <c r="S855" s="4">
        <v>1.9941545215772143</v>
      </c>
      <c r="T855" s="4">
        <v>95261</v>
      </c>
      <c r="U855" s="4">
        <v>635130</v>
      </c>
      <c r="V855" s="4">
        <v>366266</v>
      </c>
      <c r="W855" s="4">
        <v>-16700</v>
      </c>
      <c r="X855" s="3">
        <f t="shared" si="3"/>
        <v>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1</v>
      </c>
      <c r="AH855" s="3">
        <v>0</v>
      </c>
      <c r="AI855" s="3">
        <v>0</v>
      </c>
      <c r="AJ855" s="3">
        <v>0</v>
      </c>
      <c r="AK855" s="3">
        <v>0</v>
      </c>
      <c r="AL855" s="3">
        <v>1</v>
      </c>
      <c r="AM855" s="3">
        <v>0</v>
      </c>
      <c r="AN855" s="3">
        <v>0</v>
      </c>
    </row>
    <row r="856" spans="1:40" ht="15.75" customHeight="1" x14ac:dyDescent="0.25">
      <c r="A856" s="3">
        <v>205</v>
      </c>
      <c r="B856" s="3">
        <v>2019</v>
      </c>
      <c r="C856" s="4" t="s">
        <v>257</v>
      </c>
      <c r="D856" s="4">
        <v>8397</v>
      </c>
      <c r="E856" s="4">
        <v>61065298000102</v>
      </c>
      <c r="F856" s="4" t="s">
        <v>81</v>
      </c>
      <c r="G856" s="3">
        <v>5</v>
      </c>
      <c r="H856" s="4">
        <v>12.721885810807203</v>
      </c>
      <c r="I856" s="4">
        <v>335000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8</v>
      </c>
      <c r="P856" s="3">
        <v>0</v>
      </c>
      <c r="Q856" s="4">
        <v>12.860185295603769</v>
      </c>
      <c r="R856" s="4">
        <v>-5.6513477190547117E-3</v>
      </c>
      <c r="S856" s="4">
        <v>0.45403405885824061</v>
      </c>
      <c r="T856" s="4">
        <v>95482</v>
      </c>
      <c r="U856" s="4">
        <v>79179</v>
      </c>
      <c r="V856" s="4">
        <v>384687</v>
      </c>
      <c r="W856" s="4">
        <v>-2174</v>
      </c>
      <c r="X856" s="3">
        <f t="shared" si="3"/>
        <v>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1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1</v>
      </c>
      <c r="AN856" s="3">
        <v>0</v>
      </c>
    </row>
    <row r="857" spans="1:40" ht="15.75" customHeight="1" x14ac:dyDescent="0.25">
      <c r="A857" s="3">
        <v>205</v>
      </c>
      <c r="B857" s="3">
        <v>2020</v>
      </c>
      <c r="C857" s="4" t="s">
        <v>257</v>
      </c>
      <c r="D857" s="4">
        <v>8397</v>
      </c>
      <c r="E857" s="4">
        <v>61065298000102</v>
      </c>
      <c r="F857" s="4" t="s">
        <v>81</v>
      </c>
      <c r="G857" s="3">
        <v>5</v>
      </c>
      <c r="H857" s="4">
        <v>12.813467474377257</v>
      </c>
      <c r="I857" s="4">
        <v>367128.6</v>
      </c>
      <c r="J857" s="3">
        <v>1</v>
      </c>
      <c r="K857" s="3">
        <v>1</v>
      </c>
      <c r="L857" s="3">
        <v>0</v>
      </c>
      <c r="M857" s="3">
        <v>0</v>
      </c>
      <c r="N857" s="3">
        <v>0</v>
      </c>
      <c r="O857" s="3">
        <v>8</v>
      </c>
      <c r="P857" s="3">
        <v>0</v>
      </c>
      <c r="Q857" s="4">
        <v>12.952149031645025</v>
      </c>
      <c r="R857" s="4">
        <v>-7.345723214666787E-2</v>
      </c>
      <c r="S857" s="4">
        <v>1.9504222960957174</v>
      </c>
      <c r="T857" s="4">
        <v>110101</v>
      </c>
      <c r="U857" s="4">
        <v>712474</v>
      </c>
      <c r="V857" s="4">
        <v>421742</v>
      </c>
      <c r="W857" s="4">
        <v>-30980</v>
      </c>
      <c r="X857" s="3" t="str">
        <f t="shared" si="3"/>
        <v/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1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1</v>
      </c>
    </row>
    <row r="858" spans="1:40" ht="15.75" customHeight="1" x14ac:dyDescent="0.25">
      <c r="A858" s="3">
        <v>206</v>
      </c>
      <c r="B858" s="3">
        <v>2016</v>
      </c>
      <c r="C858" s="4" t="s">
        <v>258</v>
      </c>
      <c r="D858" s="4">
        <v>8427</v>
      </c>
      <c r="E858" s="4">
        <v>61082004000150</v>
      </c>
      <c r="F858" s="4" t="s">
        <v>55</v>
      </c>
      <c r="G858" s="3">
        <v>3</v>
      </c>
      <c r="H858" s="4">
        <v>12.212849629809197</v>
      </c>
      <c r="I858" s="4">
        <v>201360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5</v>
      </c>
      <c r="P858" s="3">
        <v>1</v>
      </c>
      <c r="Q858" s="4">
        <v>12.080396037442172</v>
      </c>
      <c r="R858" s="4">
        <v>-0.3542351740560154</v>
      </c>
      <c r="S858" s="4">
        <v>3.2248384170540878</v>
      </c>
      <c r="T858" s="4">
        <v>461808</v>
      </c>
      <c r="U858" s="4">
        <v>106989</v>
      </c>
      <c r="V858" s="4">
        <v>176380</v>
      </c>
      <c r="W858" s="4">
        <v>-62480</v>
      </c>
      <c r="X858" s="3">
        <f t="shared" si="3"/>
        <v>1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1</v>
      </c>
      <c r="AF858" s="3">
        <v>0</v>
      </c>
      <c r="AG858" s="3">
        <v>0</v>
      </c>
      <c r="AH858" s="3">
        <v>0</v>
      </c>
      <c r="AI858" s="3">
        <v>0</v>
      </c>
      <c r="AJ858" s="3">
        <v>1</v>
      </c>
      <c r="AK858" s="3">
        <v>0</v>
      </c>
      <c r="AL858" s="3">
        <v>0</v>
      </c>
      <c r="AM858" s="3">
        <v>0</v>
      </c>
      <c r="AN858" s="3">
        <v>0</v>
      </c>
    </row>
    <row r="859" spans="1:40" ht="15.75" customHeight="1" x14ac:dyDescent="0.25">
      <c r="A859" s="3">
        <v>206</v>
      </c>
      <c r="B859" s="3">
        <v>2017</v>
      </c>
      <c r="C859" s="4" t="s">
        <v>258</v>
      </c>
      <c r="D859" s="4">
        <v>8427</v>
      </c>
      <c r="E859" s="4">
        <v>61082004000150</v>
      </c>
      <c r="F859" s="4" t="s">
        <v>55</v>
      </c>
      <c r="G859" s="3">
        <v>3</v>
      </c>
      <c r="H859" s="4">
        <v>11.661690238235341</v>
      </c>
      <c r="I859" s="4">
        <v>116040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5</v>
      </c>
      <c r="P859" s="3">
        <v>1</v>
      </c>
      <c r="Q859" s="4">
        <v>12.068613549567671</v>
      </c>
      <c r="R859" s="4">
        <v>-0.25000860516080176</v>
      </c>
      <c r="S859" s="4">
        <v>3.5012219328338516</v>
      </c>
      <c r="T859" s="4">
        <v>506287</v>
      </c>
      <c r="U859" s="4">
        <v>104025</v>
      </c>
      <c r="V859" s="4">
        <v>174314</v>
      </c>
      <c r="W859" s="4">
        <v>-43580</v>
      </c>
      <c r="X859" s="3">
        <f t="shared" si="3"/>
        <v>1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1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1</v>
      </c>
      <c r="AL859" s="3">
        <v>0</v>
      </c>
      <c r="AM859" s="3">
        <v>0</v>
      </c>
      <c r="AN859" s="3">
        <v>0</v>
      </c>
    </row>
    <row r="860" spans="1:40" ht="15.75" customHeight="1" x14ac:dyDescent="0.25">
      <c r="A860" s="3">
        <v>206</v>
      </c>
      <c r="B860" s="3">
        <v>2018</v>
      </c>
      <c r="C860" s="4" t="s">
        <v>258</v>
      </c>
      <c r="D860" s="4">
        <v>8427</v>
      </c>
      <c r="E860" s="4">
        <v>61082004000150</v>
      </c>
      <c r="F860" s="4" t="s">
        <v>55</v>
      </c>
      <c r="G860" s="3">
        <v>3</v>
      </c>
      <c r="H860" s="4">
        <v>11.661690238235341</v>
      </c>
      <c r="I860" s="4">
        <v>116040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5</v>
      </c>
      <c r="P860" s="3">
        <v>1</v>
      </c>
      <c r="Q860" s="4">
        <v>11.827925967826019</v>
      </c>
      <c r="R860" s="4">
        <v>-0.20840570402697298</v>
      </c>
      <c r="S860" s="4">
        <v>4.1931969115350372</v>
      </c>
      <c r="T860" s="4">
        <v>470363</v>
      </c>
      <c r="U860" s="4">
        <v>104214</v>
      </c>
      <c r="V860" s="4">
        <v>137026</v>
      </c>
      <c r="W860" s="4">
        <v>-28557</v>
      </c>
      <c r="X860" s="3">
        <f t="shared" si="3"/>
        <v>1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1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1</v>
      </c>
      <c r="AM860" s="3">
        <v>0</v>
      </c>
      <c r="AN860" s="3">
        <v>0</v>
      </c>
    </row>
    <row r="861" spans="1:40" ht="15.75" customHeight="1" x14ac:dyDescent="0.25">
      <c r="A861" s="3">
        <v>206</v>
      </c>
      <c r="B861" s="3">
        <v>2019</v>
      </c>
      <c r="C861" s="4" t="s">
        <v>258</v>
      </c>
      <c r="D861" s="4">
        <v>8427</v>
      </c>
      <c r="E861" s="4">
        <v>61082004000150</v>
      </c>
      <c r="F861" s="4" t="s">
        <v>55</v>
      </c>
      <c r="G861" s="3">
        <v>3</v>
      </c>
      <c r="H861" s="4">
        <v>11.661690238235341</v>
      </c>
      <c r="I861" s="4">
        <v>116040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4</v>
      </c>
      <c r="P861" s="3">
        <v>1</v>
      </c>
      <c r="Q861" s="4">
        <v>11.807183369170861</v>
      </c>
      <c r="R861" s="4">
        <v>-0.30454575935267075</v>
      </c>
      <c r="S861" s="4">
        <v>7.2118498208072239</v>
      </c>
      <c r="T861" s="4">
        <v>506116</v>
      </c>
      <c r="U861" s="4">
        <v>461808</v>
      </c>
      <c r="V861" s="4">
        <v>134213</v>
      </c>
      <c r="W861" s="4">
        <v>-40874</v>
      </c>
      <c r="X861" s="3">
        <f t="shared" si="3"/>
        <v>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1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1</v>
      </c>
      <c r="AN861" s="3">
        <v>0</v>
      </c>
    </row>
    <row r="862" spans="1:40" ht="15.75" customHeight="1" x14ac:dyDescent="0.25">
      <c r="A862" s="3">
        <v>206</v>
      </c>
      <c r="B862" s="3">
        <v>2020</v>
      </c>
      <c r="C862" s="4" t="s">
        <v>258</v>
      </c>
      <c r="D862" s="4">
        <v>8427</v>
      </c>
      <c r="E862" s="4">
        <v>61082004000150</v>
      </c>
      <c r="F862" s="4" t="s">
        <v>55</v>
      </c>
      <c r="G862" s="3">
        <v>3</v>
      </c>
      <c r="H862" s="4">
        <v>12.314532353725673</v>
      </c>
      <c r="I862" s="4">
        <v>222912</v>
      </c>
      <c r="J862" s="3">
        <v>0</v>
      </c>
      <c r="K862" s="3">
        <v>1</v>
      </c>
      <c r="L862" s="3">
        <v>0</v>
      </c>
      <c r="M862" s="3">
        <v>0</v>
      </c>
      <c r="N862" s="3">
        <v>0</v>
      </c>
      <c r="O862" s="3">
        <v>4</v>
      </c>
      <c r="P862" s="3">
        <v>1</v>
      </c>
      <c r="Q862" s="4">
        <v>11.887738907212215</v>
      </c>
      <c r="R862" s="4">
        <v>-0.10791080070391552</v>
      </c>
      <c r="S862" s="4">
        <v>4.3974510558732955</v>
      </c>
      <c r="T862" s="4">
        <v>526453</v>
      </c>
      <c r="U862" s="4">
        <v>113253</v>
      </c>
      <c r="V862" s="4">
        <v>145472</v>
      </c>
      <c r="W862" s="4">
        <v>-15698</v>
      </c>
      <c r="X862" s="3" t="str">
        <f t="shared" si="3"/>
        <v/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1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1</v>
      </c>
    </row>
    <row r="863" spans="1:40" ht="15.75" customHeight="1" x14ac:dyDescent="0.25">
      <c r="A863" s="3">
        <v>207</v>
      </c>
      <c r="B863" s="3">
        <v>2016</v>
      </c>
      <c r="C863" s="4" t="s">
        <v>259</v>
      </c>
      <c r="D863" s="4">
        <v>8451</v>
      </c>
      <c r="E863" s="4">
        <v>88611835000129</v>
      </c>
      <c r="F863" s="4" t="s">
        <v>53</v>
      </c>
      <c r="G863" s="3">
        <v>1</v>
      </c>
      <c r="H863" s="4">
        <v>13.819502579233811</v>
      </c>
      <c r="I863" s="4">
        <v>1004000</v>
      </c>
      <c r="J863" s="3">
        <v>0</v>
      </c>
      <c r="K863" s="3">
        <v>1</v>
      </c>
      <c r="L863" s="3">
        <v>1</v>
      </c>
      <c r="M863" s="3">
        <v>1</v>
      </c>
      <c r="N863" s="3">
        <v>0</v>
      </c>
      <c r="O863" s="3">
        <v>16</v>
      </c>
      <c r="P863" s="3">
        <v>0</v>
      </c>
      <c r="Q863" s="4">
        <v>15.042675825829207</v>
      </c>
      <c r="R863" s="4">
        <v>6.4307520492914494E-2</v>
      </c>
      <c r="S863" s="4">
        <v>0.46170752547599403</v>
      </c>
      <c r="T863" s="4">
        <v>810664</v>
      </c>
      <c r="U863" s="4">
        <v>764472</v>
      </c>
      <c r="V863" s="4">
        <v>3411545</v>
      </c>
      <c r="W863" s="4">
        <v>219388</v>
      </c>
      <c r="X863" s="3">
        <f t="shared" si="3"/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1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</v>
      </c>
      <c r="AK863" s="3">
        <v>0</v>
      </c>
      <c r="AL863" s="3">
        <v>0</v>
      </c>
      <c r="AM863" s="3">
        <v>0</v>
      </c>
      <c r="AN863" s="3">
        <v>0</v>
      </c>
    </row>
    <row r="864" spans="1:40" ht="15.75" customHeight="1" x14ac:dyDescent="0.25">
      <c r="A864" s="3">
        <v>207</v>
      </c>
      <c r="B864" s="3">
        <v>2017</v>
      </c>
      <c r="C864" s="4" t="s">
        <v>259</v>
      </c>
      <c r="D864" s="4">
        <v>8451</v>
      </c>
      <c r="E864" s="4">
        <v>88611835000129</v>
      </c>
      <c r="F864" s="4" t="s">
        <v>53</v>
      </c>
      <c r="G864" s="3">
        <v>1</v>
      </c>
      <c r="H864" s="4">
        <v>13.676248490630767</v>
      </c>
      <c r="I864" s="4">
        <v>870000</v>
      </c>
      <c r="J864" s="3">
        <v>0</v>
      </c>
      <c r="K864" s="3">
        <v>1</v>
      </c>
      <c r="L864" s="3">
        <v>0</v>
      </c>
      <c r="M864" s="3">
        <v>0</v>
      </c>
      <c r="N864" s="3">
        <v>0</v>
      </c>
      <c r="O864" s="3">
        <v>16</v>
      </c>
      <c r="P864" s="3">
        <v>0</v>
      </c>
      <c r="Q864" s="4">
        <v>15.0461053319858</v>
      </c>
      <c r="R864" s="4">
        <v>2.1082212449226104E-2</v>
      </c>
      <c r="S864" s="4">
        <v>0.44533391367597891</v>
      </c>
      <c r="T864" s="4">
        <v>891164</v>
      </c>
      <c r="U864" s="4">
        <v>633332</v>
      </c>
      <c r="V864" s="4">
        <v>3423265</v>
      </c>
      <c r="W864" s="4">
        <v>72170</v>
      </c>
      <c r="X864" s="3">
        <f t="shared" si="3"/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1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1</v>
      </c>
      <c r="AL864" s="3">
        <v>0</v>
      </c>
      <c r="AM864" s="3">
        <v>0</v>
      </c>
      <c r="AN864" s="3">
        <v>0</v>
      </c>
    </row>
    <row r="865" spans="1:40" ht="15.75" customHeight="1" x14ac:dyDescent="0.25">
      <c r="A865" s="3">
        <v>207</v>
      </c>
      <c r="B865" s="3">
        <v>2018</v>
      </c>
      <c r="C865" s="4" t="s">
        <v>259</v>
      </c>
      <c r="D865" s="4">
        <v>8451</v>
      </c>
      <c r="E865" s="4">
        <v>88611835000129</v>
      </c>
      <c r="F865" s="4" t="s">
        <v>53</v>
      </c>
      <c r="G865" s="3">
        <v>1</v>
      </c>
      <c r="H865" s="4">
        <v>13.753635154246187</v>
      </c>
      <c r="I865" s="4">
        <v>940000</v>
      </c>
      <c r="J865" s="3">
        <v>0</v>
      </c>
      <c r="K865" s="3">
        <v>1</v>
      </c>
      <c r="L865" s="3">
        <v>0</v>
      </c>
      <c r="M865" s="3">
        <v>0</v>
      </c>
      <c r="N865" s="3">
        <v>0</v>
      </c>
      <c r="O865" s="3">
        <v>14</v>
      </c>
      <c r="P865" s="3">
        <v>1</v>
      </c>
      <c r="Q865" s="4">
        <v>15.148543109493918</v>
      </c>
      <c r="R865" s="4">
        <v>4.9236300756724999E-2</v>
      </c>
      <c r="S865" s="4">
        <v>0.44479788805722409</v>
      </c>
      <c r="T865" s="4">
        <v>964550</v>
      </c>
      <c r="U865" s="4">
        <v>722358</v>
      </c>
      <c r="V865" s="4">
        <v>3792527</v>
      </c>
      <c r="W865" s="4">
        <v>186730</v>
      </c>
      <c r="X865" s="3">
        <f t="shared" si="3"/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1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1</v>
      </c>
      <c r="AM865" s="3">
        <v>0</v>
      </c>
      <c r="AN865" s="3">
        <v>0</v>
      </c>
    </row>
    <row r="866" spans="1:40" ht="15.75" customHeight="1" x14ac:dyDescent="0.25">
      <c r="A866" s="3">
        <v>207</v>
      </c>
      <c r="B866" s="3">
        <v>2019</v>
      </c>
      <c r="C866" s="4" t="s">
        <v>259</v>
      </c>
      <c r="D866" s="4">
        <v>8451</v>
      </c>
      <c r="E866" s="4">
        <v>88611835000129</v>
      </c>
      <c r="F866" s="4" t="s">
        <v>53</v>
      </c>
      <c r="G866" s="3">
        <v>1</v>
      </c>
      <c r="H866" s="4">
        <v>13.805460222110773</v>
      </c>
      <c r="I866" s="4">
        <v>990000</v>
      </c>
      <c r="J866" s="3">
        <v>0</v>
      </c>
      <c r="K866" s="3">
        <v>1</v>
      </c>
      <c r="L866" s="3">
        <v>0</v>
      </c>
      <c r="M866" s="3">
        <v>0</v>
      </c>
      <c r="N866" s="3">
        <v>0</v>
      </c>
      <c r="O866" s="3">
        <v>16</v>
      </c>
      <c r="P866" s="3">
        <v>0</v>
      </c>
      <c r="Q866" s="4">
        <v>15.150069948224552</v>
      </c>
      <c r="R866" s="4">
        <v>5.3019991459386538E-2</v>
      </c>
      <c r="S866" s="4">
        <v>0.3839985130275948</v>
      </c>
      <c r="T866" s="4">
        <v>647886</v>
      </c>
      <c r="U866" s="4">
        <v>810664</v>
      </c>
      <c r="V866" s="4">
        <v>3798322</v>
      </c>
      <c r="W866" s="4">
        <v>201387</v>
      </c>
      <c r="X866" s="3">
        <f t="shared" si="3"/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1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1</v>
      </c>
      <c r="AN866" s="3">
        <v>0</v>
      </c>
    </row>
    <row r="867" spans="1:40" ht="15.75" customHeight="1" x14ac:dyDescent="0.25">
      <c r="A867" s="3">
        <v>207</v>
      </c>
      <c r="B867" s="3">
        <v>2020</v>
      </c>
      <c r="C867" s="4" t="s">
        <v>259</v>
      </c>
      <c r="D867" s="4">
        <v>8451</v>
      </c>
      <c r="E867" s="4">
        <v>88611835000129</v>
      </c>
      <c r="F867" s="4" t="s">
        <v>53</v>
      </c>
      <c r="G867" s="3">
        <v>1</v>
      </c>
      <c r="H867" s="4">
        <v>13.88036153028389</v>
      </c>
      <c r="I867" s="4">
        <v>1067000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3">
        <v>16</v>
      </c>
      <c r="P867" s="3">
        <v>0</v>
      </c>
      <c r="Q867" s="4">
        <v>15.248663456959392</v>
      </c>
      <c r="R867" s="4">
        <v>2.477709961723755E-2</v>
      </c>
      <c r="S867" s="4">
        <v>0.39115435858961162</v>
      </c>
      <c r="T867" s="4">
        <v>654473</v>
      </c>
      <c r="U867" s="4">
        <v>985205</v>
      </c>
      <c r="V867" s="4">
        <v>4191895</v>
      </c>
      <c r="W867" s="4">
        <v>103863</v>
      </c>
      <c r="X867" s="3" t="str">
        <f t="shared" si="3"/>
        <v/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1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1</v>
      </c>
    </row>
    <row r="868" spans="1:40" ht="15.75" customHeight="1" x14ac:dyDescent="0.25">
      <c r="A868" s="3">
        <v>208</v>
      </c>
      <c r="B868" s="3">
        <v>2016</v>
      </c>
      <c r="C868" s="4" t="s">
        <v>260</v>
      </c>
      <c r="D868" s="4">
        <v>20788</v>
      </c>
      <c r="E868" s="4">
        <v>3853896000140</v>
      </c>
      <c r="F868" s="4" t="s">
        <v>79</v>
      </c>
      <c r="G868" s="3">
        <v>4</v>
      </c>
      <c r="H868" s="4">
        <v>15.889718060930132</v>
      </c>
      <c r="I868" s="4">
        <v>7958237.0800000001</v>
      </c>
      <c r="J868" s="3">
        <v>0</v>
      </c>
      <c r="K868" s="3">
        <v>0</v>
      </c>
      <c r="L868" s="3">
        <v>1</v>
      </c>
      <c r="M868" s="3">
        <v>2</v>
      </c>
      <c r="N868" s="3">
        <v>0</v>
      </c>
      <c r="O868" s="3">
        <v>21</v>
      </c>
      <c r="P868" s="3">
        <v>0</v>
      </c>
      <c r="Q868" s="4">
        <v>16.655251959575594</v>
      </c>
      <c r="R868" s="4">
        <v>-3.9693267739405562E-2</v>
      </c>
      <c r="S868" s="4">
        <v>0.94701665679017544</v>
      </c>
      <c r="T868" s="4">
        <v>5332771</v>
      </c>
      <c r="U868" s="4">
        <v>10871953</v>
      </c>
      <c r="V868" s="4">
        <v>17111340</v>
      </c>
      <c r="W868" s="4">
        <v>-679205</v>
      </c>
      <c r="X868" s="3">
        <f t="shared" si="3"/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</v>
      </c>
      <c r="AL868" s="3">
        <v>0</v>
      </c>
      <c r="AM868" s="3">
        <v>0</v>
      </c>
      <c r="AN868" s="3">
        <v>0</v>
      </c>
    </row>
    <row r="869" spans="1:40" ht="15.75" customHeight="1" x14ac:dyDescent="0.25">
      <c r="A869" s="3">
        <v>208</v>
      </c>
      <c r="B869" s="3">
        <v>2018</v>
      </c>
      <c r="C869" s="4" t="s">
        <v>260</v>
      </c>
      <c r="D869" s="4">
        <v>20788</v>
      </c>
      <c r="E869" s="4">
        <v>3853896000140</v>
      </c>
      <c r="F869" s="4" t="s">
        <v>79</v>
      </c>
      <c r="G869" s="3">
        <v>4</v>
      </c>
      <c r="H869" s="4">
        <v>15.8549098895546</v>
      </c>
      <c r="I869" s="4">
        <v>7685991.0800000001</v>
      </c>
      <c r="J869" s="3">
        <v>0</v>
      </c>
      <c r="K869" s="3">
        <v>0</v>
      </c>
      <c r="L869" s="3">
        <v>1</v>
      </c>
      <c r="M869" s="3">
        <v>2</v>
      </c>
      <c r="N869" s="3">
        <v>0</v>
      </c>
      <c r="O869" s="3">
        <v>19</v>
      </c>
      <c r="P869" s="3">
        <v>0</v>
      </c>
      <c r="Q869" s="4">
        <v>16.882438721244238</v>
      </c>
      <c r="R869" s="4">
        <v>6.4968848004065591E-2</v>
      </c>
      <c r="S869" s="4">
        <v>0.96864084095279013</v>
      </c>
      <c r="T869" s="4">
        <v>4544507</v>
      </c>
      <c r="U869" s="4">
        <v>16257860</v>
      </c>
      <c r="V869" s="4">
        <v>21475831</v>
      </c>
      <c r="W869" s="4">
        <v>1395260</v>
      </c>
      <c r="X869" s="3">
        <f t="shared" si="3"/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1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1</v>
      </c>
      <c r="AM869" s="3">
        <v>0</v>
      </c>
      <c r="AN869" s="3">
        <v>0</v>
      </c>
    </row>
    <row r="870" spans="1:40" ht="15.75" customHeight="1" x14ac:dyDescent="0.25">
      <c r="A870" s="3">
        <v>208</v>
      </c>
      <c r="B870" s="3">
        <v>2019</v>
      </c>
      <c r="C870" s="4" t="s">
        <v>260</v>
      </c>
      <c r="D870" s="4">
        <v>20788</v>
      </c>
      <c r="E870" s="4">
        <v>3853896000140</v>
      </c>
      <c r="F870" s="4" t="s">
        <v>79</v>
      </c>
      <c r="G870" s="3">
        <v>4</v>
      </c>
      <c r="H870" s="4">
        <v>15.8549098895546</v>
      </c>
      <c r="I870" s="4">
        <v>7685991.0800000001</v>
      </c>
      <c r="J870" s="3">
        <v>0</v>
      </c>
      <c r="K870" s="3">
        <v>0</v>
      </c>
      <c r="L870" s="3">
        <v>1</v>
      </c>
      <c r="M870" s="3">
        <v>2</v>
      </c>
      <c r="N870" s="3">
        <v>0</v>
      </c>
      <c r="O870" s="3">
        <v>17</v>
      </c>
      <c r="P870" s="3">
        <v>0</v>
      </c>
      <c r="Q870" s="4">
        <v>16.968378622891979</v>
      </c>
      <c r="R870" s="4">
        <v>9.318769444547707E-3</v>
      </c>
      <c r="S870" s="4">
        <v>0.44329154825281619</v>
      </c>
      <c r="T870" s="4">
        <v>5041621</v>
      </c>
      <c r="U870" s="4">
        <v>5332771</v>
      </c>
      <c r="V870" s="4">
        <v>23403090</v>
      </c>
      <c r="W870" s="4">
        <v>218088</v>
      </c>
      <c r="X870" s="3">
        <f t="shared" si="3"/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1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1</v>
      </c>
      <c r="AN870" s="3">
        <v>0</v>
      </c>
    </row>
    <row r="871" spans="1:40" ht="15.75" customHeight="1" x14ac:dyDescent="0.25">
      <c r="A871" s="3">
        <v>208</v>
      </c>
      <c r="B871" s="3">
        <v>2020</v>
      </c>
      <c r="C871" s="4" t="s">
        <v>260</v>
      </c>
      <c r="D871" s="4">
        <v>20788</v>
      </c>
      <c r="E871" s="4">
        <v>3853896000140</v>
      </c>
      <c r="F871" s="4" t="s">
        <v>79</v>
      </c>
      <c r="G871" s="3">
        <v>4</v>
      </c>
      <c r="H871" s="4">
        <v>16.097128978424287</v>
      </c>
      <c r="I871" s="4">
        <v>9792516</v>
      </c>
      <c r="J871" s="3">
        <v>0</v>
      </c>
      <c r="K871" s="3">
        <v>0</v>
      </c>
      <c r="L871" s="3">
        <v>1</v>
      </c>
      <c r="M871" s="3">
        <v>1</v>
      </c>
      <c r="N871" s="3">
        <v>0</v>
      </c>
      <c r="O871" s="3">
        <v>17</v>
      </c>
      <c r="P871" s="3">
        <v>0</v>
      </c>
      <c r="Q871" s="4">
        <v>17.304338341647192</v>
      </c>
      <c r="R871" s="4">
        <v>0.1008245261063595</v>
      </c>
      <c r="S871" s="4">
        <v>0.93603461121260478</v>
      </c>
      <c r="T871" s="4">
        <v>7839709</v>
      </c>
      <c r="U871" s="4">
        <v>22813120</v>
      </c>
      <c r="V871" s="4">
        <v>32747538</v>
      </c>
      <c r="W871" s="4">
        <v>3301755</v>
      </c>
      <c r="X871" s="3" t="str">
        <f t="shared" si="3"/>
        <v/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1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1</v>
      </c>
    </row>
    <row r="872" spans="1:40" ht="15.75" customHeight="1" x14ac:dyDescent="0.25">
      <c r="A872" s="3">
        <v>209</v>
      </c>
      <c r="B872" s="3">
        <v>2016</v>
      </c>
      <c r="C872" s="4" t="s">
        <v>261</v>
      </c>
      <c r="D872" s="4">
        <v>16268</v>
      </c>
      <c r="E872" s="4">
        <v>7334600000135</v>
      </c>
      <c r="F872" s="4" t="s">
        <v>55</v>
      </c>
      <c r="G872" s="3">
        <v>3</v>
      </c>
      <c r="H872" s="4">
        <v>10.181119289134408</v>
      </c>
      <c r="I872" s="4">
        <v>26400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4</v>
      </c>
      <c r="P872" s="3">
        <v>1</v>
      </c>
      <c r="Q872" s="4">
        <v>11.354972565859896</v>
      </c>
      <c r="R872" s="4">
        <v>-6.2525618053847681E-2</v>
      </c>
      <c r="S872" s="4">
        <v>0.71786764103104617</v>
      </c>
      <c r="T872" s="4">
        <v>16683</v>
      </c>
      <c r="U872" s="4">
        <v>44615</v>
      </c>
      <c r="V872" s="4">
        <v>85389</v>
      </c>
      <c r="W872" s="4">
        <v>-5339</v>
      </c>
      <c r="X872" s="3">
        <f t="shared" si="3"/>
        <v>1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1</v>
      </c>
      <c r="AK872" s="3">
        <v>0</v>
      </c>
      <c r="AL872" s="3">
        <v>0</v>
      </c>
      <c r="AM872" s="3">
        <v>0</v>
      </c>
      <c r="AN872" s="3">
        <v>0</v>
      </c>
    </row>
    <row r="873" spans="1:40" ht="15.75" customHeight="1" x14ac:dyDescent="0.25">
      <c r="A873" s="3">
        <v>209</v>
      </c>
      <c r="B873" s="3">
        <v>2017</v>
      </c>
      <c r="C873" s="4" t="s">
        <v>261</v>
      </c>
      <c r="D873" s="4">
        <v>16268</v>
      </c>
      <c r="E873" s="4">
        <v>7334600000135</v>
      </c>
      <c r="F873" s="4" t="s">
        <v>55</v>
      </c>
      <c r="G873" s="3">
        <v>3</v>
      </c>
      <c r="H873" s="4">
        <v>10.181119289134408</v>
      </c>
      <c r="I873" s="4">
        <v>26400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4</v>
      </c>
      <c r="P873" s="3">
        <v>1</v>
      </c>
      <c r="Q873" s="4">
        <v>11.340059066947029</v>
      </c>
      <c r="R873" s="4">
        <v>-3.8002971768202082E-2</v>
      </c>
      <c r="S873" s="4">
        <v>0.75164338781575035</v>
      </c>
      <c r="T873" s="4">
        <v>20382</v>
      </c>
      <c r="U873" s="4">
        <v>42850</v>
      </c>
      <c r="V873" s="4">
        <v>84125</v>
      </c>
      <c r="W873" s="4">
        <v>-3197</v>
      </c>
      <c r="X873" s="3">
        <f t="shared" si="3"/>
        <v>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</row>
    <row r="874" spans="1:40" ht="15.75" customHeight="1" x14ac:dyDescent="0.25">
      <c r="A874" s="3">
        <v>209</v>
      </c>
      <c r="B874" s="3">
        <v>2018</v>
      </c>
      <c r="C874" s="4" t="s">
        <v>261</v>
      </c>
      <c r="D874" s="4">
        <v>16268</v>
      </c>
      <c r="E874" s="4">
        <v>7334600000135</v>
      </c>
      <c r="F874" s="4" t="s">
        <v>55</v>
      </c>
      <c r="G874" s="3">
        <v>3</v>
      </c>
      <c r="H874" s="4">
        <v>10.586584397242571</v>
      </c>
      <c r="I874" s="4">
        <v>39600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4</v>
      </c>
      <c r="P874" s="3">
        <v>0</v>
      </c>
      <c r="Q874" s="4">
        <v>11.326680220571939</v>
      </c>
      <c r="R874" s="4">
        <v>-5.7838495548568195E-2</v>
      </c>
      <c r="S874" s="4">
        <v>0.80613683183345985</v>
      </c>
      <c r="T874" s="4">
        <v>23305</v>
      </c>
      <c r="U874" s="4">
        <v>43610</v>
      </c>
      <c r="V874" s="4">
        <v>83007</v>
      </c>
      <c r="W874" s="4">
        <v>-4801</v>
      </c>
      <c r="X874" s="3">
        <f t="shared" si="3"/>
        <v>1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1</v>
      </c>
      <c r="AM874" s="3">
        <v>0</v>
      </c>
      <c r="AN874" s="3">
        <v>0</v>
      </c>
    </row>
    <row r="875" spans="1:40" ht="15.75" customHeight="1" x14ac:dyDescent="0.25">
      <c r="A875" s="3">
        <v>209</v>
      </c>
      <c r="B875" s="3">
        <v>2019</v>
      </c>
      <c r="C875" s="4" t="s">
        <v>261</v>
      </c>
      <c r="D875" s="4">
        <v>16268</v>
      </c>
      <c r="E875" s="4">
        <v>7334600000135</v>
      </c>
      <c r="F875" s="4" t="s">
        <v>55</v>
      </c>
      <c r="G875" s="3">
        <v>3</v>
      </c>
      <c r="H875" s="4">
        <v>10.620107089281216</v>
      </c>
      <c r="I875" s="4">
        <v>40950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4</v>
      </c>
      <c r="P875" s="3">
        <v>0</v>
      </c>
      <c r="Q875" s="4">
        <v>11.38651154011457</v>
      </c>
      <c r="R875" s="4">
        <v>-2.7914893617021277E-2</v>
      </c>
      <c r="S875" s="4">
        <v>0.5723347517730496</v>
      </c>
      <c r="T875" s="4">
        <v>33754</v>
      </c>
      <c r="U875" s="4">
        <v>16683</v>
      </c>
      <c r="V875" s="4">
        <v>88125</v>
      </c>
      <c r="W875" s="4">
        <v>-2460</v>
      </c>
      <c r="X875" s="3">
        <f t="shared" si="3"/>
        <v>1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1</v>
      </c>
      <c r="AN875" s="3">
        <v>0</v>
      </c>
    </row>
    <row r="876" spans="1:40" ht="15.75" customHeight="1" x14ac:dyDescent="0.25">
      <c r="A876" s="3">
        <v>209</v>
      </c>
      <c r="B876" s="3">
        <v>2020</v>
      </c>
      <c r="C876" s="4" t="s">
        <v>261</v>
      </c>
      <c r="D876" s="4">
        <v>16268</v>
      </c>
      <c r="E876" s="4">
        <v>7334600000135</v>
      </c>
      <c r="F876" s="4" t="s">
        <v>55</v>
      </c>
      <c r="G876" s="3">
        <v>3</v>
      </c>
      <c r="H876" s="4">
        <v>10.662422473634077</v>
      </c>
      <c r="I876" s="4">
        <v>42720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4</v>
      </c>
      <c r="P876" s="3">
        <v>0</v>
      </c>
      <c r="Q876" s="4">
        <v>11.336140552634035</v>
      </c>
      <c r="R876" s="4">
        <v>-7.5110983817843327E-2</v>
      </c>
      <c r="S876" s="4">
        <v>0.9124301875984534</v>
      </c>
      <c r="T876" s="4">
        <v>33788</v>
      </c>
      <c r="U876" s="4">
        <v>42670</v>
      </c>
      <c r="V876" s="4">
        <v>83796</v>
      </c>
      <c r="W876" s="4">
        <v>-6294</v>
      </c>
      <c r="X876" s="3" t="str">
        <f t="shared" si="3"/>
        <v/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1</v>
      </c>
    </row>
    <row r="877" spans="1:40" ht="15.75" customHeight="1" x14ac:dyDescent="0.25">
      <c r="A877" s="3">
        <v>210</v>
      </c>
      <c r="B877" s="3">
        <v>2016</v>
      </c>
      <c r="C877" s="4" t="s">
        <v>262</v>
      </c>
      <c r="D877" s="4">
        <v>22055</v>
      </c>
      <c r="E877" s="4">
        <v>61189288000189</v>
      </c>
      <c r="F877" s="4" t="s">
        <v>55</v>
      </c>
      <c r="G877" s="3">
        <v>3</v>
      </c>
      <c r="H877" s="4">
        <v>13.161584090557611</v>
      </c>
      <c r="I877" s="4">
        <v>520000</v>
      </c>
      <c r="J877" s="3">
        <v>0</v>
      </c>
      <c r="K877" s="3">
        <v>1</v>
      </c>
      <c r="L877" s="3">
        <v>1</v>
      </c>
      <c r="M877" s="3">
        <v>3</v>
      </c>
      <c r="N877" s="3">
        <v>0</v>
      </c>
      <c r="O877" s="3">
        <v>9</v>
      </c>
      <c r="P877" s="3">
        <v>0</v>
      </c>
      <c r="Q877" s="4">
        <v>14.693970650085289</v>
      </c>
      <c r="R877" s="4">
        <v>-3.655964007826553E-2</v>
      </c>
      <c r="S877" s="4">
        <v>0.57974401688275545</v>
      </c>
      <c r="T877" s="4">
        <v>642188</v>
      </c>
      <c r="U877" s="4">
        <v>753366</v>
      </c>
      <c r="V877" s="4">
        <v>2407190</v>
      </c>
      <c r="W877" s="4">
        <v>-88006</v>
      </c>
      <c r="X877" s="3">
        <f t="shared" si="3"/>
        <v>1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1</v>
      </c>
      <c r="AF877" s="3">
        <v>0</v>
      </c>
      <c r="AG877" s="3">
        <v>0</v>
      </c>
      <c r="AH877" s="3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</row>
    <row r="878" spans="1:40" ht="15.75" customHeight="1" x14ac:dyDescent="0.25">
      <c r="A878" s="3">
        <v>210</v>
      </c>
      <c r="B878" s="3">
        <v>2017</v>
      </c>
      <c r="C878" s="4" t="s">
        <v>262</v>
      </c>
      <c r="D878" s="4">
        <v>22055</v>
      </c>
      <c r="E878" s="4">
        <v>61189288000189</v>
      </c>
      <c r="F878" s="4" t="s">
        <v>55</v>
      </c>
      <c r="G878" s="3">
        <v>3</v>
      </c>
      <c r="H878" s="4">
        <v>13.975205681772897</v>
      </c>
      <c r="I878" s="4">
        <v>1173153.1499999999</v>
      </c>
      <c r="J878" s="3">
        <v>0</v>
      </c>
      <c r="K878" s="3">
        <v>1</v>
      </c>
      <c r="L878" s="3">
        <v>1</v>
      </c>
      <c r="M878" s="3">
        <v>4</v>
      </c>
      <c r="N878" s="3">
        <v>0</v>
      </c>
      <c r="O878" s="3">
        <v>9</v>
      </c>
      <c r="P878" s="3">
        <v>0</v>
      </c>
      <c r="Q878" s="4">
        <v>14.638086916058089</v>
      </c>
      <c r="R878" s="4">
        <v>-2.6550317019694188E-2</v>
      </c>
      <c r="S878" s="4">
        <v>0.57843167833516451</v>
      </c>
      <c r="T878" s="4">
        <v>990167</v>
      </c>
      <c r="U878" s="4">
        <v>326550</v>
      </c>
      <c r="V878" s="4">
        <v>2276357</v>
      </c>
      <c r="W878" s="4">
        <v>-60438</v>
      </c>
      <c r="X878" s="3">
        <f t="shared" si="3"/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1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1</v>
      </c>
      <c r="AL878" s="3">
        <v>0</v>
      </c>
      <c r="AM878" s="3">
        <v>0</v>
      </c>
      <c r="AN878" s="3">
        <v>0</v>
      </c>
    </row>
    <row r="879" spans="1:40" ht="15.75" customHeight="1" x14ac:dyDescent="0.25">
      <c r="A879" s="3">
        <v>210</v>
      </c>
      <c r="B879" s="3">
        <v>2018</v>
      </c>
      <c r="C879" s="4" t="s">
        <v>262</v>
      </c>
      <c r="D879" s="4">
        <v>22055</v>
      </c>
      <c r="E879" s="4">
        <v>61189288000189</v>
      </c>
      <c r="F879" s="4" t="s">
        <v>55</v>
      </c>
      <c r="G879" s="3">
        <v>3</v>
      </c>
      <c r="H879" s="4">
        <v>14.070152776337855</v>
      </c>
      <c r="I879" s="4">
        <v>1290000</v>
      </c>
      <c r="J879" s="3">
        <v>0</v>
      </c>
      <c r="K879" s="3">
        <v>1</v>
      </c>
      <c r="L879" s="3">
        <v>1</v>
      </c>
      <c r="M879" s="3">
        <v>3</v>
      </c>
      <c r="N879" s="3">
        <v>0</v>
      </c>
      <c r="O879" s="3">
        <v>14</v>
      </c>
      <c r="P879" s="3">
        <v>0</v>
      </c>
      <c r="Q879" s="4">
        <v>14.757000310767816</v>
      </c>
      <c r="R879" s="4">
        <v>1.1062884049367384E-2</v>
      </c>
      <c r="S879" s="4">
        <v>0.62023100103830331</v>
      </c>
      <c r="T879" s="4">
        <v>1129780</v>
      </c>
      <c r="U879" s="4">
        <v>460367</v>
      </c>
      <c r="V879" s="4">
        <v>2563798</v>
      </c>
      <c r="W879" s="4">
        <v>28363</v>
      </c>
      <c r="X879" s="3">
        <f t="shared" si="3"/>
        <v>1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1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0</v>
      </c>
      <c r="AL879" s="3">
        <v>1</v>
      </c>
      <c r="AM879" s="3">
        <v>0</v>
      </c>
      <c r="AN879" s="3">
        <v>0</v>
      </c>
    </row>
    <row r="880" spans="1:40" ht="15.75" customHeight="1" x14ac:dyDescent="0.25">
      <c r="A880" s="3">
        <v>210</v>
      </c>
      <c r="B880" s="3">
        <v>2019</v>
      </c>
      <c r="C880" s="4" t="s">
        <v>262</v>
      </c>
      <c r="D880" s="4">
        <v>22055</v>
      </c>
      <c r="E880" s="4">
        <v>61189288000189</v>
      </c>
      <c r="F880" s="4" t="s">
        <v>55</v>
      </c>
      <c r="G880" s="3">
        <v>3</v>
      </c>
      <c r="H880" s="4">
        <v>14.41557976050272</v>
      </c>
      <c r="I880" s="4">
        <v>1822244.9</v>
      </c>
      <c r="J880" s="3">
        <v>0</v>
      </c>
      <c r="K880" s="3">
        <v>1</v>
      </c>
      <c r="L880" s="3">
        <v>0</v>
      </c>
      <c r="M880" s="3">
        <v>0</v>
      </c>
      <c r="N880" s="3">
        <v>0</v>
      </c>
      <c r="O880" s="3">
        <v>16</v>
      </c>
      <c r="P880" s="3">
        <v>0</v>
      </c>
      <c r="Q880" s="4">
        <v>15.068607470694058</v>
      </c>
      <c r="R880" s="4">
        <v>-3.2092423987531024E-2</v>
      </c>
      <c r="S880" s="4">
        <v>0.56978112167678852</v>
      </c>
      <c r="T880" s="4">
        <v>1352712</v>
      </c>
      <c r="U880" s="4">
        <v>642188</v>
      </c>
      <c r="V880" s="4">
        <v>3501169</v>
      </c>
      <c r="W880" s="4">
        <v>-112361</v>
      </c>
      <c r="X880" s="3">
        <f t="shared" si="3"/>
        <v>1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1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1</v>
      </c>
      <c r="AN880" s="3">
        <v>0</v>
      </c>
    </row>
    <row r="881" spans="1:40" ht="15.75" customHeight="1" x14ac:dyDescent="0.25">
      <c r="A881" s="3">
        <v>210</v>
      </c>
      <c r="B881" s="3">
        <v>2020</v>
      </c>
      <c r="C881" s="4" t="s">
        <v>262</v>
      </c>
      <c r="D881" s="4">
        <v>22055</v>
      </c>
      <c r="E881" s="4">
        <v>61189288000189</v>
      </c>
      <c r="F881" s="4" t="s">
        <v>55</v>
      </c>
      <c r="G881" s="3">
        <v>3</v>
      </c>
      <c r="H881" s="4">
        <v>14.011765427091479</v>
      </c>
      <c r="I881" s="4">
        <v>1216837</v>
      </c>
      <c r="J881" s="3">
        <v>0</v>
      </c>
      <c r="K881" s="3">
        <v>1</v>
      </c>
      <c r="L881" s="3">
        <v>0</v>
      </c>
      <c r="M881" s="3">
        <v>0</v>
      </c>
      <c r="N881" s="3">
        <v>0</v>
      </c>
      <c r="O881" s="3">
        <v>15</v>
      </c>
      <c r="P881" s="3">
        <v>0</v>
      </c>
      <c r="Q881" s="4">
        <v>14.857853684349868</v>
      </c>
      <c r="R881" s="4">
        <v>-0.15240417877648144</v>
      </c>
      <c r="S881" s="4">
        <v>0.65022070952876987</v>
      </c>
      <c r="T881" s="4">
        <v>1193887</v>
      </c>
      <c r="U881" s="4">
        <v>650044</v>
      </c>
      <c r="V881" s="4">
        <v>2835854</v>
      </c>
      <c r="W881" s="4">
        <v>-432196</v>
      </c>
      <c r="X881" s="3" t="str">
        <f t="shared" si="3"/>
        <v/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1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1</v>
      </c>
    </row>
    <row r="882" spans="1:40" ht="15.75" customHeight="1" x14ac:dyDescent="0.25">
      <c r="A882" s="3">
        <v>211</v>
      </c>
      <c r="B882" s="3">
        <v>2017</v>
      </c>
      <c r="C882" s="4" t="s">
        <v>263</v>
      </c>
      <c r="D882" s="4">
        <v>4782</v>
      </c>
      <c r="E882" s="4">
        <v>17162082000173</v>
      </c>
      <c r="F882" s="4" t="s">
        <v>53</v>
      </c>
      <c r="G882" s="3">
        <v>1</v>
      </c>
      <c r="H882" s="4">
        <v>11.481434797878858</v>
      </c>
      <c r="I882" s="4">
        <v>96900</v>
      </c>
      <c r="J882" s="3">
        <v>1</v>
      </c>
      <c r="K882" s="3">
        <v>0</v>
      </c>
      <c r="L882" s="3">
        <v>0</v>
      </c>
      <c r="M882" s="3">
        <v>0</v>
      </c>
      <c r="N882" s="3">
        <v>0</v>
      </c>
      <c r="O882" s="3">
        <v>12</v>
      </c>
      <c r="P882" s="3">
        <v>0</v>
      </c>
      <c r="Q882" s="4">
        <v>13.770002601453305</v>
      </c>
      <c r="R882" s="4">
        <v>-1.6019913930960574</v>
      </c>
      <c r="S882" s="4">
        <v>11.038225579584557</v>
      </c>
      <c r="T882" s="4">
        <v>1133224</v>
      </c>
      <c r="U882" s="4">
        <v>9413933</v>
      </c>
      <c r="V882" s="4">
        <v>955512</v>
      </c>
      <c r="W882" s="4">
        <v>-1530722</v>
      </c>
      <c r="X882" s="3">
        <f t="shared" si="3"/>
        <v>1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1</v>
      </c>
      <c r="AL882" s="3">
        <v>0</v>
      </c>
      <c r="AM882" s="3">
        <v>0</v>
      </c>
      <c r="AN882" s="3">
        <v>0</v>
      </c>
    </row>
    <row r="883" spans="1:40" ht="15.75" customHeight="1" x14ac:dyDescent="0.25">
      <c r="A883" s="3">
        <v>211</v>
      </c>
      <c r="B883" s="3">
        <v>2018</v>
      </c>
      <c r="C883" s="4" t="s">
        <v>263</v>
      </c>
      <c r="D883" s="4">
        <v>4782</v>
      </c>
      <c r="E883" s="4">
        <v>17162082000173</v>
      </c>
      <c r="F883" s="4" t="s">
        <v>53</v>
      </c>
      <c r="G883" s="3">
        <v>1</v>
      </c>
      <c r="H883" s="4">
        <v>11.481434797878858</v>
      </c>
      <c r="I883" s="4">
        <v>96900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11</v>
      </c>
      <c r="P883" s="3">
        <v>1</v>
      </c>
      <c r="Q883" s="4">
        <v>13.76909272758448</v>
      </c>
      <c r="R883" s="4">
        <v>-1.177856015285295</v>
      </c>
      <c r="S883" s="4">
        <v>12.225765024202765</v>
      </c>
      <c r="T883" s="4">
        <v>1286779</v>
      </c>
      <c r="U883" s="4">
        <v>10384462</v>
      </c>
      <c r="V883" s="4">
        <v>954643</v>
      </c>
      <c r="W883" s="4">
        <v>-1124432</v>
      </c>
      <c r="X883" s="3">
        <f t="shared" si="3"/>
        <v>1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1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0</v>
      </c>
      <c r="AL883" s="3">
        <v>1</v>
      </c>
      <c r="AM883" s="3">
        <v>0</v>
      </c>
      <c r="AN883" s="3">
        <v>0</v>
      </c>
    </row>
    <row r="884" spans="1:40" ht="15.75" customHeight="1" x14ac:dyDescent="0.25">
      <c r="A884" s="3">
        <v>211</v>
      </c>
      <c r="B884" s="3">
        <v>2019</v>
      </c>
      <c r="C884" s="4" t="s">
        <v>263</v>
      </c>
      <c r="D884" s="4">
        <v>4782</v>
      </c>
      <c r="E884" s="4">
        <v>17162082000173</v>
      </c>
      <c r="F884" s="4" t="s">
        <v>53</v>
      </c>
      <c r="G884" s="3">
        <v>1</v>
      </c>
      <c r="H884" s="4">
        <v>11.510963541656688</v>
      </c>
      <c r="I884" s="4">
        <v>99804</v>
      </c>
      <c r="J884" s="3">
        <v>1</v>
      </c>
      <c r="K884" s="3">
        <v>0</v>
      </c>
      <c r="L884" s="3">
        <v>0</v>
      </c>
      <c r="M884" s="3">
        <v>0</v>
      </c>
      <c r="N884" s="3">
        <v>0</v>
      </c>
      <c r="O884" s="3">
        <v>12</v>
      </c>
      <c r="P884" s="3">
        <v>1</v>
      </c>
      <c r="Q884" s="4">
        <v>13.776670972172733</v>
      </c>
      <c r="R884" s="4">
        <v>-0.47882067355923924</v>
      </c>
      <c r="S884" s="4">
        <v>2.428879151267537</v>
      </c>
      <c r="T884" s="4">
        <v>1344241</v>
      </c>
      <c r="U884" s="4">
        <v>992110</v>
      </c>
      <c r="V884" s="4">
        <v>961905</v>
      </c>
      <c r="W884" s="4">
        <v>-460580</v>
      </c>
      <c r="X884" s="3">
        <f t="shared" si="3"/>
        <v>1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1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1</v>
      </c>
      <c r="AN884" s="3">
        <v>0</v>
      </c>
    </row>
    <row r="885" spans="1:40" ht="15.75" customHeight="1" x14ac:dyDescent="0.25">
      <c r="A885" s="3">
        <v>211</v>
      </c>
      <c r="B885" s="3">
        <v>2020</v>
      </c>
      <c r="C885" s="4" t="s">
        <v>263</v>
      </c>
      <c r="D885" s="4">
        <v>4782</v>
      </c>
      <c r="E885" s="4">
        <v>17162082000173</v>
      </c>
      <c r="F885" s="4" t="s">
        <v>53</v>
      </c>
      <c r="G885" s="3">
        <v>1</v>
      </c>
      <c r="H885" s="4">
        <v>11.510963541656688</v>
      </c>
      <c r="I885" s="4">
        <v>99804</v>
      </c>
      <c r="J885" s="3">
        <v>1</v>
      </c>
      <c r="K885" s="3">
        <v>1</v>
      </c>
      <c r="L885" s="3">
        <v>0</v>
      </c>
      <c r="M885" s="3">
        <v>0</v>
      </c>
      <c r="N885" s="3">
        <v>0</v>
      </c>
      <c r="O885" s="3">
        <v>12</v>
      </c>
      <c r="P885" s="3">
        <v>1</v>
      </c>
      <c r="Q885" s="4">
        <v>13.77581501209578</v>
      </c>
      <c r="R885" s="4">
        <v>-1.1782085191482101</v>
      </c>
      <c r="S885" s="4">
        <v>13.85972997101184</v>
      </c>
      <c r="T885" s="4">
        <v>1760576</v>
      </c>
      <c r="U885" s="4">
        <v>11559761</v>
      </c>
      <c r="V885" s="4">
        <v>961082</v>
      </c>
      <c r="W885" s="4">
        <v>-1132355</v>
      </c>
      <c r="X885" s="3" t="str">
        <f t="shared" si="3"/>
        <v/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1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1</v>
      </c>
    </row>
    <row r="886" spans="1:40" ht="15.75" customHeight="1" x14ac:dyDescent="0.25">
      <c r="A886" s="3">
        <v>212</v>
      </c>
      <c r="B886" s="3">
        <v>2016</v>
      </c>
      <c r="C886" s="4" t="s">
        <v>264</v>
      </c>
      <c r="D886" s="4">
        <v>15890</v>
      </c>
      <c r="E886" s="4">
        <v>26386169000115</v>
      </c>
      <c r="F886" s="4" t="s">
        <v>43</v>
      </c>
      <c r="G886" s="3">
        <v>6</v>
      </c>
      <c r="H886" s="4">
        <v>11.156250521031495</v>
      </c>
      <c r="I886" s="4">
        <v>70000</v>
      </c>
      <c r="J886" s="3">
        <v>0</v>
      </c>
      <c r="K886" s="3">
        <v>1</v>
      </c>
      <c r="L886" s="3">
        <v>0</v>
      </c>
      <c r="M886" s="3">
        <v>0</v>
      </c>
      <c r="N886" s="3">
        <v>0</v>
      </c>
      <c r="O886" s="3">
        <v>4</v>
      </c>
      <c r="P886" s="3">
        <v>0</v>
      </c>
      <c r="Q886" s="4">
        <v>10.709606211755235</v>
      </c>
      <c r="R886" s="4">
        <v>21.58265060240964</v>
      </c>
      <c r="S886" s="4">
        <v>0.2037781350482315</v>
      </c>
      <c r="T886" s="4">
        <v>972</v>
      </c>
      <c r="U886" s="4">
        <v>8154</v>
      </c>
      <c r="V886" s="4">
        <v>44784</v>
      </c>
      <c r="W886" s="4">
        <v>2075</v>
      </c>
      <c r="X886" s="3" t="str">
        <f t="shared" si="3"/>
        <v/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1</v>
      </c>
      <c r="AK886" s="3">
        <v>0</v>
      </c>
      <c r="AL886" s="3">
        <v>0</v>
      </c>
      <c r="AM886" s="3">
        <v>0</v>
      </c>
      <c r="AN886" s="3">
        <v>0</v>
      </c>
    </row>
    <row r="887" spans="1:40" ht="15.75" customHeight="1" x14ac:dyDescent="0.25">
      <c r="A887" s="3">
        <v>213</v>
      </c>
      <c r="B887" s="3">
        <v>2016</v>
      </c>
      <c r="C887" s="4" t="s">
        <v>265</v>
      </c>
      <c r="D887" s="4">
        <v>20613</v>
      </c>
      <c r="E887" s="4">
        <v>4821041000108</v>
      </c>
      <c r="F887" s="4" t="s">
        <v>53</v>
      </c>
      <c r="G887" s="3">
        <v>1</v>
      </c>
      <c r="H887" s="4">
        <v>13.823478727613452</v>
      </c>
      <c r="I887" s="4">
        <v>1008000</v>
      </c>
      <c r="J887" s="3">
        <v>0</v>
      </c>
      <c r="K887" s="3">
        <v>1</v>
      </c>
      <c r="L887" s="3">
        <v>0</v>
      </c>
      <c r="M887" s="3">
        <v>0</v>
      </c>
      <c r="N887" s="3">
        <v>0</v>
      </c>
      <c r="O887" s="3">
        <v>9</v>
      </c>
      <c r="P887" s="3">
        <v>0</v>
      </c>
      <c r="Q887" s="4">
        <v>13.131996826372568</v>
      </c>
      <c r="R887" s="4">
        <v>2.9480627525552649E-2</v>
      </c>
      <c r="S887" s="4">
        <v>0.83507844069408133</v>
      </c>
      <c r="T887" s="4">
        <v>263961</v>
      </c>
      <c r="U887" s="4">
        <v>157620</v>
      </c>
      <c r="V887" s="4">
        <v>504840</v>
      </c>
      <c r="W887" s="4">
        <v>14883</v>
      </c>
      <c r="X887" s="3">
        <f t="shared" si="3"/>
        <v>1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1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0</v>
      </c>
      <c r="AN887" s="3">
        <v>0</v>
      </c>
    </row>
    <row r="888" spans="1:40" ht="15.75" customHeight="1" x14ac:dyDescent="0.25">
      <c r="A888" s="3">
        <v>213</v>
      </c>
      <c r="B888" s="3">
        <v>2017</v>
      </c>
      <c r="C888" s="4" t="s">
        <v>265</v>
      </c>
      <c r="D888" s="4">
        <v>20613</v>
      </c>
      <c r="E888" s="4">
        <v>4821041000108</v>
      </c>
      <c r="F888" s="4" t="s">
        <v>53</v>
      </c>
      <c r="G888" s="3">
        <v>1</v>
      </c>
      <c r="H888" s="4">
        <v>13.767370182636339</v>
      </c>
      <c r="I888" s="4">
        <v>953000</v>
      </c>
      <c r="J888" s="3">
        <v>0</v>
      </c>
      <c r="K888" s="3">
        <v>1</v>
      </c>
      <c r="L888" s="3">
        <v>0</v>
      </c>
      <c r="M888" s="3">
        <v>0</v>
      </c>
      <c r="N888" s="3">
        <v>0</v>
      </c>
      <c r="O888" s="3">
        <v>14</v>
      </c>
      <c r="P888" s="3">
        <v>0</v>
      </c>
      <c r="Q888" s="4">
        <v>13.417907959161525</v>
      </c>
      <c r="R888" s="4">
        <v>-3.5600487551512142E-2</v>
      </c>
      <c r="S888" s="4">
        <v>0.91446268876622383</v>
      </c>
      <c r="T888" s="4">
        <v>536960</v>
      </c>
      <c r="U888" s="4">
        <v>77494</v>
      </c>
      <c r="V888" s="4">
        <v>671929</v>
      </c>
      <c r="W888" s="4">
        <v>-23921</v>
      </c>
      <c r="X888" s="3">
        <f t="shared" si="3"/>
        <v>1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1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0</v>
      </c>
    </row>
    <row r="889" spans="1:40" ht="15.75" customHeight="1" x14ac:dyDescent="0.25">
      <c r="A889" s="3">
        <v>213</v>
      </c>
      <c r="B889" s="3">
        <v>2018</v>
      </c>
      <c r="C889" s="4" t="s">
        <v>265</v>
      </c>
      <c r="D889" s="4">
        <v>20613</v>
      </c>
      <c r="E889" s="4">
        <v>4821041000108</v>
      </c>
      <c r="F889" s="4" t="s">
        <v>53</v>
      </c>
      <c r="G889" s="3">
        <v>1</v>
      </c>
      <c r="H889" s="4">
        <v>13.789166582624672</v>
      </c>
      <c r="I889" s="4">
        <v>974000</v>
      </c>
      <c r="J889" s="3">
        <v>0</v>
      </c>
      <c r="K889" s="3">
        <v>1</v>
      </c>
      <c r="L889" s="3">
        <v>0</v>
      </c>
      <c r="M889" s="3">
        <v>0</v>
      </c>
      <c r="N889" s="3">
        <v>0</v>
      </c>
      <c r="O889" s="3">
        <v>8</v>
      </c>
      <c r="P889" s="3">
        <v>0</v>
      </c>
      <c r="Q889" s="4">
        <v>13.603656786575321</v>
      </c>
      <c r="R889" s="4">
        <v>-2.282831304081287E-2</v>
      </c>
      <c r="S889" s="4">
        <v>0.95333358876654184</v>
      </c>
      <c r="T889" s="4">
        <v>542044</v>
      </c>
      <c r="U889" s="4">
        <v>229282</v>
      </c>
      <c r="V889" s="4">
        <v>809083</v>
      </c>
      <c r="W889" s="4">
        <v>-18470</v>
      </c>
      <c r="X889" s="3">
        <f t="shared" si="3"/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1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1</v>
      </c>
      <c r="AM889" s="3">
        <v>0</v>
      </c>
      <c r="AN889" s="3">
        <v>0</v>
      </c>
    </row>
    <row r="890" spans="1:40" ht="15.75" customHeight="1" x14ac:dyDescent="0.25">
      <c r="A890" s="3">
        <v>213</v>
      </c>
      <c r="B890" s="3">
        <v>2019</v>
      </c>
      <c r="C890" s="4" t="s">
        <v>265</v>
      </c>
      <c r="D890" s="4">
        <v>20613</v>
      </c>
      <c r="E890" s="4">
        <v>4821041000108</v>
      </c>
      <c r="F890" s="4" t="s">
        <v>53</v>
      </c>
      <c r="G890" s="3">
        <v>1</v>
      </c>
      <c r="H890" s="4">
        <v>13.982718476948181</v>
      </c>
      <c r="I890" s="4">
        <v>1182000</v>
      </c>
      <c r="J890" s="3">
        <v>0</v>
      </c>
      <c r="K890" s="3">
        <v>1</v>
      </c>
      <c r="L890" s="3">
        <v>0</v>
      </c>
      <c r="M890" s="3">
        <v>0</v>
      </c>
      <c r="N890" s="3">
        <v>0</v>
      </c>
      <c r="O890" s="3">
        <v>8</v>
      </c>
      <c r="P890" s="3">
        <v>0</v>
      </c>
      <c r="Q890" s="4">
        <v>13.831108278587328</v>
      </c>
      <c r="R890" s="4">
        <v>2.1453747095656284E-2</v>
      </c>
      <c r="S890" s="4">
        <v>1.0452339227346119</v>
      </c>
      <c r="T890" s="4">
        <v>797704</v>
      </c>
      <c r="U890" s="4">
        <v>263961</v>
      </c>
      <c r="V890" s="4">
        <v>1015720</v>
      </c>
      <c r="W890" s="4">
        <v>21791</v>
      </c>
      <c r="X890" s="3">
        <f t="shared" si="3"/>
        <v>1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1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1</v>
      </c>
      <c r="AN890" s="3">
        <v>0</v>
      </c>
    </row>
    <row r="891" spans="1:40" ht="15.75" customHeight="1" x14ac:dyDescent="0.25">
      <c r="A891" s="3">
        <v>213</v>
      </c>
      <c r="B891" s="3">
        <v>2020</v>
      </c>
      <c r="C891" s="4" t="s">
        <v>265</v>
      </c>
      <c r="D891" s="4">
        <v>20613</v>
      </c>
      <c r="E891" s="4">
        <v>4821041000108</v>
      </c>
      <c r="F891" s="4" t="s">
        <v>53</v>
      </c>
      <c r="G891" s="3">
        <v>1</v>
      </c>
      <c r="H891" s="4">
        <v>12.463084921314591</v>
      </c>
      <c r="I891" s="4">
        <v>258612.2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8</v>
      </c>
      <c r="P891" s="3">
        <v>0</v>
      </c>
      <c r="Q891" s="4">
        <v>13.829509119307575</v>
      </c>
      <c r="R891" s="4">
        <v>-0.15003298501030968</v>
      </c>
      <c r="S891" s="4">
        <v>1.0655657200445323</v>
      </c>
      <c r="T891" s="4">
        <v>526039</v>
      </c>
      <c r="U891" s="4">
        <v>554548</v>
      </c>
      <c r="V891" s="4">
        <v>1014097</v>
      </c>
      <c r="W891" s="4">
        <v>-152148</v>
      </c>
      <c r="X891" s="3" t="str">
        <f t="shared" si="3"/>
        <v/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1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1</v>
      </c>
    </row>
    <row r="892" spans="1:40" ht="15.75" customHeight="1" x14ac:dyDescent="0.25">
      <c r="A892" s="3">
        <v>214</v>
      </c>
      <c r="B892" s="3">
        <v>2016</v>
      </c>
      <c r="C892" s="4" t="s">
        <v>266</v>
      </c>
      <c r="D892" s="4">
        <v>8605</v>
      </c>
      <c r="E892" s="4">
        <v>80227184000166</v>
      </c>
      <c r="F892" s="4" t="s">
        <v>81</v>
      </c>
      <c r="G892" s="3">
        <v>5</v>
      </c>
      <c r="H892" s="4">
        <v>10.609982750615574</v>
      </c>
      <c r="I892" s="4">
        <v>40537.5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6</v>
      </c>
      <c r="P892" s="3">
        <v>0</v>
      </c>
      <c r="Q892" s="4">
        <v>18.288977119940643</v>
      </c>
      <c r="R892" s="4">
        <v>-1.12472717910945E-4</v>
      </c>
      <c r="S892" s="4">
        <v>0.73941141689176726</v>
      </c>
      <c r="T892" s="4">
        <v>56038443</v>
      </c>
      <c r="U892" s="4">
        <v>8778418</v>
      </c>
      <c r="V892" s="4">
        <v>87660076</v>
      </c>
      <c r="W892" s="4">
        <v>-9859.3670000000002</v>
      </c>
      <c r="X892" s="3">
        <f t="shared" si="3"/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1</v>
      </c>
      <c r="AH892" s="3">
        <v>0</v>
      </c>
      <c r="AI892" s="3">
        <v>0</v>
      </c>
      <c r="AJ892" s="3">
        <v>1</v>
      </c>
      <c r="AK892" s="3">
        <v>0</v>
      </c>
      <c r="AL892" s="3">
        <v>0</v>
      </c>
      <c r="AM892" s="3">
        <v>0</v>
      </c>
      <c r="AN892" s="3">
        <v>0</v>
      </c>
    </row>
    <row r="893" spans="1:40" ht="15.75" customHeight="1" x14ac:dyDescent="0.25">
      <c r="A893" s="3">
        <v>214</v>
      </c>
      <c r="B893" s="3">
        <v>2017</v>
      </c>
      <c r="C893" s="4" t="s">
        <v>266</v>
      </c>
      <c r="D893" s="4">
        <v>8605</v>
      </c>
      <c r="E893" s="4">
        <v>80227184000166</v>
      </c>
      <c r="F893" s="4" t="s">
        <v>81</v>
      </c>
      <c r="G893" s="3">
        <v>5</v>
      </c>
      <c r="H893" s="4">
        <v>10.126631103850338</v>
      </c>
      <c r="I893" s="4">
        <v>25000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6</v>
      </c>
      <c r="P893" s="3">
        <v>0</v>
      </c>
      <c r="Q893" s="4">
        <v>18.254955845529651</v>
      </c>
      <c r="R893" s="4">
        <v>1.150883789452708E-6</v>
      </c>
      <c r="S893" s="4">
        <v>0.72924243197305105</v>
      </c>
      <c r="T893" s="4">
        <v>47038758</v>
      </c>
      <c r="U893" s="4">
        <v>14748443</v>
      </c>
      <c r="V893" s="4">
        <v>84727929</v>
      </c>
      <c r="W893" s="4">
        <v>97.512</v>
      </c>
      <c r="X893" s="3">
        <f t="shared" si="3"/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1</v>
      </c>
      <c r="AH893" s="3">
        <v>0</v>
      </c>
      <c r="AI893" s="3">
        <v>0</v>
      </c>
      <c r="AJ893" s="3">
        <v>0</v>
      </c>
      <c r="AK893" s="3">
        <v>1</v>
      </c>
      <c r="AL893" s="3">
        <v>0</v>
      </c>
      <c r="AM893" s="3">
        <v>0</v>
      </c>
      <c r="AN893" s="3">
        <v>0</v>
      </c>
    </row>
    <row r="894" spans="1:40" ht="15.75" customHeight="1" x14ac:dyDescent="0.25">
      <c r="A894" s="3">
        <v>214</v>
      </c>
      <c r="B894" s="3">
        <v>2018</v>
      </c>
      <c r="C894" s="4" t="s">
        <v>266</v>
      </c>
      <c r="D894" s="4">
        <v>8605</v>
      </c>
      <c r="E894" s="4">
        <v>80227184000166</v>
      </c>
      <c r="F894" s="4" t="s">
        <v>81</v>
      </c>
      <c r="G894" s="3">
        <v>5</v>
      </c>
      <c r="H894" s="4">
        <v>11.002099841204238</v>
      </c>
      <c r="I894" s="4">
        <v>60000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12</v>
      </c>
      <c r="P894" s="3">
        <v>0</v>
      </c>
      <c r="Q894" s="4">
        <v>18.422969831990091</v>
      </c>
      <c r="R894" s="4">
        <v>4.2162974689274845E-6</v>
      </c>
      <c r="S894" s="4">
        <v>7.5393333344042125E-4</v>
      </c>
      <c r="T894" s="4">
        <v>57196.661999999997</v>
      </c>
      <c r="U894" s="4">
        <v>18369.451000000001</v>
      </c>
      <c r="V894" s="4">
        <v>100229171</v>
      </c>
      <c r="W894" s="4">
        <v>422.596</v>
      </c>
      <c r="X894" s="3">
        <f t="shared" si="3"/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1</v>
      </c>
      <c r="AH894" s="3">
        <v>0</v>
      </c>
      <c r="AI894" s="3">
        <v>0</v>
      </c>
      <c r="AJ894" s="3">
        <v>0</v>
      </c>
      <c r="AK894" s="3">
        <v>0</v>
      </c>
      <c r="AL894" s="3">
        <v>1</v>
      </c>
      <c r="AM894" s="3">
        <v>0</v>
      </c>
      <c r="AN894" s="3">
        <v>0</v>
      </c>
    </row>
    <row r="895" spans="1:40" ht="15.75" customHeight="1" x14ac:dyDescent="0.25">
      <c r="A895" s="3">
        <v>214</v>
      </c>
      <c r="B895" s="3">
        <v>2019</v>
      </c>
      <c r="C895" s="4" t="s">
        <v>266</v>
      </c>
      <c r="D895" s="4">
        <v>8605</v>
      </c>
      <c r="E895" s="4">
        <v>80227184000166</v>
      </c>
      <c r="F895" s="4" t="s">
        <v>81</v>
      </c>
      <c r="G895" s="3">
        <v>5</v>
      </c>
      <c r="H895" s="4">
        <v>11.184421397998193</v>
      </c>
      <c r="I895" s="4">
        <v>72000</v>
      </c>
      <c r="J895" s="3">
        <v>1</v>
      </c>
      <c r="K895" s="3">
        <v>0</v>
      </c>
      <c r="L895" s="3">
        <v>0</v>
      </c>
      <c r="M895" s="3">
        <v>0</v>
      </c>
      <c r="N895" s="3">
        <v>0</v>
      </c>
      <c r="O895" s="3">
        <v>12</v>
      </c>
      <c r="P895" s="3">
        <v>0</v>
      </c>
      <c r="Q895" s="4">
        <v>18.663957526730705</v>
      </c>
      <c r="R895" s="4">
        <v>1.0752743334068856E-4</v>
      </c>
      <c r="S895" s="4">
        <v>1.0070145041217313</v>
      </c>
      <c r="T895" s="4">
        <v>72398361</v>
      </c>
      <c r="U895" s="4">
        <v>56038443</v>
      </c>
      <c r="V895" s="4">
        <v>127542159</v>
      </c>
      <c r="W895" s="4">
        <v>13714.281000000001</v>
      </c>
      <c r="X895" s="3">
        <f t="shared" si="3"/>
        <v>1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1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1</v>
      </c>
      <c r="AN895" s="3">
        <v>0</v>
      </c>
    </row>
    <row r="896" spans="1:40" ht="15.75" customHeight="1" x14ac:dyDescent="0.25">
      <c r="A896" s="3">
        <v>214</v>
      </c>
      <c r="B896" s="3">
        <v>2020</v>
      </c>
      <c r="C896" s="4" t="s">
        <v>266</v>
      </c>
      <c r="D896" s="4">
        <v>8605</v>
      </c>
      <c r="E896" s="4">
        <v>80227184000166</v>
      </c>
      <c r="F896" s="4" t="s">
        <v>81</v>
      </c>
      <c r="G896" s="3">
        <v>5</v>
      </c>
      <c r="H896" s="4">
        <v>11.264464105671729</v>
      </c>
      <c r="I896" s="4">
        <v>78000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12</v>
      </c>
      <c r="P896" s="3">
        <v>0</v>
      </c>
      <c r="Q896" s="4">
        <v>18.155840727338088</v>
      </c>
      <c r="R896" s="4">
        <v>-2.0432698529326479E-4</v>
      </c>
      <c r="S896" s="4">
        <v>1.5309932627308218</v>
      </c>
      <c r="T896" s="4">
        <v>70481584</v>
      </c>
      <c r="U896" s="4">
        <v>46995923</v>
      </c>
      <c r="V896" s="4">
        <v>76732870</v>
      </c>
      <c r="W896" s="4">
        <v>-15678.596</v>
      </c>
      <c r="X896" s="3" t="str">
        <f t="shared" si="3"/>
        <v/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1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1</v>
      </c>
    </row>
    <row r="897" spans="1:40" ht="15.75" customHeight="1" x14ac:dyDescent="0.25">
      <c r="A897" s="3">
        <v>215</v>
      </c>
      <c r="B897" s="3">
        <v>2016</v>
      </c>
      <c r="C897" s="4" t="s">
        <v>267</v>
      </c>
      <c r="D897" s="4">
        <v>8656</v>
      </c>
      <c r="E897" s="4">
        <v>92690783000109</v>
      </c>
      <c r="F897" s="4" t="s">
        <v>81</v>
      </c>
      <c r="G897" s="3">
        <v>5</v>
      </c>
      <c r="H897" s="4">
        <v>16.43545787751151</v>
      </c>
      <c r="I897" s="4">
        <v>13735000</v>
      </c>
      <c r="J897" s="3">
        <v>0</v>
      </c>
      <c r="K897" s="3">
        <v>1</v>
      </c>
      <c r="L897" s="3">
        <v>0</v>
      </c>
      <c r="M897" s="3">
        <v>0</v>
      </c>
      <c r="N897" s="3">
        <v>0</v>
      </c>
      <c r="O897" s="3">
        <v>18</v>
      </c>
      <c r="P897" s="3">
        <v>0</v>
      </c>
      <c r="Q897" s="4">
        <v>16.097025526727176</v>
      </c>
      <c r="R897" s="4">
        <v>-0.14072068404615717</v>
      </c>
      <c r="S897" s="4">
        <v>0.12324359191842152</v>
      </c>
      <c r="T897" s="4">
        <v>425583</v>
      </c>
      <c r="U897" s="4">
        <v>781157</v>
      </c>
      <c r="V897" s="4">
        <v>9791503</v>
      </c>
      <c r="W897" s="4">
        <v>-1377867</v>
      </c>
      <c r="X897" s="3">
        <f t="shared" si="3"/>
        <v>1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1</v>
      </c>
      <c r="AH897" s="3">
        <v>0</v>
      </c>
      <c r="AI897" s="3">
        <v>0</v>
      </c>
      <c r="AJ897" s="3">
        <v>1</v>
      </c>
      <c r="AK897" s="3">
        <v>0</v>
      </c>
      <c r="AL897" s="3">
        <v>0</v>
      </c>
      <c r="AM897" s="3">
        <v>0</v>
      </c>
      <c r="AN897" s="3">
        <v>0</v>
      </c>
    </row>
    <row r="898" spans="1:40" ht="15.75" customHeight="1" x14ac:dyDescent="0.25">
      <c r="A898" s="3">
        <v>215</v>
      </c>
      <c r="B898" s="3">
        <v>2017</v>
      </c>
      <c r="C898" s="4" t="s">
        <v>267</v>
      </c>
      <c r="D898" s="4">
        <v>8656</v>
      </c>
      <c r="E898" s="4">
        <v>92690783000109</v>
      </c>
      <c r="F898" s="4" t="s">
        <v>81</v>
      </c>
      <c r="G898" s="3">
        <v>5</v>
      </c>
      <c r="H898" s="4">
        <v>16.484819930750053</v>
      </c>
      <c r="I898" s="4">
        <v>14430000</v>
      </c>
      <c r="J898" s="3">
        <v>0</v>
      </c>
      <c r="K898" s="3">
        <v>1</v>
      </c>
      <c r="L898" s="3">
        <v>0</v>
      </c>
      <c r="M898" s="3">
        <v>0</v>
      </c>
      <c r="N898" s="3">
        <v>0</v>
      </c>
      <c r="O898" s="3">
        <v>26</v>
      </c>
      <c r="P898" s="3">
        <v>0</v>
      </c>
      <c r="Q898" s="4">
        <v>16.034429001399051</v>
      </c>
      <c r="R898" s="4">
        <v>-2.2102603589849196E-2</v>
      </c>
      <c r="S898" s="4">
        <v>7.7250059745288271E-2</v>
      </c>
      <c r="T898" s="4">
        <v>12912</v>
      </c>
      <c r="U898" s="4">
        <v>697586</v>
      </c>
      <c r="V898" s="4">
        <v>9197378</v>
      </c>
      <c r="W898" s="4">
        <v>-203286</v>
      </c>
      <c r="X898" s="3">
        <f t="shared" si="3"/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1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</v>
      </c>
      <c r="AN898" s="3">
        <v>0</v>
      </c>
    </row>
    <row r="899" spans="1:40" ht="15.75" customHeight="1" x14ac:dyDescent="0.25">
      <c r="A899" s="3">
        <v>215</v>
      </c>
      <c r="B899" s="3">
        <v>2018</v>
      </c>
      <c r="C899" s="4" t="s">
        <v>267</v>
      </c>
      <c r="D899" s="4">
        <v>8656</v>
      </c>
      <c r="E899" s="4">
        <v>92690783000109</v>
      </c>
      <c r="F899" s="4" t="s">
        <v>81</v>
      </c>
      <c r="G899" s="3">
        <v>5</v>
      </c>
      <c r="H899" s="4">
        <v>15.988897712486638</v>
      </c>
      <c r="I899" s="4">
        <v>8788000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26</v>
      </c>
      <c r="P899" s="3">
        <v>0</v>
      </c>
      <c r="Q899" s="4">
        <v>16.124517586120309</v>
      </c>
      <c r="R899" s="4">
        <v>7.9389525045939033E-2</v>
      </c>
      <c r="S899" s="4">
        <v>7.1464781001917055E-2</v>
      </c>
      <c r="T899" s="4">
        <v>717273</v>
      </c>
      <c r="U899" s="4">
        <v>1979</v>
      </c>
      <c r="V899" s="4">
        <v>10064426</v>
      </c>
      <c r="W899" s="4">
        <v>799010</v>
      </c>
      <c r="X899" s="3">
        <f t="shared" si="3"/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1</v>
      </c>
      <c r="AH899" s="3">
        <v>0</v>
      </c>
      <c r="AI899" s="3">
        <v>0</v>
      </c>
      <c r="AJ899" s="3">
        <v>0</v>
      </c>
      <c r="AK899" s="3">
        <v>0</v>
      </c>
      <c r="AL899" s="3">
        <v>1</v>
      </c>
      <c r="AM899" s="3">
        <v>0</v>
      </c>
      <c r="AN899" s="3">
        <v>0</v>
      </c>
    </row>
    <row r="900" spans="1:40" ht="15.75" customHeight="1" x14ac:dyDescent="0.25">
      <c r="A900" s="3">
        <v>215</v>
      </c>
      <c r="B900" s="3">
        <v>2019</v>
      </c>
      <c r="C900" s="4" t="s">
        <v>267</v>
      </c>
      <c r="D900" s="4">
        <v>8656</v>
      </c>
      <c r="E900" s="4">
        <v>92690783000109</v>
      </c>
      <c r="F900" s="4" t="s">
        <v>81</v>
      </c>
      <c r="G900" s="3">
        <v>5</v>
      </c>
      <c r="H900" s="4">
        <v>15.771088112421724</v>
      </c>
      <c r="I900" s="4">
        <v>7068000</v>
      </c>
      <c r="J900" s="3">
        <v>0</v>
      </c>
      <c r="K900" s="3">
        <v>1</v>
      </c>
      <c r="L900" s="3">
        <v>0</v>
      </c>
      <c r="M900" s="3">
        <v>0</v>
      </c>
      <c r="N900" s="3">
        <v>0</v>
      </c>
      <c r="O900" s="3">
        <v>25</v>
      </c>
      <c r="P900" s="3">
        <v>0</v>
      </c>
      <c r="Q900" s="4">
        <v>16.12196336171278</v>
      </c>
      <c r="R900" s="4">
        <v>4.2344307340195272E-2</v>
      </c>
      <c r="S900" s="4">
        <v>4.4646784779622008E-2</v>
      </c>
      <c r="T900" s="4">
        <v>22615</v>
      </c>
      <c r="U900" s="4">
        <v>425583</v>
      </c>
      <c r="V900" s="4">
        <v>10038752</v>
      </c>
      <c r="W900" s="4">
        <v>425084</v>
      </c>
      <c r="X900" s="3">
        <f t="shared" si="3"/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1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1</v>
      </c>
      <c r="AN900" s="3">
        <v>0</v>
      </c>
    </row>
    <row r="901" spans="1:40" ht="15.75" customHeight="1" x14ac:dyDescent="0.25">
      <c r="A901" s="3">
        <v>215</v>
      </c>
      <c r="B901" s="3">
        <v>2020</v>
      </c>
      <c r="C901" s="4" t="s">
        <v>267</v>
      </c>
      <c r="D901" s="4">
        <v>8656</v>
      </c>
      <c r="E901" s="4">
        <v>92690783000109</v>
      </c>
      <c r="F901" s="4" t="s">
        <v>81</v>
      </c>
      <c r="G901" s="3">
        <v>5</v>
      </c>
      <c r="H901" s="4">
        <v>15.980211943594933</v>
      </c>
      <c r="I901" s="4">
        <v>8712000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26</v>
      </c>
      <c r="P901" s="3">
        <v>0</v>
      </c>
      <c r="Q901" s="4">
        <v>16.297253709163012</v>
      </c>
      <c r="R901" s="4">
        <v>7.2976412666072452E-2</v>
      </c>
      <c r="S901" s="4">
        <v>2.2021889471228209E-2</v>
      </c>
      <c r="T901" s="4">
        <v>262336</v>
      </c>
      <c r="U901" s="4">
        <v>1092</v>
      </c>
      <c r="V901" s="4">
        <v>11962098</v>
      </c>
      <c r="W901" s="4">
        <v>872951</v>
      </c>
      <c r="X901" s="3" t="str">
        <f t="shared" si="3"/>
        <v/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1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1</v>
      </c>
    </row>
    <row r="902" spans="1:40" ht="15.75" customHeight="1" x14ac:dyDescent="0.25">
      <c r="A902" s="3">
        <v>216</v>
      </c>
      <c r="B902" s="3">
        <v>2016</v>
      </c>
      <c r="C902" s="4" t="s">
        <v>268</v>
      </c>
      <c r="D902" s="4">
        <v>13439</v>
      </c>
      <c r="E902" s="4">
        <v>85778074000106</v>
      </c>
      <c r="F902" s="4" t="s">
        <v>53</v>
      </c>
      <c r="G902" s="3">
        <v>1</v>
      </c>
      <c r="H902" s="4">
        <v>11.846498073157814</v>
      </c>
      <c r="I902" s="4">
        <v>139594.64000000001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4</v>
      </c>
      <c r="P902" s="3">
        <v>0</v>
      </c>
      <c r="Q902" s="4">
        <v>12.023609078653264</v>
      </c>
      <c r="R902" s="4">
        <v>-9.4159370630629555E-2</v>
      </c>
      <c r="S902" s="4">
        <v>1.410968357506766</v>
      </c>
      <c r="T902" s="4">
        <v>154055</v>
      </c>
      <c r="U902" s="4">
        <v>81073</v>
      </c>
      <c r="V902" s="4">
        <v>166643</v>
      </c>
      <c r="W902" s="4">
        <v>-15691</v>
      </c>
      <c r="X902" s="3">
        <f t="shared" si="3"/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1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0</v>
      </c>
      <c r="AL902" s="3">
        <v>0</v>
      </c>
      <c r="AM902" s="3">
        <v>0</v>
      </c>
      <c r="AN902" s="3">
        <v>0</v>
      </c>
    </row>
    <row r="903" spans="1:40" ht="15.75" customHeight="1" x14ac:dyDescent="0.25">
      <c r="A903" s="3">
        <v>216</v>
      </c>
      <c r="B903" s="3">
        <v>2017</v>
      </c>
      <c r="C903" s="4" t="s">
        <v>268</v>
      </c>
      <c r="D903" s="4">
        <v>13439</v>
      </c>
      <c r="E903" s="4">
        <v>85778074000106</v>
      </c>
      <c r="F903" s="4" t="s">
        <v>53</v>
      </c>
      <c r="G903" s="3">
        <v>1</v>
      </c>
      <c r="H903" s="4">
        <v>11.846498073157814</v>
      </c>
      <c r="I903" s="4">
        <v>139594.64000000001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4</v>
      </c>
      <c r="P903" s="3">
        <v>0</v>
      </c>
      <c r="Q903" s="4">
        <v>12.195036975909909</v>
      </c>
      <c r="R903" s="4">
        <v>0.18572836884810798</v>
      </c>
      <c r="S903" s="4">
        <v>1.1604964485225349</v>
      </c>
      <c r="T903" s="4">
        <v>148876</v>
      </c>
      <c r="U903" s="4">
        <v>80676</v>
      </c>
      <c r="V903" s="4">
        <v>197805</v>
      </c>
      <c r="W903" s="4">
        <v>36738</v>
      </c>
      <c r="X903" s="3">
        <f t="shared" si="3"/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1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1</v>
      </c>
      <c r="AL903" s="3">
        <v>0</v>
      </c>
      <c r="AM903" s="3">
        <v>0</v>
      </c>
      <c r="AN903" s="3">
        <v>0</v>
      </c>
    </row>
    <row r="904" spans="1:40" ht="15.75" customHeight="1" x14ac:dyDescent="0.25">
      <c r="A904" s="3">
        <v>216</v>
      </c>
      <c r="B904" s="3">
        <v>2018</v>
      </c>
      <c r="C904" s="4" t="s">
        <v>268</v>
      </c>
      <c r="D904" s="4">
        <v>13439</v>
      </c>
      <c r="E904" s="4">
        <v>85778074000106</v>
      </c>
      <c r="F904" s="4" t="s">
        <v>53</v>
      </c>
      <c r="G904" s="3">
        <v>1</v>
      </c>
      <c r="H904" s="4">
        <v>11.846283142096841</v>
      </c>
      <c r="I904" s="4">
        <v>139564.64000000001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6</v>
      </c>
      <c r="P904" s="3">
        <v>0</v>
      </c>
      <c r="Q904" s="4">
        <v>12.066408198402199</v>
      </c>
      <c r="R904" s="4">
        <v>6.9194503535905255E-2</v>
      </c>
      <c r="S904" s="4">
        <v>1.1145173345598804</v>
      </c>
      <c r="T904" s="4">
        <v>113541</v>
      </c>
      <c r="U904" s="4">
        <v>80307</v>
      </c>
      <c r="V904" s="4">
        <v>173930</v>
      </c>
      <c r="W904" s="4">
        <v>12035</v>
      </c>
      <c r="X904" s="3">
        <f t="shared" si="3"/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1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1</v>
      </c>
      <c r="AM904" s="3">
        <v>0</v>
      </c>
      <c r="AN904" s="3">
        <v>0</v>
      </c>
    </row>
    <row r="905" spans="1:40" ht="15.75" customHeight="1" x14ac:dyDescent="0.25">
      <c r="A905" s="3">
        <v>216</v>
      </c>
      <c r="B905" s="3">
        <v>2019</v>
      </c>
      <c r="C905" s="4" t="s">
        <v>268</v>
      </c>
      <c r="D905" s="4">
        <v>13439</v>
      </c>
      <c r="E905" s="4">
        <v>85778074000106</v>
      </c>
      <c r="F905" s="4" t="s">
        <v>53</v>
      </c>
      <c r="G905" s="3">
        <v>1</v>
      </c>
      <c r="H905" s="4">
        <v>12.149502294041779</v>
      </c>
      <c r="I905" s="4">
        <v>189000</v>
      </c>
      <c r="J905" s="3">
        <v>0</v>
      </c>
      <c r="K905" s="3">
        <v>1</v>
      </c>
      <c r="L905" s="3">
        <v>0</v>
      </c>
      <c r="M905" s="3">
        <v>0</v>
      </c>
      <c r="N905" s="3">
        <v>0</v>
      </c>
      <c r="O905" s="3">
        <v>7</v>
      </c>
      <c r="P905" s="3">
        <v>0</v>
      </c>
      <c r="Q905" s="4">
        <v>12.155983888553964</v>
      </c>
      <c r="R905" s="4">
        <v>9.0964048594062943E-2</v>
      </c>
      <c r="S905" s="4">
        <v>1.406026420787577</v>
      </c>
      <c r="T905" s="4">
        <v>113412</v>
      </c>
      <c r="U905" s="4">
        <v>154055</v>
      </c>
      <c r="V905" s="4">
        <v>190229</v>
      </c>
      <c r="W905" s="4">
        <v>17304</v>
      </c>
      <c r="X905" s="3">
        <f t="shared" si="3"/>
        <v>1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1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1</v>
      </c>
      <c r="AN905" s="3">
        <v>0</v>
      </c>
    </row>
    <row r="906" spans="1:40" ht="15.75" customHeight="1" x14ac:dyDescent="0.25">
      <c r="A906" s="3">
        <v>216</v>
      </c>
      <c r="B906" s="3">
        <v>2020</v>
      </c>
      <c r="C906" s="4" t="s">
        <v>268</v>
      </c>
      <c r="D906" s="4">
        <v>13439</v>
      </c>
      <c r="E906" s="4">
        <v>85778074000106</v>
      </c>
      <c r="F906" s="4" t="s">
        <v>53</v>
      </c>
      <c r="G906" s="3">
        <v>1</v>
      </c>
      <c r="H906" s="4">
        <v>11.846498073157814</v>
      </c>
      <c r="I906" s="4">
        <v>139594.64000000001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6</v>
      </c>
      <c r="P906" s="3">
        <v>0</v>
      </c>
      <c r="Q906" s="4">
        <v>12.3796519331372</v>
      </c>
      <c r="R906" s="4">
        <v>-2.3996368389860075E-2</v>
      </c>
      <c r="S906" s="4">
        <v>1.0343910117649038</v>
      </c>
      <c r="T906" s="4">
        <v>171860</v>
      </c>
      <c r="U906" s="4">
        <v>74233</v>
      </c>
      <c r="V906" s="4">
        <v>237911</v>
      </c>
      <c r="W906" s="4">
        <v>-5709</v>
      </c>
      <c r="X906" s="3" t="str">
        <f t="shared" si="3"/>
        <v/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1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1</v>
      </c>
    </row>
    <row r="907" spans="1:40" ht="15.75" customHeight="1" x14ac:dyDescent="0.25">
      <c r="A907" s="3">
        <v>217</v>
      </c>
      <c r="B907" s="3">
        <v>2016</v>
      </c>
      <c r="C907" s="4" t="s">
        <v>269</v>
      </c>
      <c r="D907" s="4">
        <v>8745</v>
      </c>
      <c r="E907" s="4">
        <v>16234171000115</v>
      </c>
      <c r="F907" s="4" t="s">
        <v>81</v>
      </c>
      <c r="G907" s="3">
        <v>5</v>
      </c>
      <c r="H907" s="4">
        <v>11.760396918473617</v>
      </c>
      <c r="I907" s="4">
        <v>128078.28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15</v>
      </c>
      <c r="P907" s="3">
        <v>0</v>
      </c>
      <c r="Q907" s="4">
        <v>10.460442661144333</v>
      </c>
      <c r="R907" s="4">
        <v>-0.77755178044518292</v>
      </c>
      <c r="S907" s="4">
        <v>0.33806972813475805</v>
      </c>
      <c r="T907" s="4">
        <v>12</v>
      </c>
      <c r="U907" s="4">
        <v>11789</v>
      </c>
      <c r="V907" s="4">
        <v>34907</v>
      </c>
      <c r="W907" s="4">
        <v>-27142</v>
      </c>
      <c r="X907" s="3">
        <f t="shared" si="3"/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1</v>
      </c>
      <c r="AK907" s="3">
        <v>0</v>
      </c>
      <c r="AL907" s="3">
        <v>0</v>
      </c>
      <c r="AM907" s="3">
        <v>0</v>
      </c>
      <c r="AN907" s="3">
        <v>0</v>
      </c>
    </row>
    <row r="908" spans="1:40" ht="15.75" customHeight="1" x14ac:dyDescent="0.25">
      <c r="A908" s="3">
        <v>217</v>
      </c>
      <c r="B908" s="3">
        <v>2017</v>
      </c>
      <c r="C908" s="4" t="s">
        <v>269</v>
      </c>
      <c r="D908" s="4">
        <v>8745</v>
      </c>
      <c r="E908" s="4">
        <v>16234171000115</v>
      </c>
      <c r="F908" s="4" t="s">
        <v>81</v>
      </c>
      <c r="G908" s="3">
        <v>5</v>
      </c>
      <c r="H908" s="4">
        <v>12.860998613269921</v>
      </c>
      <c r="I908" s="4">
        <v>385000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12</v>
      </c>
      <c r="P908" s="3">
        <v>0</v>
      </c>
      <c r="Q908" s="4">
        <v>10.607648854359173</v>
      </c>
      <c r="R908" s="4">
        <v>0.12476819227060307</v>
      </c>
      <c r="S908" s="4">
        <v>0.31508542887520707</v>
      </c>
      <c r="T908" s="4">
        <v>761</v>
      </c>
      <c r="U908" s="4">
        <v>11982</v>
      </c>
      <c r="V908" s="4">
        <v>40443</v>
      </c>
      <c r="W908" s="4">
        <v>5046</v>
      </c>
      <c r="X908" s="3">
        <f t="shared" si="3"/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1</v>
      </c>
      <c r="AL908" s="3">
        <v>0</v>
      </c>
      <c r="AM908" s="3">
        <v>0</v>
      </c>
      <c r="AN908" s="3">
        <v>0</v>
      </c>
    </row>
    <row r="909" spans="1:40" ht="15.75" customHeight="1" x14ac:dyDescent="0.25">
      <c r="A909" s="3">
        <v>217</v>
      </c>
      <c r="B909" s="3">
        <v>2018</v>
      </c>
      <c r="C909" s="4" t="s">
        <v>269</v>
      </c>
      <c r="D909" s="4">
        <v>8745</v>
      </c>
      <c r="E909" s="4">
        <v>16234171000115</v>
      </c>
      <c r="F909" s="4" t="s">
        <v>81</v>
      </c>
      <c r="G909" s="3">
        <v>5</v>
      </c>
      <c r="H909" s="4">
        <v>12.860998613269921</v>
      </c>
      <c r="I909" s="4">
        <v>385000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7</v>
      </c>
      <c r="P909" s="3">
        <v>0</v>
      </c>
      <c r="Q909" s="4">
        <v>10.676277360748269</v>
      </c>
      <c r="R909" s="4">
        <v>3.5529596453966202E-2</v>
      </c>
      <c r="S909" s="4">
        <v>0.32796195401237416</v>
      </c>
      <c r="T909" s="4">
        <v>922</v>
      </c>
      <c r="U909" s="4">
        <v>13284</v>
      </c>
      <c r="V909" s="4">
        <v>43316</v>
      </c>
      <c r="W909" s="4">
        <v>1539</v>
      </c>
      <c r="X909" s="3">
        <f t="shared" si="3"/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1</v>
      </c>
      <c r="AM909" s="3">
        <v>0</v>
      </c>
      <c r="AN909" s="3">
        <v>0</v>
      </c>
    </row>
    <row r="910" spans="1:40" ht="15.75" customHeight="1" x14ac:dyDescent="0.25">
      <c r="A910" s="3">
        <v>217</v>
      </c>
      <c r="B910" s="3">
        <v>2019</v>
      </c>
      <c r="C910" s="4" t="s">
        <v>269</v>
      </c>
      <c r="D910" s="4">
        <v>8745</v>
      </c>
      <c r="E910" s="4">
        <v>16234171000115</v>
      </c>
      <c r="F910" s="4" t="s">
        <v>81</v>
      </c>
      <c r="G910" s="3">
        <v>5</v>
      </c>
      <c r="H910" s="4">
        <v>12.130288030133848</v>
      </c>
      <c r="I910" s="4">
        <v>185403.17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15</v>
      </c>
      <c r="P910" s="3">
        <v>0</v>
      </c>
      <c r="Q910" s="4">
        <v>10.984614526863218</v>
      </c>
      <c r="R910" s="4">
        <v>0.31290705563093624</v>
      </c>
      <c r="S910" s="4">
        <v>6.7503392130257803E-3</v>
      </c>
      <c r="T910" s="4">
        <v>386</v>
      </c>
      <c r="U910" s="4">
        <v>12</v>
      </c>
      <c r="V910" s="4">
        <v>58960</v>
      </c>
      <c r="W910" s="4">
        <v>18449</v>
      </c>
      <c r="X910" s="3">
        <f t="shared" si="3"/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1</v>
      </c>
      <c r="AN910" s="3">
        <v>0</v>
      </c>
    </row>
    <row r="911" spans="1:40" ht="15.75" customHeight="1" x14ac:dyDescent="0.25">
      <c r="A911" s="3">
        <v>217</v>
      </c>
      <c r="B911" s="3">
        <v>2020</v>
      </c>
      <c r="C911" s="4" t="s">
        <v>269</v>
      </c>
      <c r="D911" s="4">
        <v>8745</v>
      </c>
      <c r="E911" s="4">
        <v>16234171000115</v>
      </c>
      <c r="F911" s="4" t="s">
        <v>81</v>
      </c>
      <c r="G911" s="3">
        <v>5</v>
      </c>
      <c r="H911" s="4">
        <v>11.900843248673675</v>
      </c>
      <c r="I911" s="4">
        <v>147390.85999999999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14</v>
      </c>
      <c r="P911" s="3">
        <v>0</v>
      </c>
      <c r="Q911" s="4">
        <v>11.293761484648849</v>
      </c>
      <c r="R911" s="4">
        <v>0.22933552459567474</v>
      </c>
      <c r="S911" s="4">
        <v>0.24075249940860818</v>
      </c>
      <c r="T911" s="4">
        <v>4656</v>
      </c>
      <c r="U911" s="4">
        <v>14681</v>
      </c>
      <c r="V911" s="4">
        <v>80319</v>
      </c>
      <c r="W911" s="4">
        <v>18420</v>
      </c>
      <c r="X911" s="3" t="str">
        <f t="shared" si="3"/>
        <v/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1</v>
      </c>
    </row>
    <row r="912" spans="1:40" ht="15.75" customHeight="1" x14ac:dyDescent="0.25">
      <c r="A912" s="3">
        <v>218</v>
      </c>
      <c r="B912" s="3">
        <v>2016</v>
      </c>
      <c r="C912" s="4" t="s">
        <v>270</v>
      </c>
      <c r="D912" s="4">
        <v>8753</v>
      </c>
      <c r="E912" s="4">
        <v>86375425000109</v>
      </c>
      <c r="F912" s="4" t="s">
        <v>53</v>
      </c>
      <c r="G912" s="3">
        <v>1</v>
      </c>
      <c r="H912" s="4">
        <v>10.858998997563564</v>
      </c>
      <c r="I912" s="4">
        <v>52000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28</v>
      </c>
      <c r="P912" s="3">
        <v>0</v>
      </c>
      <c r="Q912" s="4">
        <v>19.574196005605604</v>
      </c>
      <c r="R912" s="4">
        <v>4.2394946172457896E-5</v>
      </c>
      <c r="S912" s="4">
        <v>0.33268175496080177</v>
      </c>
      <c r="T912" s="4">
        <v>97271338</v>
      </c>
      <c r="U912" s="4">
        <v>8165967</v>
      </c>
      <c r="V912" s="4">
        <v>316931432</v>
      </c>
      <c r="W912" s="4">
        <v>13436.290999999999</v>
      </c>
      <c r="X912" s="3">
        <f t="shared" si="3"/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1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0</v>
      </c>
      <c r="AN912" s="3">
        <v>0</v>
      </c>
    </row>
    <row r="913" spans="1:40" ht="15.75" customHeight="1" x14ac:dyDescent="0.25">
      <c r="A913" s="3">
        <v>218</v>
      </c>
      <c r="B913" s="3">
        <v>2017</v>
      </c>
      <c r="C913" s="4" t="s">
        <v>270</v>
      </c>
      <c r="D913" s="4">
        <v>8753</v>
      </c>
      <c r="E913" s="4">
        <v>86375425000109</v>
      </c>
      <c r="F913" s="4" t="s">
        <v>53</v>
      </c>
      <c r="G913" s="3">
        <v>1</v>
      </c>
      <c r="H913" s="4">
        <v>10.858998997563564</v>
      </c>
      <c r="I913" s="4">
        <v>52000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29</v>
      </c>
      <c r="P913" s="3">
        <v>0</v>
      </c>
      <c r="Q913" s="4">
        <v>19.421486304030008</v>
      </c>
      <c r="R913" s="4">
        <v>4.8311182125737023E-5</v>
      </c>
      <c r="S913" s="4">
        <v>0.19162234486145963</v>
      </c>
      <c r="T913" s="4">
        <v>42645210</v>
      </c>
      <c r="U913" s="4">
        <v>9485121</v>
      </c>
      <c r="V913" s="4">
        <v>272047245</v>
      </c>
      <c r="W913" s="4">
        <v>13142.924000000001</v>
      </c>
      <c r="X913" s="3">
        <f t="shared" si="3"/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1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0</v>
      </c>
    </row>
    <row r="914" spans="1:40" ht="15.75" customHeight="1" x14ac:dyDescent="0.25">
      <c r="A914" s="3">
        <v>218</v>
      </c>
      <c r="B914" s="3">
        <v>2018</v>
      </c>
      <c r="C914" s="4" t="s">
        <v>270</v>
      </c>
      <c r="D914" s="4">
        <v>8753</v>
      </c>
      <c r="E914" s="4">
        <v>86375425000109</v>
      </c>
      <c r="F914" s="4" t="s">
        <v>53</v>
      </c>
      <c r="G914" s="3">
        <v>1</v>
      </c>
      <c r="H914" s="4">
        <v>10.858998997563564</v>
      </c>
      <c r="I914" s="4">
        <v>52000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29</v>
      </c>
      <c r="P914" s="3">
        <v>0</v>
      </c>
      <c r="Q914" s="4">
        <v>19.450224811866267</v>
      </c>
      <c r="R914" s="4">
        <v>5.8345346113453413E-5</v>
      </c>
      <c r="S914" s="4">
        <v>0.17622308492293792</v>
      </c>
      <c r="T914" s="4">
        <v>39474692</v>
      </c>
      <c r="U914" s="4">
        <v>9864054</v>
      </c>
      <c r="V914" s="4">
        <v>279978903</v>
      </c>
      <c r="W914" s="4">
        <v>16335.466</v>
      </c>
      <c r="X914" s="3">
        <f t="shared" si="3"/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1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1</v>
      </c>
      <c r="AM914" s="3">
        <v>0</v>
      </c>
      <c r="AN914" s="3">
        <v>0</v>
      </c>
    </row>
    <row r="915" spans="1:40" ht="15.75" customHeight="1" x14ac:dyDescent="0.25">
      <c r="A915" s="3">
        <v>218</v>
      </c>
      <c r="B915" s="3">
        <v>2019</v>
      </c>
      <c r="C915" s="4" t="s">
        <v>270</v>
      </c>
      <c r="D915" s="4">
        <v>8753</v>
      </c>
      <c r="E915" s="4">
        <v>86375425000109</v>
      </c>
      <c r="F915" s="4" t="s">
        <v>53</v>
      </c>
      <c r="G915" s="3">
        <v>1</v>
      </c>
      <c r="H915" s="4">
        <v>10.858998997563564</v>
      </c>
      <c r="I915" s="4">
        <v>52000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29</v>
      </c>
      <c r="P915" s="3">
        <v>0</v>
      </c>
      <c r="Q915" s="4">
        <v>19.548279408921626</v>
      </c>
      <c r="R915" s="4">
        <v>5.8288314123942463E-5</v>
      </c>
      <c r="S915" s="4">
        <v>0.50168737824403731</v>
      </c>
      <c r="T915" s="4">
        <v>57661349</v>
      </c>
      <c r="U915" s="4">
        <v>97271338</v>
      </c>
      <c r="V915" s="4">
        <v>308823171</v>
      </c>
      <c r="W915" s="4">
        <v>18000.781999999999</v>
      </c>
      <c r="X915" s="3">
        <f t="shared" si="3"/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1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1</v>
      </c>
      <c r="AN915" s="3">
        <v>0</v>
      </c>
    </row>
    <row r="916" spans="1:40" ht="15.75" customHeight="1" x14ac:dyDescent="0.25">
      <c r="A916" s="3">
        <v>218</v>
      </c>
      <c r="B916" s="3">
        <v>2020</v>
      </c>
      <c r="C916" s="4" t="s">
        <v>270</v>
      </c>
      <c r="D916" s="4">
        <v>8753</v>
      </c>
      <c r="E916" s="4">
        <v>86375425000109</v>
      </c>
      <c r="F916" s="4" t="s">
        <v>53</v>
      </c>
      <c r="G916" s="3">
        <v>1</v>
      </c>
      <c r="H916" s="4">
        <v>10.858998997563564</v>
      </c>
      <c r="I916" s="4">
        <v>52000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29</v>
      </c>
      <c r="P916" s="3">
        <v>0</v>
      </c>
      <c r="Q916" s="4">
        <v>19.691154719657249</v>
      </c>
      <c r="R916" s="4">
        <v>1.6056275421323464E-4</v>
      </c>
      <c r="S916" s="4">
        <v>0.21694497010549257</v>
      </c>
      <c r="T916" s="4">
        <v>64749109</v>
      </c>
      <c r="U916" s="4">
        <v>12538420</v>
      </c>
      <c r="V916" s="4">
        <v>356254072</v>
      </c>
      <c r="W916" s="4">
        <v>57201.135000000002</v>
      </c>
      <c r="X916" s="3" t="str">
        <f t="shared" si="3"/>
        <v/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1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1</v>
      </c>
    </row>
    <row r="917" spans="1:40" ht="15.75" customHeight="1" x14ac:dyDescent="0.25">
      <c r="A917" s="3">
        <v>219</v>
      </c>
      <c r="B917" s="3">
        <v>2016</v>
      </c>
      <c r="C917" s="4" t="s">
        <v>271</v>
      </c>
      <c r="D917" s="4">
        <v>22012</v>
      </c>
      <c r="E917" s="4">
        <v>27093558000115</v>
      </c>
      <c r="F917" s="4" t="s">
        <v>53</v>
      </c>
      <c r="G917" s="3">
        <v>1</v>
      </c>
      <c r="H917" s="4">
        <v>12.922203662480495</v>
      </c>
      <c r="I917" s="4">
        <v>409300</v>
      </c>
      <c r="J917" s="3">
        <v>0</v>
      </c>
      <c r="K917" s="3">
        <v>1</v>
      </c>
      <c r="L917" s="3">
        <v>0</v>
      </c>
      <c r="M917" s="3">
        <v>0</v>
      </c>
      <c r="N917" s="3">
        <v>0</v>
      </c>
      <c r="O917" s="3">
        <v>16</v>
      </c>
      <c r="P917" s="3">
        <v>0</v>
      </c>
      <c r="Q917" s="4">
        <v>14.228114788453176</v>
      </c>
      <c r="R917" s="4">
        <v>-6.580056091456743E-2</v>
      </c>
      <c r="S917" s="4">
        <v>0.33943340612293121</v>
      </c>
      <c r="T917" s="4">
        <v>193755</v>
      </c>
      <c r="U917" s="4">
        <v>319043</v>
      </c>
      <c r="V917" s="4">
        <v>1510747</v>
      </c>
      <c r="W917" s="4">
        <v>-99408</v>
      </c>
      <c r="X917" s="3">
        <f t="shared" si="3"/>
        <v>1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1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</v>
      </c>
      <c r="AL917" s="3">
        <v>0</v>
      </c>
      <c r="AM917" s="3">
        <v>0</v>
      </c>
      <c r="AN917" s="3">
        <v>0</v>
      </c>
    </row>
    <row r="918" spans="1:40" ht="15.75" customHeight="1" x14ac:dyDescent="0.25">
      <c r="A918" s="3">
        <v>219</v>
      </c>
      <c r="B918" s="3">
        <v>2017</v>
      </c>
      <c r="C918" s="4" t="s">
        <v>271</v>
      </c>
      <c r="D918" s="4">
        <v>22012</v>
      </c>
      <c r="E918" s="4">
        <v>27093558000115</v>
      </c>
      <c r="F918" s="4" t="s">
        <v>53</v>
      </c>
      <c r="G918" s="3">
        <v>1</v>
      </c>
      <c r="H918" s="4">
        <v>12.904953357937879</v>
      </c>
      <c r="I918" s="4">
        <v>402300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15</v>
      </c>
      <c r="P918" s="3">
        <v>0</v>
      </c>
      <c r="Q918" s="4">
        <v>14.017288276813499</v>
      </c>
      <c r="R918" s="4">
        <v>-0.11309554943869445</v>
      </c>
      <c r="S918" s="4">
        <v>0.30810999888850388</v>
      </c>
      <c r="T918" s="4">
        <v>165439</v>
      </c>
      <c r="U918" s="4">
        <v>211557</v>
      </c>
      <c r="V918" s="4">
        <v>1223576</v>
      </c>
      <c r="W918" s="4">
        <v>-138381</v>
      </c>
      <c r="X918" s="3">
        <f t="shared" si="3"/>
        <v>1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1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1</v>
      </c>
      <c r="AL918" s="3">
        <v>0</v>
      </c>
      <c r="AM918" s="3">
        <v>0</v>
      </c>
      <c r="AN918" s="3">
        <v>0</v>
      </c>
    </row>
    <row r="919" spans="1:40" ht="15.75" customHeight="1" x14ac:dyDescent="0.25">
      <c r="A919" s="3">
        <v>219</v>
      </c>
      <c r="B919" s="3">
        <v>2019</v>
      </c>
      <c r="C919" s="4" t="s">
        <v>271</v>
      </c>
      <c r="D919" s="4">
        <v>22012</v>
      </c>
      <c r="E919" s="4">
        <v>27093558000115</v>
      </c>
      <c r="F919" s="4" t="s">
        <v>53</v>
      </c>
      <c r="G919" s="3">
        <v>1</v>
      </c>
      <c r="H919" s="4">
        <v>13.356961078763655</v>
      </c>
      <c r="I919" s="4">
        <v>632200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20</v>
      </c>
      <c r="P919" s="3">
        <v>0</v>
      </c>
      <c r="Q919" s="4">
        <v>14.087681959484065</v>
      </c>
      <c r="R919" s="4">
        <v>-3.426233154480611E-2</v>
      </c>
      <c r="S919" s="4">
        <v>0.24345984040365262</v>
      </c>
      <c r="T919" s="4">
        <v>125862</v>
      </c>
      <c r="U919" s="4">
        <v>193755</v>
      </c>
      <c r="V919" s="4">
        <v>1312812</v>
      </c>
      <c r="W919" s="4">
        <v>-44980</v>
      </c>
      <c r="X919" s="3" t="str">
        <f t="shared" si="3"/>
        <v/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1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1</v>
      </c>
      <c r="AN919" s="3">
        <v>0</v>
      </c>
    </row>
    <row r="920" spans="1:40" ht="15.75" customHeight="1" x14ac:dyDescent="0.25">
      <c r="A920" s="3">
        <v>220</v>
      </c>
      <c r="B920" s="3">
        <v>2016</v>
      </c>
      <c r="C920" s="4" t="s">
        <v>272</v>
      </c>
      <c r="D920" s="4">
        <v>8818</v>
      </c>
      <c r="E920" s="4">
        <v>17161241000115</v>
      </c>
      <c r="F920" s="4" t="s">
        <v>53</v>
      </c>
      <c r="G920" s="3">
        <v>1</v>
      </c>
      <c r="H920" s="4">
        <v>11.621241608453687</v>
      </c>
      <c r="I920" s="4">
        <v>111440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4</v>
      </c>
      <c r="P920" s="3">
        <v>0</v>
      </c>
      <c r="Q920" s="4">
        <v>11.947949375319936</v>
      </c>
      <c r="R920" s="4">
        <v>7.424595469255664E-2</v>
      </c>
      <c r="S920" s="4">
        <v>0.27808414239482199</v>
      </c>
      <c r="T920" s="4">
        <v>42964</v>
      </c>
      <c r="U920" s="4">
        <v>0</v>
      </c>
      <c r="V920" s="4">
        <v>154500</v>
      </c>
      <c r="W920" s="4">
        <v>11471</v>
      </c>
      <c r="X920" s="3">
        <f t="shared" si="3"/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1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</v>
      </c>
      <c r="AL920" s="3">
        <v>0</v>
      </c>
      <c r="AM920" s="3">
        <v>0</v>
      </c>
      <c r="AN920" s="3">
        <v>0</v>
      </c>
    </row>
    <row r="921" spans="1:40" ht="15.75" customHeight="1" x14ac:dyDescent="0.25">
      <c r="A921" s="3">
        <v>220</v>
      </c>
      <c r="B921" s="3">
        <v>2017</v>
      </c>
      <c r="C921" s="4" t="s">
        <v>272</v>
      </c>
      <c r="D921" s="4">
        <v>8818</v>
      </c>
      <c r="E921" s="4">
        <v>17161241000115</v>
      </c>
      <c r="F921" s="4" t="s">
        <v>53</v>
      </c>
      <c r="G921" s="3">
        <v>1</v>
      </c>
      <c r="H921" s="4">
        <v>11.654425027243928</v>
      </c>
      <c r="I921" s="4">
        <v>115200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8</v>
      </c>
      <c r="P921" s="3">
        <v>0</v>
      </c>
      <c r="Q921" s="4">
        <v>12.075491183293707</v>
      </c>
      <c r="R921" s="4">
        <v>6.1224838619620893E-2</v>
      </c>
      <c r="S921" s="4">
        <v>0.31145131240848467</v>
      </c>
      <c r="T921" s="4">
        <v>54665</v>
      </c>
      <c r="U921" s="4">
        <v>0</v>
      </c>
      <c r="V921" s="4">
        <v>175517</v>
      </c>
      <c r="W921" s="4">
        <v>10746</v>
      </c>
      <c r="X921" s="3">
        <f t="shared" si="3"/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1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1</v>
      </c>
      <c r="AL921" s="3">
        <v>0</v>
      </c>
      <c r="AM921" s="3">
        <v>0</v>
      </c>
      <c r="AN921" s="3">
        <v>0</v>
      </c>
    </row>
    <row r="922" spans="1:40" ht="15.75" customHeight="1" x14ac:dyDescent="0.25">
      <c r="A922" s="3">
        <v>220</v>
      </c>
      <c r="B922" s="3">
        <v>2018</v>
      </c>
      <c r="C922" s="4" t="s">
        <v>272</v>
      </c>
      <c r="D922" s="4">
        <v>8818</v>
      </c>
      <c r="E922" s="4">
        <v>17161241000115</v>
      </c>
      <c r="F922" s="4" t="s">
        <v>53</v>
      </c>
      <c r="G922" s="3">
        <v>1</v>
      </c>
      <c r="H922" s="4">
        <v>11.248959919135764</v>
      </c>
      <c r="I922" s="4">
        <v>76800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8</v>
      </c>
      <c r="P922" s="3">
        <v>0</v>
      </c>
      <c r="Q922" s="4">
        <v>12.260357211600409</v>
      </c>
      <c r="R922" s="4">
        <v>7.3480869684642236E-2</v>
      </c>
      <c r="S922" s="4">
        <v>0.36873984760154765</v>
      </c>
      <c r="T922" s="4">
        <v>70987</v>
      </c>
      <c r="U922" s="4">
        <v>6875</v>
      </c>
      <c r="V922" s="4">
        <v>211157</v>
      </c>
      <c r="W922" s="4">
        <v>15516</v>
      </c>
      <c r="X922" s="3">
        <f t="shared" si="3"/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1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1</v>
      </c>
      <c r="AM922" s="3">
        <v>0</v>
      </c>
      <c r="AN922" s="3">
        <v>0</v>
      </c>
    </row>
    <row r="923" spans="1:40" ht="15.75" customHeight="1" x14ac:dyDescent="0.25">
      <c r="A923" s="3">
        <v>220</v>
      </c>
      <c r="B923" s="3">
        <v>2019</v>
      </c>
      <c r="C923" s="4" t="s">
        <v>272</v>
      </c>
      <c r="D923" s="4">
        <v>8818</v>
      </c>
      <c r="E923" s="4">
        <v>17161241000115</v>
      </c>
      <c r="F923" s="4" t="s">
        <v>53</v>
      </c>
      <c r="G923" s="3">
        <v>1</v>
      </c>
      <c r="H923" s="4">
        <v>11.654425027243928</v>
      </c>
      <c r="I923" s="4">
        <v>115200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8</v>
      </c>
      <c r="P923" s="3">
        <v>0</v>
      </c>
      <c r="Q923" s="4">
        <v>12.409462368357522</v>
      </c>
      <c r="R923" s="4">
        <v>0.13682428297499083</v>
      </c>
      <c r="S923" s="4">
        <v>0.49647505201746156</v>
      </c>
      <c r="T923" s="4">
        <v>78727</v>
      </c>
      <c r="U923" s="4">
        <v>42964</v>
      </c>
      <c r="V923" s="4">
        <v>245110</v>
      </c>
      <c r="W923" s="4">
        <v>33537</v>
      </c>
      <c r="X923" s="3">
        <f t="shared" si="3"/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1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1</v>
      </c>
      <c r="AN923" s="3">
        <v>0</v>
      </c>
    </row>
    <row r="924" spans="1:40" ht="15.75" customHeight="1" x14ac:dyDescent="0.25">
      <c r="A924" s="3">
        <v>220</v>
      </c>
      <c r="B924" s="3">
        <v>2020</v>
      </c>
      <c r="C924" s="4" t="s">
        <v>272</v>
      </c>
      <c r="D924" s="4">
        <v>8818</v>
      </c>
      <c r="E924" s="4">
        <v>17161241000115</v>
      </c>
      <c r="F924" s="4" t="s">
        <v>53</v>
      </c>
      <c r="G924" s="3">
        <v>1</v>
      </c>
      <c r="H924" s="4">
        <v>11.654425027243928</v>
      </c>
      <c r="I924" s="4">
        <v>115200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8</v>
      </c>
      <c r="P924" s="3">
        <v>0</v>
      </c>
      <c r="Q924" s="4">
        <v>12.527688644133576</v>
      </c>
      <c r="R924" s="4">
        <v>7.2552026128154104E-2</v>
      </c>
      <c r="S924" s="4">
        <v>0.36404696397954117</v>
      </c>
      <c r="T924" s="4">
        <v>96660</v>
      </c>
      <c r="U924" s="4">
        <v>3770</v>
      </c>
      <c r="V924" s="4">
        <v>275871</v>
      </c>
      <c r="W924" s="4">
        <v>20015</v>
      </c>
      <c r="X924" s="3" t="str">
        <f t="shared" si="3"/>
        <v/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1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1</v>
      </c>
    </row>
    <row r="925" spans="1:40" ht="15.75" customHeight="1" x14ac:dyDescent="0.25">
      <c r="A925" s="3">
        <v>221</v>
      </c>
      <c r="B925" s="3">
        <v>2016</v>
      </c>
      <c r="C925" s="4" t="s">
        <v>273</v>
      </c>
      <c r="D925" s="4">
        <v>20931</v>
      </c>
      <c r="E925" s="4">
        <v>67620377000114</v>
      </c>
      <c r="F925" s="4" t="s">
        <v>79</v>
      </c>
      <c r="G925" s="3">
        <v>4</v>
      </c>
      <c r="H925" s="4">
        <v>11.734846509327225</v>
      </c>
      <c r="I925" s="4">
        <v>124847.28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22</v>
      </c>
      <c r="P925" s="3">
        <v>0</v>
      </c>
      <c r="Q925" s="4">
        <v>15.939309357749538</v>
      </c>
      <c r="R925" s="4">
        <v>2.3301875940319839E-2</v>
      </c>
      <c r="S925" s="4">
        <v>0.93774571479613522</v>
      </c>
      <c r="T925" s="4">
        <v>2126153</v>
      </c>
      <c r="U925" s="4">
        <v>5716070</v>
      </c>
      <c r="V925" s="4">
        <v>8362846</v>
      </c>
      <c r="W925" s="4">
        <v>194870</v>
      </c>
      <c r="X925" s="3">
        <f t="shared" si="3"/>
        <v>1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</v>
      </c>
      <c r="AL925" s="3">
        <v>0</v>
      </c>
      <c r="AM925" s="3">
        <v>0</v>
      </c>
      <c r="AN925" s="3">
        <v>0</v>
      </c>
    </row>
    <row r="926" spans="1:40" ht="15.75" customHeight="1" x14ac:dyDescent="0.25">
      <c r="A926" s="3">
        <v>221</v>
      </c>
      <c r="B926" s="3">
        <v>2017</v>
      </c>
      <c r="C926" s="4" t="s">
        <v>273</v>
      </c>
      <c r="D926" s="4">
        <v>20931</v>
      </c>
      <c r="E926" s="4">
        <v>67620377000114</v>
      </c>
      <c r="F926" s="4" t="s">
        <v>79</v>
      </c>
      <c r="G926" s="3">
        <v>4</v>
      </c>
      <c r="H926" s="4">
        <v>14.079091059438673</v>
      </c>
      <c r="I926" s="4">
        <v>1301582.07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22</v>
      </c>
      <c r="P926" s="3">
        <v>0</v>
      </c>
      <c r="Q926" s="4">
        <v>16.144140129853337</v>
      </c>
      <c r="R926" s="4">
        <v>-2.7379839136637208E-2</v>
      </c>
      <c r="S926" s="4">
        <v>0.99307502650560719</v>
      </c>
      <c r="T926" s="4">
        <v>2914334</v>
      </c>
      <c r="U926" s="4">
        <v>7278455</v>
      </c>
      <c r="V926" s="4">
        <v>10263866</v>
      </c>
      <c r="W926" s="4">
        <v>-281023</v>
      </c>
      <c r="X926" s="3">
        <f t="shared" si="3"/>
        <v>1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1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0</v>
      </c>
      <c r="AN926" s="3">
        <v>0</v>
      </c>
    </row>
    <row r="927" spans="1:40" ht="15.75" customHeight="1" x14ac:dyDescent="0.25">
      <c r="A927" s="3">
        <v>221</v>
      </c>
      <c r="B927" s="3">
        <v>2018</v>
      </c>
      <c r="C927" s="4" t="s">
        <v>273</v>
      </c>
      <c r="D927" s="4">
        <v>20931</v>
      </c>
      <c r="E927" s="4">
        <v>67620377000114</v>
      </c>
      <c r="F927" s="4" t="s">
        <v>79</v>
      </c>
      <c r="G927" s="3">
        <v>4</v>
      </c>
      <c r="H927" s="4">
        <v>14.148808189426068</v>
      </c>
      <c r="I927" s="4">
        <v>1395562.6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24</v>
      </c>
      <c r="P927" s="3">
        <v>0</v>
      </c>
      <c r="Q927" s="4">
        <v>16.358062257795247</v>
      </c>
      <c r="R927" s="4">
        <v>-9.9494598321421684E-2</v>
      </c>
      <c r="S927" s="4">
        <v>1.0236872571549536</v>
      </c>
      <c r="T927" s="4">
        <v>5003148</v>
      </c>
      <c r="U927" s="4">
        <v>8010033</v>
      </c>
      <c r="V927" s="4">
        <v>12712067</v>
      </c>
      <c r="W927" s="4">
        <v>-1264782</v>
      </c>
      <c r="X927" s="3">
        <f t="shared" si="3"/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1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1</v>
      </c>
      <c r="AM927" s="3">
        <v>0</v>
      </c>
      <c r="AN927" s="3">
        <v>0</v>
      </c>
    </row>
    <row r="928" spans="1:40" ht="15.75" customHeight="1" x14ac:dyDescent="0.25">
      <c r="A928" s="3">
        <v>221</v>
      </c>
      <c r="B928" s="3">
        <v>2019</v>
      </c>
      <c r="C928" s="4" t="s">
        <v>273</v>
      </c>
      <c r="D928" s="4">
        <v>20931</v>
      </c>
      <c r="E928" s="4">
        <v>67620377000114</v>
      </c>
      <c r="F928" s="4" t="s">
        <v>79</v>
      </c>
      <c r="G928" s="3">
        <v>4</v>
      </c>
      <c r="H928" s="4">
        <v>14.488138016677189</v>
      </c>
      <c r="I928" s="4">
        <v>1959378.75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24</v>
      </c>
      <c r="P928" s="3">
        <v>0</v>
      </c>
      <c r="Q928" s="4">
        <v>16.418664061754225</v>
      </c>
      <c r="R928" s="4">
        <v>1.1962598388614231E-3</v>
      </c>
      <c r="S928" s="4">
        <v>0.50164201600398273</v>
      </c>
      <c r="T928" s="4">
        <v>4649156</v>
      </c>
      <c r="U928" s="4">
        <v>2126153</v>
      </c>
      <c r="V928" s="4">
        <v>13506263</v>
      </c>
      <c r="W928" s="4">
        <v>16157</v>
      </c>
      <c r="X928" s="3" t="str">
        <f t="shared" si="3"/>
        <v/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1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0</v>
      </c>
    </row>
    <row r="929" spans="1:40" ht="15.75" customHeight="1" x14ac:dyDescent="0.25">
      <c r="A929" s="3">
        <v>222</v>
      </c>
      <c r="B929" s="3">
        <v>2016</v>
      </c>
      <c r="C929" s="4" t="s">
        <v>274</v>
      </c>
      <c r="D929" s="4">
        <v>13765</v>
      </c>
      <c r="E929" s="4">
        <v>90076886000140</v>
      </c>
      <c r="F929" s="4" t="s">
        <v>79</v>
      </c>
      <c r="G929" s="3">
        <v>4</v>
      </c>
      <c r="H929" s="4">
        <v>11.520893634619405</v>
      </c>
      <c r="I929" s="4">
        <v>100800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8</v>
      </c>
      <c r="P929" s="3">
        <v>0</v>
      </c>
      <c r="Q929" s="4">
        <v>9.8271463192794055</v>
      </c>
      <c r="R929" s="4">
        <v>-0.71883432271991365</v>
      </c>
      <c r="S929" s="4">
        <v>15.426821370750135</v>
      </c>
      <c r="T929" s="4">
        <v>628</v>
      </c>
      <c r="U929" s="4">
        <v>285231</v>
      </c>
      <c r="V929" s="4">
        <v>18530</v>
      </c>
      <c r="W929" s="4">
        <v>-13320</v>
      </c>
      <c r="X929" s="3">
        <f t="shared" si="3"/>
        <v>1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</v>
      </c>
      <c r="AL929" s="3">
        <v>0</v>
      </c>
      <c r="AM929" s="3">
        <v>0</v>
      </c>
      <c r="AN929" s="3">
        <v>0</v>
      </c>
    </row>
    <row r="930" spans="1:40" ht="15.75" customHeight="1" x14ac:dyDescent="0.25">
      <c r="A930" s="3">
        <v>222</v>
      </c>
      <c r="B930" s="3">
        <v>2017</v>
      </c>
      <c r="C930" s="4" t="s">
        <v>274</v>
      </c>
      <c r="D930" s="4">
        <v>13765</v>
      </c>
      <c r="E930" s="4">
        <v>90076886000140</v>
      </c>
      <c r="F930" s="4" t="s">
        <v>79</v>
      </c>
      <c r="G930" s="3">
        <v>4</v>
      </c>
      <c r="H930" s="4">
        <v>11.520893634619405</v>
      </c>
      <c r="I930" s="4">
        <v>100800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7</v>
      </c>
      <c r="P930" s="3">
        <v>0</v>
      </c>
      <c r="Q930" s="4">
        <v>9.8271463192794055</v>
      </c>
      <c r="R930" s="4">
        <v>-1.3674581759309228</v>
      </c>
      <c r="S930" s="4">
        <v>16.794279546681057</v>
      </c>
      <c r="T930" s="4">
        <v>463</v>
      </c>
      <c r="U930" s="4">
        <v>310735</v>
      </c>
      <c r="V930" s="4">
        <v>18530</v>
      </c>
      <c r="W930" s="4">
        <v>-25339</v>
      </c>
      <c r="X930" s="3">
        <f t="shared" si="3"/>
        <v>1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1</v>
      </c>
      <c r="AG930" s="3">
        <v>0</v>
      </c>
      <c r="AH930" s="3">
        <v>0</v>
      </c>
      <c r="AI930" s="3">
        <v>0</v>
      </c>
      <c r="AJ930" s="3">
        <v>0</v>
      </c>
      <c r="AK930" s="3">
        <v>1</v>
      </c>
      <c r="AL930" s="3">
        <v>0</v>
      </c>
      <c r="AM930" s="3">
        <v>0</v>
      </c>
      <c r="AN930" s="3">
        <v>0</v>
      </c>
    </row>
    <row r="931" spans="1:40" ht="15.75" customHeight="1" x14ac:dyDescent="0.25">
      <c r="A931" s="3">
        <v>222</v>
      </c>
      <c r="B931" s="3">
        <v>2018</v>
      </c>
      <c r="C931" s="4" t="s">
        <v>274</v>
      </c>
      <c r="D931" s="4">
        <v>13765</v>
      </c>
      <c r="E931" s="4">
        <v>90076886000140</v>
      </c>
      <c r="F931" s="4" t="s">
        <v>79</v>
      </c>
      <c r="G931" s="3">
        <v>4</v>
      </c>
      <c r="H931" s="4">
        <v>11.446785662465684</v>
      </c>
      <c r="I931" s="4">
        <v>93600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7</v>
      </c>
      <c r="P931" s="3">
        <v>0</v>
      </c>
      <c r="Q931" s="4">
        <v>9.7058899081896577</v>
      </c>
      <c r="R931" s="4">
        <v>-4.0798099183623737</v>
      </c>
      <c r="S931" s="4">
        <v>22.91019861094188</v>
      </c>
      <c r="T931" s="4">
        <v>452</v>
      </c>
      <c r="U931" s="4">
        <v>375596</v>
      </c>
      <c r="V931" s="4">
        <v>16414</v>
      </c>
      <c r="W931" s="4">
        <v>-66966</v>
      </c>
      <c r="X931" s="3">
        <f t="shared" si="3"/>
        <v>1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1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1</v>
      </c>
      <c r="AM931" s="3">
        <v>0</v>
      </c>
      <c r="AN931" s="3">
        <v>0</v>
      </c>
    </row>
    <row r="932" spans="1:40" ht="15.75" customHeight="1" x14ac:dyDescent="0.25">
      <c r="A932" s="3">
        <v>222</v>
      </c>
      <c r="B932" s="3">
        <v>2019</v>
      </c>
      <c r="C932" s="4" t="s">
        <v>274</v>
      </c>
      <c r="D932" s="4">
        <v>13765</v>
      </c>
      <c r="E932" s="4">
        <v>90076886000140</v>
      </c>
      <c r="F932" s="4" t="s">
        <v>79</v>
      </c>
      <c r="G932" s="3">
        <v>4</v>
      </c>
      <c r="H932" s="4">
        <v>11.446785662465684</v>
      </c>
      <c r="I932" s="4">
        <v>93600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5</v>
      </c>
      <c r="P932" s="3">
        <v>0</v>
      </c>
      <c r="Q932" s="4">
        <v>9.5928779754406417</v>
      </c>
      <c r="R932" s="4">
        <v>-2.2508867667121417</v>
      </c>
      <c r="S932" s="4">
        <v>27.782537517053207</v>
      </c>
      <c r="T932" s="4">
        <v>453</v>
      </c>
      <c r="U932" s="4">
        <v>406839</v>
      </c>
      <c r="V932" s="4">
        <v>14660</v>
      </c>
      <c r="W932" s="4">
        <v>-32998</v>
      </c>
      <c r="X932" s="3">
        <f t="shared" si="3"/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1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</v>
      </c>
      <c r="AN932" s="3">
        <v>0</v>
      </c>
    </row>
    <row r="933" spans="1:40" ht="15.75" customHeight="1" x14ac:dyDescent="0.25">
      <c r="A933" s="3">
        <v>222</v>
      </c>
      <c r="B933" s="3">
        <v>2020</v>
      </c>
      <c r="C933" s="4" t="s">
        <v>274</v>
      </c>
      <c r="D933" s="4">
        <v>13765</v>
      </c>
      <c r="E933" s="4">
        <v>90076886000140</v>
      </c>
      <c r="F933" s="4" t="s">
        <v>79</v>
      </c>
      <c r="G933" s="3">
        <v>4</v>
      </c>
      <c r="H933" s="4">
        <v>11.485429286057888</v>
      </c>
      <c r="I933" s="4">
        <v>97287.84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5</v>
      </c>
      <c r="P933" s="3">
        <v>0</v>
      </c>
      <c r="Q933" s="4">
        <v>9.6209920067716475</v>
      </c>
      <c r="R933" s="4">
        <v>1.0978246451784057</v>
      </c>
      <c r="S933" s="4">
        <v>25.893155590927179</v>
      </c>
      <c r="T933" s="4">
        <v>447</v>
      </c>
      <c r="U933" s="4">
        <v>389970</v>
      </c>
      <c r="V933" s="4">
        <v>15078</v>
      </c>
      <c r="W933" s="4">
        <v>16553</v>
      </c>
      <c r="X933" s="3" t="str">
        <f t="shared" si="3"/>
        <v/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1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1</v>
      </c>
    </row>
    <row r="934" spans="1:40" ht="15.75" customHeight="1" x14ac:dyDescent="0.25">
      <c r="A934" s="3">
        <v>223</v>
      </c>
      <c r="B934" s="3">
        <v>2016</v>
      </c>
      <c r="C934" s="4" t="s">
        <v>275</v>
      </c>
      <c r="D934" s="4">
        <v>17914</v>
      </c>
      <c r="E934" s="4">
        <v>2762115000149</v>
      </c>
      <c r="F934" s="4" t="s">
        <v>81</v>
      </c>
      <c r="G934" s="3">
        <v>5</v>
      </c>
      <c r="H934" s="4">
        <v>12.601487417784837</v>
      </c>
      <c r="I934" s="4">
        <v>297000</v>
      </c>
      <c r="J934" s="3">
        <v>0</v>
      </c>
      <c r="K934" s="3">
        <v>1</v>
      </c>
      <c r="L934" s="3">
        <v>0</v>
      </c>
      <c r="M934" s="3">
        <v>0</v>
      </c>
      <c r="N934" s="3">
        <v>0</v>
      </c>
      <c r="O934" s="3">
        <v>6</v>
      </c>
      <c r="P934" s="3">
        <v>0</v>
      </c>
      <c r="Q934" s="4">
        <v>12.101311949944314</v>
      </c>
      <c r="R934" s="4">
        <v>2.2925300375330355</v>
      </c>
      <c r="S934" s="4">
        <v>3.6285839607346704</v>
      </c>
      <c r="T934" s="4">
        <v>593876</v>
      </c>
      <c r="U934" s="4">
        <v>59661</v>
      </c>
      <c r="V934" s="4">
        <v>180108</v>
      </c>
      <c r="W934" s="4">
        <v>412903</v>
      </c>
      <c r="X934" s="3">
        <f t="shared" si="3"/>
        <v>1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1</v>
      </c>
      <c r="AH934" s="3">
        <v>0</v>
      </c>
      <c r="AI934" s="3">
        <v>0</v>
      </c>
      <c r="AJ934" s="3">
        <v>1</v>
      </c>
      <c r="AK934" s="3">
        <v>0</v>
      </c>
      <c r="AL934" s="3">
        <v>0</v>
      </c>
      <c r="AM934" s="3">
        <v>0</v>
      </c>
      <c r="AN934" s="3">
        <v>0</v>
      </c>
    </row>
    <row r="935" spans="1:40" ht="15.75" customHeight="1" x14ac:dyDescent="0.25">
      <c r="A935" s="3">
        <v>223</v>
      </c>
      <c r="B935" s="3">
        <v>2018</v>
      </c>
      <c r="C935" s="4" t="s">
        <v>275</v>
      </c>
      <c r="D935" s="4">
        <v>17914</v>
      </c>
      <c r="E935" s="4">
        <v>2762115000149</v>
      </c>
      <c r="F935" s="4" t="s">
        <v>81</v>
      </c>
      <c r="G935" s="3">
        <v>5</v>
      </c>
      <c r="H935" s="4">
        <v>13.538438664624509</v>
      </c>
      <c r="I935" s="4">
        <v>758000</v>
      </c>
      <c r="J935" s="3">
        <v>1</v>
      </c>
      <c r="K935" s="3">
        <v>1</v>
      </c>
      <c r="L935" s="3">
        <v>0</v>
      </c>
      <c r="M935" s="3">
        <v>0</v>
      </c>
      <c r="N935" s="3">
        <v>0</v>
      </c>
      <c r="O935" s="3">
        <v>4</v>
      </c>
      <c r="P935" s="3">
        <v>0</v>
      </c>
      <c r="Q935" s="4">
        <v>12.111063920283858</v>
      </c>
      <c r="R935" s="4">
        <v>-0.60542796346901406</v>
      </c>
      <c r="S935" s="4">
        <v>4.363006053674817</v>
      </c>
      <c r="T935" s="4">
        <v>774142</v>
      </c>
      <c r="U935" s="4">
        <v>19371</v>
      </c>
      <c r="V935" s="4">
        <v>181873</v>
      </c>
      <c r="W935" s="4">
        <v>-110111</v>
      </c>
      <c r="X935" s="3" t="str">
        <f t="shared" si="3"/>
        <v/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1</v>
      </c>
      <c r="AH935" s="3">
        <v>0</v>
      </c>
      <c r="AI935" s="3">
        <v>0</v>
      </c>
      <c r="AJ935" s="3">
        <v>0</v>
      </c>
      <c r="AK935" s="3">
        <v>0</v>
      </c>
      <c r="AL935" s="3">
        <v>1</v>
      </c>
      <c r="AM935" s="3">
        <v>0</v>
      </c>
      <c r="AN935" s="3">
        <v>0</v>
      </c>
    </row>
    <row r="936" spans="1:40" ht="15.75" customHeight="1" x14ac:dyDescent="0.25">
      <c r="A936" s="3">
        <v>224</v>
      </c>
      <c r="B936" s="3">
        <v>2016</v>
      </c>
      <c r="C936" s="4" t="s">
        <v>276</v>
      </c>
      <c r="D936" s="4">
        <v>21067</v>
      </c>
      <c r="E936" s="4">
        <v>12049631000184</v>
      </c>
      <c r="F936" s="4" t="s">
        <v>55</v>
      </c>
      <c r="G936" s="3">
        <v>3</v>
      </c>
      <c r="H936" s="4">
        <v>12.570715759118084</v>
      </c>
      <c r="I936" s="4">
        <v>288000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12</v>
      </c>
      <c r="P936" s="3">
        <v>0</v>
      </c>
      <c r="Q936" s="4">
        <v>14.692872502070786</v>
      </c>
      <c r="R936" s="4">
        <v>-4.6669062127268825E-2</v>
      </c>
      <c r="S936" s="4">
        <v>0.84927021627349508</v>
      </c>
      <c r="T936" s="4">
        <v>491617</v>
      </c>
      <c r="U936" s="4">
        <v>1550494</v>
      </c>
      <c r="V936" s="4">
        <v>2404548</v>
      </c>
      <c r="W936" s="4">
        <v>-112218</v>
      </c>
      <c r="X936" s="3">
        <f t="shared" si="3"/>
        <v>1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1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</v>
      </c>
      <c r="AL936" s="3">
        <v>0</v>
      </c>
      <c r="AM936" s="3">
        <v>0</v>
      </c>
      <c r="AN936" s="3">
        <v>0</v>
      </c>
    </row>
    <row r="937" spans="1:40" ht="15.75" customHeight="1" x14ac:dyDescent="0.25">
      <c r="A937" s="3">
        <v>224</v>
      </c>
      <c r="B937" s="3">
        <v>2017</v>
      </c>
      <c r="C937" s="4" t="s">
        <v>276</v>
      </c>
      <c r="D937" s="4">
        <v>21067</v>
      </c>
      <c r="E937" s="4">
        <v>12049631000184</v>
      </c>
      <c r="F937" s="4" t="s">
        <v>55</v>
      </c>
      <c r="G937" s="3">
        <v>3</v>
      </c>
      <c r="H937" s="4">
        <v>12.570715759118084</v>
      </c>
      <c r="I937" s="4">
        <v>288000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10</v>
      </c>
      <c r="P937" s="3">
        <v>1</v>
      </c>
      <c r="Q937" s="4">
        <v>14.680757227547874</v>
      </c>
      <c r="R937" s="4">
        <v>-5.2576368332609303E-4</v>
      </c>
      <c r="S937" s="4">
        <v>0.84945563042812067</v>
      </c>
      <c r="T937" s="4">
        <v>430161</v>
      </c>
      <c r="U937" s="4">
        <v>1587799</v>
      </c>
      <c r="V937" s="4">
        <v>2375592</v>
      </c>
      <c r="W937" s="4">
        <v>-1249</v>
      </c>
      <c r="X937" s="3">
        <f t="shared" si="3"/>
        <v>1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1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1</v>
      </c>
      <c r="AL937" s="3">
        <v>0</v>
      </c>
      <c r="AM937" s="3">
        <v>0</v>
      </c>
      <c r="AN937" s="3">
        <v>0</v>
      </c>
    </row>
    <row r="938" spans="1:40" ht="15.75" customHeight="1" x14ac:dyDescent="0.25">
      <c r="A938" s="3">
        <v>224</v>
      </c>
      <c r="B938" s="3">
        <v>2018</v>
      </c>
      <c r="C938" s="4" t="s">
        <v>276</v>
      </c>
      <c r="D938" s="4">
        <v>21067</v>
      </c>
      <c r="E938" s="4">
        <v>12049631000184</v>
      </c>
      <c r="F938" s="4" t="s">
        <v>55</v>
      </c>
      <c r="G938" s="3">
        <v>3</v>
      </c>
      <c r="H938" s="4">
        <v>12.570715759118084</v>
      </c>
      <c r="I938" s="4">
        <v>288000</v>
      </c>
      <c r="J938" s="3">
        <v>0</v>
      </c>
      <c r="K938" s="3">
        <v>1</v>
      </c>
      <c r="L938" s="3">
        <v>0</v>
      </c>
      <c r="M938" s="3">
        <v>0</v>
      </c>
      <c r="N938" s="3">
        <v>0</v>
      </c>
      <c r="O938" s="3">
        <v>10</v>
      </c>
      <c r="P938" s="3">
        <v>1</v>
      </c>
      <c r="Q938" s="4">
        <v>14.552887998304252</v>
      </c>
      <c r="R938" s="4">
        <v>-9.6780782665517318E-2</v>
      </c>
      <c r="S938" s="4">
        <v>0.91859249174578061</v>
      </c>
      <c r="T938" s="4">
        <v>1729928</v>
      </c>
      <c r="U938" s="4">
        <v>190340</v>
      </c>
      <c r="V938" s="4">
        <v>2090446</v>
      </c>
      <c r="W938" s="4">
        <v>-202315</v>
      </c>
      <c r="X938" s="3">
        <f t="shared" si="3"/>
        <v>1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1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1</v>
      </c>
      <c r="AM938" s="3">
        <v>0</v>
      </c>
      <c r="AN938" s="3">
        <v>0</v>
      </c>
    </row>
    <row r="939" spans="1:40" ht="15.75" customHeight="1" x14ac:dyDescent="0.25">
      <c r="A939" s="3">
        <v>224</v>
      </c>
      <c r="B939" s="3">
        <v>2019</v>
      </c>
      <c r="C939" s="4" t="s">
        <v>276</v>
      </c>
      <c r="D939" s="4">
        <v>21067</v>
      </c>
      <c r="E939" s="4">
        <v>12049631000184</v>
      </c>
      <c r="F939" s="4" t="s">
        <v>55</v>
      </c>
      <c r="G939" s="3">
        <v>3</v>
      </c>
      <c r="H939" s="4">
        <v>11.695247021764184</v>
      </c>
      <c r="I939" s="4">
        <v>120000</v>
      </c>
      <c r="J939" s="3">
        <v>0</v>
      </c>
      <c r="K939" s="3">
        <v>0</v>
      </c>
      <c r="L939" s="3">
        <v>1</v>
      </c>
      <c r="M939" s="3">
        <v>3</v>
      </c>
      <c r="N939" s="3">
        <v>0</v>
      </c>
      <c r="O939" s="3">
        <v>11</v>
      </c>
      <c r="P939" s="3">
        <v>0</v>
      </c>
      <c r="Q939" s="4">
        <v>14.61658570545652</v>
      </c>
      <c r="R939" s="4">
        <v>-4.32377964348152E-2</v>
      </c>
      <c r="S939" s="4">
        <v>0.85704340566488701</v>
      </c>
      <c r="T939" s="4">
        <v>1417820</v>
      </c>
      <c r="U939" s="4">
        <v>491617</v>
      </c>
      <c r="V939" s="4">
        <v>2227935</v>
      </c>
      <c r="W939" s="4">
        <v>-96331</v>
      </c>
      <c r="X939" s="3">
        <f t="shared" si="3"/>
        <v>1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1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1</v>
      </c>
      <c r="AN939" s="3">
        <v>0</v>
      </c>
    </row>
    <row r="940" spans="1:40" ht="15.75" customHeight="1" x14ac:dyDescent="0.25">
      <c r="A940" s="3">
        <v>224</v>
      </c>
      <c r="B940" s="3">
        <v>2020</v>
      </c>
      <c r="C940" s="4" t="s">
        <v>276</v>
      </c>
      <c r="D940" s="4">
        <v>21067</v>
      </c>
      <c r="E940" s="4">
        <v>12049631000184</v>
      </c>
      <c r="F940" s="4" t="s">
        <v>55</v>
      </c>
      <c r="G940" s="3">
        <v>3</v>
      </c>
      <c r="H940" s="4">
        <v>11.695247021764184</v>
      </c>
      <c r="I940" s="4">
        <v>120000</v>
      </c>
      <c r="J940" s="3">
        <v>0</v>
      </c>
      <c r="K940" s="3">
        <v>0</v>
      </c>
      <c r="L940" s="3">
        <v>1</v>
      </c>
      <c r="M940" s="3">
        <v>3</v>
      </c>
      <c r="N940" s="3">
        <v>0</v>
      </c>
      <c r="O940" s="3">
        <v>11</v>
      </c>
      <c r="P940" s="3">
        <v>0</v>
      </c>
      <c r="Q940" s="4">
        <v>14.432763787844504</v>
      </c>
      <c r="R940" s="4">
        <v>-5.4004441617862275E-2</v>
      </c>
      <c r="S940" s="4">
        <v>0.4580681389707465</v>
      </c>
      <c r="T940" s="4">
        <v>412161</v>
      </c>
      <c r="U940" s="4">
        <v>437019</v>
      </c>
      <c r="V940" s="4">
        <v>1853829</v>
      </c>
      <c r="W940" s="4">
        <v>-100115</v>
      </c>
      <c r="X940" s="3" t="str">
        <f t="shared" si="3"/>
        <v/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1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1</v>
      </c>
    </row>
    <row r="941" spans="1:40" ht="15.75" customHeight="1" x14ac:dyDescent="0.25">
      <c r="A941" s="3">
        <v>225</v>
      </c>
      <c r="B941" s="3">
        <v>2016</v>
      </c>
      <c r="C941" s="4" t="s">
        <v>277</v>
      </c>
      <c r="D941" s="4">
        <v>17949</v>
      </c>
      <c r="E941" s="4">
        <v>1417222000177</v>
      </c>
      <c r="F941" s="4" t="s">
        <v>53</v>
      </c>
      <c r="G941" s="3">
        <v>1</v>
      </c>
      <c r="H941" s="4">
        <v>10.678836646467854</v>
      </c>
      <c r="I941" s="4">
        <v>43427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3">
        <v>14</v>
      </c>
      <c r="P941" s="3">
        <v>0</v>
      </c>
      <c r="Q941" s="4">
        <v>15.840074098391668</v>
      </c>
      <c r="R941" s="4">
        <v>5.513742926168045E-2</v>
      </c>
      <c r="S941" s="4">
        <v>0.56385936254795943</v>
      </c>
      <c r="T941" s="4">
        <v>1393810</v>
      </c>
      <c r="U941" s="4">
        <v>2876187</v>
      </c>
      <c r="V941" s="4">
        <v>7572805</v>
      </c>
      <c r="W941" s="4">
        <v>417545</v>
      </c>
      <c r="X941" s="3">
        <f t="shared" si="3"/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1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</v>
      </c>
      <c r="AL941" s="3">
        <v>0</v>
      </c>
      <c r="AM941" s="3">
        <v>0</v>
      </c>
      <c r="AN941" s="3">
        <v>0</v>
      </c>
    </row>
    <row r="942" spans="1:40" ht="15.75" customHeight="1" x14ac:dyDescent="0.25">
      <c r="A942" s="3">
        <v>225</v>
      </c>
      <c r="B942" s="3">
        <v>2017</v>
      </c>
      <c r="C942" s="4" t="s">
        <v>277</v>
      </c>
      <c r="D942" s="4">
        <v>17949</v>
      </c>
      <c r="E942" s="4">
        <v>1417222000177</v>
      </c>
      <c r="F942" s="4" t="s">
        <v>53</v>
      </c>
      <c r="G942" s="3">
        <v>1</v>
      </c>
      <c r="H942" s="4">
        <v>13.245640660889732</v>
      </c>
      <c r="I942" s="4">
        <v>565599.02</v>
      </c>
      <c r="J942" s="3">
        <v>0</v>
      </c>
      <c r="K942" s="3">
        <v>1</v>
      </c>
      <c r="L942" s="3">
        <v>0</v>
      </c>
      <c r="M942" s="3">
        <v>0</v>
      </c>
      <c r="N942" s="3">
        <v>0</v>
      </c>
      <c r="O942" s="3">
        <v>14</v>
      </c>
      <c r="P942" s="3">
        <v>0</v>
      </c>
      <c r="Q942" s="4">
        <v>15.87397345360889</v>
      </c>
      <c r="R942" s="4">
        <v>5.8878576610250886E-2</v>
      </c>
      <c r="S942" s="4">
        <v>0.54616827158922632</v>
      </c>
      <c r="T942" s="4">
        <v>1494195</v>
      </c>
      <c r="U942" s="4">
        <v>2784443</v>
      </c>
      <c r="V942" s="4">
        <v>7833919</v>
      </c>
      <c r="W942" s="4">
        <v>461250</v>
      </c>
      <c r="X942" s="3">
        <f t="shared" si="3"/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1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0</v>
      </c>
      <c r="AN942" s="3">
        <v>0</v>
      </c>
    </row>
    <row r="943" spans="1:40" ht="15.75" customHeight="1" x14ac:dyDescent="0.25">
      <c r="A943" s="3">
        <v>225</v>
      </c>
      <c r="B943" s="3">
        <v>2018</v>
      </c>
      <c r="C943" s="4" t="s">
        <v>277</v>
      </c>
      <c r="D943" s="4">
        <v>17949</v>
      </c>
      <c r="E943" s="4">
        <v>1417222000177</v>
      </c>
      <c r="F943" s="4" t="s">
        <v>53</v>
      </c>
      <c r="G943" s="3">
        <v>1</v>
      </c>
      <c r="H943" s="4">
        <v>13.051082175399365</v>
      </c>
      <c r="I943" s="4">
        <v>465600</v>
      </c>
      <c r="J943" s="3">
        <v>0</v>
      </c>
      <c r="K943" s="3">
        <v>1</v>
      </c>
      <c r="L943" s="3">
        <v>0</v>
      </c>
      <c r="M943" s="3">
        <v>0</v>
      </c>
      <c r="N943" s="3">
        <v>0</v>
      </c>
      <c r="O943" s="3">
        <v>14</v>
      </c>
      <c r="P943" s="3">
        <v>0</v>
      </c>
      <c r="Q943" s="4">
        <v>15.897346106721015</v>
      </c>
      <c r="R943" s="4">
        <v>6.5046092646687467E-2</v>
      </c>
      <c r="S943" s="4">
        <v>0.52062313143184924</v>
      </c>
      <c r="T943" s="4">
        <v>1312852</v>
      </c>
      <c r="U943" s="4">
        <v>2862116</v>
      </c>
      <c r="V943" s="4">
        <v>8019175</v>
      </c>
      <c r="W943" s="4">
        <v>521616</v>
      </c>
      <c r="X943" s="3">
        <f t="shared" si="3"/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1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1</v>
      </c>
      <c r="AM943" s="3">
        <v>0</v>
      </c>
      <c r="AN943" s="3">
        <v>0</v>
      </c>
    </row>
    <row r="944" spans="1:40" ht="15.75" customHeight="1" x14ac:dyDescent="0.25">
      <c r="A944" s="3">
        <v>225</v>
      </c>
      <c r="B944" s="3">
        <v>2019</v>
      </c>
      <c r="C944" s="4" t="s">
        <v>277</v>
      </c>
      <c r="D944" s="4">
        <v>17949</v>
      </c>
      <c r="E944" s="4">
        <v>1417222000177</v>
      </c>
      <c r="F944" s="4" t="s">
        <v>53</v>
      </c>
      <c r="G944" s="3">
        <v>1</v>
      </c>
      <c r="H944" s="4">
        <v>13.585856295392233</v>
      </c>
      <c r="I944" s="4">
        <v>794808.35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16</v>
      </c>
      <c r="P944" s="3">
        <v>0</v>
      </c>
      <c r="Q944" s="4">
        <v>16.188013334674583</v>
      </c>
      <c r="R944" s="4">
        <v>4.6936372590624248E-2</v>
      </c>
      <c r="S944" s="4">
        <v>0.30423474984005799</v>
      </c>
      <c r="T944" s="4">
        <v>1868864</v>
      </c>
      <c r="U944" s="4">
        <v>1393810</v>
      </c>
      <c r="V944" s="4">
        <v>10724199</v>
      </c>
      <c r="W944" s="4">
        <v>503355</v>
      </c>
      <c r="X944" s="3">
        <f t="shared" si="3"/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1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1</v>
      </c>
      <c r="AN944" s="3">
        <v>0</v>
      </c>
    </row>
    <row r="945" spans="1:40" ht="15.75" customHeight="1" x14ac:dyDescent="0.25">
      <c r="A945" s="3">
        <v>225</v>
      </c>
      <c r="B945" s="3">
        <v>2020</v>
      </c>
      <c r="C945" s="4" t="s">
        <v>277</v>
      </c>
      <c r="D945" s="4">
        <v>17949</v>
      </c>
      <c r="E945" s="4">
        <v>1417222000177</v>
      </c>
      <c r="F945" s="4" t="s">
        <v>53</v>
      </c>
      <c r="G945" s="3">
        <v>1</v>
      </c>
      <c r="H945" s="4">
        <v>13.123514714361496</v>
      </c>
      <c r="I945" s="4">
        <v>500576</v>
      </c>
      <c r="J945" s="3">
        <v>0</v>
      </c>
      <c r="K945" s="3">
        <v>1</v>
      </c>
      <c r="L945" s="3">
        <v>0</v>
      </c>
      <c r="M945" s="3">
        <v>0</v>
      </c>
      <c r="N945" s="3">
        <v>0</v>
      </c>
      <c r="O945" s="3">
        <v>14</v>
      </c>
      <c r="P945" s="3">
        <v>0</v>
      </c>
      <c r="Q945" s="4">
        <v>16.225128936755738</v>
      </c>
      <c r="R945" s="4">
        <v>3.8660655490397641E-2</v>
      </c>
      <c r="S945" s="4">
        <v>0.61249503918025561</v>
      </c>
      <c r="T945" s="4">
        <v>2131436</v>
      </c>
      <c r="U945" s="4">
        <v>4685458</v>
      </c>
      <c r="V945" s="4">
        <v>11129713</v>
      </c>
      <c r="W945" s="4">
        <v>430282</v>
      </c>
      <c r="X945" s="3" t="str">
        <f t="shared" si="3"/>
        <v/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1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1</v>
      </c>
    </row>
    <row r="946" spans="1:40" ht="15.75" customHeight="1" x14ac:dyDescent="0.25">
      <c r="A946" s="3">
        <v>226</v>
      </c>
      <c r="B946" s="3">
        <v>2016</v>
      </c>
      <c r="C946" s="4" t="s">
        <v>278</v>
      </c>
      <c r="D946" s="4">
        <v>20915</v>
      </c>
      <c r="E946" s="4">
        <v>8343492000120</v>
      </c>
      <c r="F946" s="4" t="s">
        <v>55</v>
      </c>
      <c r="G946" s="3">
        <v>3</v>
      </c>
      <c r="H946" s="4">
        <v>13.484224848030362</v>
      </c>
      <c r="I946" s="4">
        <v>718000</v>
      </c>
      <c r="J946" s="3">
        <v>0</v>
      </c>
      <c r="K946" s="3">
        <v>1</v>
      </c>
      <c r="L946" s="3">
        <v>1</v>
      </c>
      <c r="M946" s="3">
        <v>1</v>
      </c>
      <c r="N946" s="3">
        <v>0</v>
      </c>
      <c r="O946" s="3">
        <v>15</v>
      </c>
      <c r="P946" s="3">
        <v>0</v>
      </c>
      <c r="Q946" s="4">
        <v>16.14981464258166</v>
      </c>
      <c r="R946" s="4">
        <v>5.3972022056380214E-2</v>
      </c>
      <c r="S946" s="4">
        <v>0.49781133498296981</v>
      </c>
      <c r="T946" s="4">
        <v>2320801</v>
      </c>
      <c r="U946" s="4">
        <v>2817744</v>
      </c>
      <c r="V946" s="4">
        <v>10322274</v>
      </c>
      <c r="W946" s="4">
        <v>557114</v>
      </c>
      <c r="X946" s="3">
        <f t="shared" si="3"/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1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</v>
      </c>
      <c r="AL946" s="3">
        <v>0</v>
      </c>
      <c r="AM946" s="3">
        <v>0</v>
      </c>
      <c r="AN946" s="3">
        <v>0</v>
      </c>
    </row>
    <row r="947" spans="1:40" ht="15.75" customHeight="1" x14ac:dyDescent="0.25">
      <c r="A947" s="3">
        <v>226</v>
      </c>
      <c r="B947" s="3">
        <v>2017</v>
      </c>
      <c r="C947" s="4" t="s">
        <v>278</v>
      </c>
      <c r="D947" s="4">
        <v>20915</v>
      </c>
      <c r="E947" s="4">
        <v>8343492000120</v>
      </c>
      <c r="F947" s="4" t="s">
        <v>55</v>
      </c>
      <c r="G947" s="3">
        <v>3</v>
      </c>
      <c r="H947" s="4">
        <v>13.484224848030362</v>
      </c>
      <c r="I947" s="4">
        <v>718000</v>
      </c>
      <c r="J947" s="3">
        <v>0</v>
      </c>
      <c r="K947" s="3">
        <v>1</v>
      </c>
      <c r="L947" s="3">
        <v>0</v>
      </c>
      <c r="M947" s="3">
        <v>0</v>
      </c>
      <c r="N947" s="3">
        <v>0</v>
      </c>
      <c r="O947" s="3">
        <v>19</v>
      </c>
      <c r="P947" s="3">
        <v>0</v>
      </c>
      <c r="Q947" s="4">
        <v>16.328803640188926</v>
      </c>
      <c r="R947" s="4">
        <v>5.292625226418203E-2</v>
      </c>
      <c r="S947" s="4">
        <v>0.5511114235951865</v>
      </c>
      <c r="T947" s="4">
        <v>2424477</v>
      </c>
      <c r="U947" s="4">
        <v>4379279</v>
      </c>
      <c r="V947" s="4">
        <v>12345518</v>
      </c>
      <c r="W947" s="4">
        <v>653402</v>
      </c>
      <c r="X947" s="3">
        <f t="shared" si="3"/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1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0</v>
      </c>
    </row>
    <row r="948" spans="1:40" ht="15.75" customHeight="1" x14ac:dyDescent="0.25">
      <c r="A948" s="3">
        <v>226</v>
      </c>
      <c r="B948" s="3">
        <v>2018</v>
      </c>
      <c r="C948" s="4" t="s">
        <v>278</v>
      </c>
      <c r="D948" s="4">
        <v>20915</v>
      </c>
      <c r="E948" s="4">
        <v>8343492000120</v>
      </c>
      <c r="F948" s="4" t="s">
        <v>55</v>
      </c>
      <c r="G948" s="3">
        <v>3</v>
      </c>
      <c r="H948" s="4">
        <v>13.504900980868788</v>
      </c>
      <c r="I948" s="4">
        <v>733000</v>
      </c>
      <c r="J948" s="3">
        <v>0</v>
      </c>
      <c r="K948" s="3">
        <v>1</v>
      </c>
      <c r="L948" s="3">
        <v>0</v>
      </c>
      <c r="M948" s="3">
        <v>0</v>
      </c>
      <c r="N948" s="3">
        <v>0</v>
      </c>
      <c r="O948" s="3">
        <v>19</v>
      </c>
      <c r="P948" s="3">
        <v>0</v>
      </c>
      <c r="Q948" s="4">
        <v>16.277501469751485</v>
      </c>
      <c r="R948" s="4">
        <v>5.8859130068217136E-2</v>
      </c>
      <c r="S948" s="4">
        <v>0.60518498332812931</v>
      </c>
      <c r="T948" s="4">
        <v>1962947</v>
      </c>
      <c r="U948" s="4">
        <v>5134746</v>
      </c>
      <c r="V948" s="4">
        <v>11728138</v>
      </c>
      <c r="W948" s="4">
        <v>690308</v>
      </c>
      <c r="X948" s="3">
        <f t="shared" si="3"/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1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1</v>
      </c>
      <c r="AM948" s="3">
        <v>0</v>
      </c>
      <c r="AN948" s="3">
        <v>0</v>
      </c>
    </row>
    <row r="949" spans="1:40" ht="15.75" customHeight="1" x14ac:dyDescent="0.25">
      <c r="A949" s="3">
        <v>226</v>
      </c>
      <c r="B949" s="3">
        <v>2019</v>
      </c>
      <c r="C949" s="4" t="s">
        <v>278</v>
      </c>
      <c r="D949" s="4">
        <v>20915</v>
      </c>
      <c r="E949" s="4">
        <v>8343492000120</v>
      </c>
      <c r="F949" s="4" t="s">
        <v>55</v>
      </c>
      <c r="G949" s="3">
        <v>3</v>
      </c>
      <c r="H949" s="4">
        <v>13.621925808891609</v>
      </c>
      <c r="I949" s="4">
        <v>824000</v>
      </c>
      <c r="J949" s="3">
        <v>0</v>
      </c>
      <c r="K949" s="3">
        <v>1</v>
      </c>
      <c r="L949" s="3">
        <v>1</v>
      </c>
      <c r="M949" s="3">
        <v>3</v>
      </c>
      <c r="N949" s="3">
        <v>0</v>
      </c>
      <c r="O949" s="3">
        <v>19</v>
      </c>
      <c r="P949" s="3">
        <v>0</v>
      </c>
      <c r="Q949" s="4">
        <v>16.377324235084004</v>
      </c>
      <c r="R949" s="4">
        <v>5.3262521895472752E-2</v>
      </c>
      <c r="S949" s="4">
        <v>0.34628706797435049</v>
      </c>
      <c r="T949" s="4">
        <v>2166837</v>
      </c>
      <c r="U949" s="4">
        <v>2320801</v>
      </c>
      <c r="V949" s="4">
        <v>12959300</v>
      </c>
      <c r="W949" s="4">
        <v>690245</v>
      </c>
      <c r="X949" s="3">
        <f t="shared" si="3"/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1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1</v>
      </c>
      <c r="AN949" s="3">
        <v>0</v>
      </c>
    </row>
    <row r="950" spans="1:40" ht="15.75" customHeight="1" x14ac:dyDescent="0.25">
      <c r="A950" s="3">
        <v>226</v>
      </c>
      <c r="B950" s="3">
        <v>2020</v>
      </c>
      <c r="C950" s="4" t="s">
        <v>278</v>
      </c>
      <c r="D950" s="4">
        <v>20915</v>
      </c>
      <c r="E950" s="4">
        <v>8343492000120</v>
      </c>
      <c r="F950" s="4" t="s">
        <v>55</v>
      </c>
      <c r="G950" s="3">
        <v>3</v>
      </c>
      <c r="H950" s="4">
        <v>13.587692096264822</v>
      </c>
      <c r="I950" s="4">
        <v>796268.8</v>
      </c>
      <c r="J950" s="3">
        <v>0</v>
      </c>
      <c r="K950" s="3">
        <v>1</v>
      </c>
      <c r="L950" s="3">
        <v>1</v>
      </c>
      <c r="M950" s="3">
        <v>3</v>
      </c>
      <c r="N950" s="3">
        <v>0</v>
      </c>
      <c r="O950" s="3">
        <v>18</v>
      </c>
      <c r="P950" s="3">
        <v>0</v>
      </c>
      <c r="Q950" s="4">
        <v>16.456524971241361</v>
      </c>
      <c r="R950" s="4">
        <v>3.9218884490996427E-2</v>
      </c>
      <c r="S950" s="4">
        <v>0.59555438039737296</v>
      </c>
      <c r="T950" s="4">
        <v>2465568</v>
      </c>
      <c r="U950" s="4">
        <v>5888527</v>
      </c>
      <c r="V950" s="4">
        <v>14027426</v>
      </c>
      <c r="W950" s="4">
        <v>550140</v>
      </c>
      <c r="X950" s="3" t="str">
        <f t="shared" si="3"/>
        <v/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1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1</v>
      </c>
    </row>
    <row r="951" spans="1:40" ht="15.75" customHeight="1" x14ac:dyDescent="0.25">
      <c r="A951" s="3">
        <v>227</v>
      </c>
      <c r="B951" s="3">
        <v>2016</v>
      </c>
      <c r="C951" s="4" t="s">
        <v>279</v>
      </c>
      <c r="D951" s="4">
        <v>21520</v>
      </c>
      <c r="E951" s="4">
        <v>8935054000150</v>
      </c>
      <c r="F951" s="4" t="s">
        <v>43</v>
      </c>
      <c r="G951" s="3">
        <v>6</v>
      </c>
      <c r="H951" s="4">
        <v>11.322974881011783</v>
      </c>
      <c r="I951" s="4">
        <v>82700</v>
      </c>
      <c r="J951" s="3">
        <v>1</v>
      </c>
      <c r="K951" s="3">
        <v>1</v>
      </c>
      <c r="L951" s="3">
        <v>0</v>
      </c>
      <c r="M951" s="3">
        <v>0</v>
      </c>
      <c r="N951" s="3">
        <v>0</v>
      </c>
      <c r="O951" s="3">
        <v>15</v>
      </c>
      <c r="P951" s="3">
        <v>0</v>
      </c>
      <c r="Q951" s="4">
        <v>13.35157329107812</v>
      </c>
      <c r="R951" s="4">
        <v>-0.50470815183769802</v>
      </c>
      <c r="S951" s="4">
        <v>1.183739581395127</v>
      </c>
      <c r="T951" s="4">
        <v>74809</v>
      </c>
      <c r="U951" s="4">
        <v>669530</v>
      </c>
      <c r="V951" s="4">
        <v>628803</v>
      </c>
      <c r="W951" s="4">
        <v>-317362</v>
      </c>
      <c r="X951" s="3">
        <f t="shared" si="3"/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</v>
      </c>
      <c r="AL951" s="3">
        <v>0</v>
      </c>
      <c r="AM951" s="3">
        <v>0</v>
      </c>
      <c r="AN951" s="3">
        <v>0</v>
      </c>
    </row>
    <row r="952" spans="1:40" ht="15.75" customHeight="1" x14ac:dyDescent="0.25">
      <c r="A952" s="3">
        <v>227</v>
      </c>
      <c r="B952" s="3">
        <v>2017</v>
      </c>
      <c r="C952" s="4" t="s">
        <v>279</v>
      </c>
      <c r="D952" s="4">
        <v>21520</v>
      </c>
      <c r="E952" s="4">
        <v>8935054000150</v>
      </c>
      <c r="F952" s="4" t="s">
        <v>43</v>
      </c>
      <c r="G952" s="3">
        <v>6</v>
      </c>
      <c r="H952" s="4">
        <v>13.808485943027309</v>
      </c>
      <c r="I952" s="4">
        <v>993000</v>
      </c>
      <c r="J952" s="3">
        <v>1</v>
      </c>
      <c r="K952" s="3">
        <v>1</v>
      </c>
      <c r="L952" s="3">
        <v>0</v>
      </c>
      <c r="M952" s="3">
        <v>0</v>
      </c>
      <c r="N952" s="3">
        <v>0</v>
      </c>
      <c r="O952" s="3">
        <v>13</v>
      </c>
      <c r="P952" s="3">
        <v>0</v>
      </c>
      <c r="Q952" s="4">
        <v>13.414644856351005</v>
      </c>
      <c r="R952" s="4">
        <v>0.17110072565473169</v>
      </c>
      <c r="S952" s="4">
        <v>0.98077910831068771</v>
      </c>
      <c r="T952" s="4">
        <v>34446</v>
      </c>
      <c r="U952" s="4">
        <v>622421</v>
      </c>
      <c r="V952" s="4">
        <v>669740</v>
      </c>
      <c r="W952" s="4">
        <v>114593</v>
      </c>
      <c r="X952" s="3">
        <f t="shared" si="3"/>
        <v>1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1</v>
      </c>
      <c r="AL952" s="3">
        <v>0</v>
      </c>
      <c r="AM952" s="3">
        <v>0</v>
      </c>
      <c r="AN952" s="3">
        <v>0</v>
      </c>
    </row>
    <row r="953" spans="1:40" ht="15.75" customHeight="1" x14ac:dyDescent="0.25">
      <c r="A953" s="3">
        <v>227</v>
      </c>
      <c r="B953" s="3">
        <v>2018</v>
      </c>
      <c r="C953" s="4" t="s">
        <v>279</v>
      </c>
      <c r="D953" s="4">
        <v>21520</v>
      </c>
      <c r="E953" s="4">
        <v>8935054000150</v>
      </c>
      <c r="F953" s="4" t="s">
        <v>43</v>
      </c>
      <c r="G953" s="3">
        <v>6</v>
      </c>
      <c r="H953" s="4">
        <v>13.590391368862296</v>
      </c>
      <c r="I953" s="4">
        <v>798421.05</v>
      </c>
      <c r="J953" s="3">
        <v>0</v>
      </c>
      <c r="K953" s="3">
        <v>1</v>
      </c>
      <c r="L953" s="3">
        <v>0</v>
      </c>
      <c r="M953" s="3">
        <v>0</v>
      </c>
      <c r="N953" s="3">
        <v>0</v>
      </c>
      <c r="O953" s="3">
        <v>12</v>
      </c>
      <c r="P953" s="3">
        <v>0</v>
      </c>
      <c r="Q953" s="4">
        <v>13.247490049105032</v>
      </c>
      <c r="R953" s="4">
        <v>-0.37139236842755441</v>
      </c>
      <c r="S953" s="4">
        <v>1.3486744810693096</v>
      </c>
      <c r="T953" s="4">
        <v>33913</v>
      </c>
      <c r="U953" s="4">
        <v>730308</v>
      </c>
      <c r="V953" s="4">
        <v>566646</v>
      </c>
      <c r="W953" s="4">
        <v>-210448</v>
      </c>
      <c r="X953" s="3" t="str">
        <f t="shared" si="3"/>
        <v/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1</v>
      </c>
      <c r="AM953" s="3">
        <v>0</v>
      </c>
      <c r="AN953" s="3">
        <v>0</v>
      </c>
    </row>
    <row r="954" spans="1:40" ht="15.75" customHeight="1" x14ac:dyDescent="0.25">
      <c r="A954" s="3">
        <v>228</v>
      </c>
      <c r="B954" s="3">
        <v>2016</v>
      </c>
      <c r="C954" s="4" t="s">
        <v>280</v>
      </c>
      <c r="D954" s="4">
        <v>21946</v>
      </c>
      <c r="E954" s="4">
        <v>11094546000175</v>
      </c>
      <c r="F954" s="4" t="s">
        <v>43</v>
      </c>
      <c r="G954" s="3">
        <v>6</v>
      </c>
      <c r="H954" s="4">
        <v>13.466333151402772</v>
      </c>
      <c r="I954" s="4">
        <v>705268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10</v>
      </c>
      <c r="P954" s="3">
        <v>0</v>
      </c>
      <c r="Q954" s="4">
        <v>14.375952290427874</v>
      </c>
      <c r="R954" s="4">
        <v>3.4087889716486668</v>
      </c>
      <c r="S954" s="4">
        <v>0.8537785349933712</v>
      </c>
      <c r="T954" s="4">
        <v>1494213</v>
      </c>
      <c r="U954" s="4">
        <v>1134</v>
      </c>
      <c r="V954" s="4">
        <v>1751446</v>
      </c>
      <c r="W954" s="4">
        <v>513803</v>
      </c>
      <c r="X954" s="3">
        <f t="shared" si="3"/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0</v>
      </c>
      <c r="AN954" s="3">
        <v>0</v>
      </c>
    </row>
    <row r="955" spans="1:40" ht="15.75" customHeight="1" x14ac:dyDescent="0.25">
      <c r="A955" s="3">
        <v>228</v>
      </c>
      <c r="B955" s="3">
        <v>2017</v>
      </c>
      <c r="C955" s="4" t="s">
        <v>280</v>
      </c>
      <c r="D955" s="4">
        <v>21946</v>
      </c>
      <c r="E955" s="4">
        <v>11094546000175</v>
      </c>
      <c r="F955" s="4" t="s">
        <v>43</v>
      </c>
      <c r="G955" s="3">
        <v>6</v>
      </c>
      <c r="H955" s="4">
        <v>13.750455636848516</v>
      </c>
      <c r="I955" s="4">
        <v>937016</v>
      </c>
      <c r="J955" s="3">
        <v>0</v>
      </c>
      <c r="K955" s="3">
        <v>1</v>
      </c>
      <c r="L955" s="3">
        <v>0</v>
      </c>
      <c r="M955" s="3">
        <v>0</v>
      </c>
      <c r="N955" s="3">
        <v>0</v>
      </c>
      <c r="O955" s="3">
        <v>9</v>
      </c>
      <c r="P955" s="3">
        <v>0</v>
      </c>
      <c r="Q955" s="4">
        <v>14.358706561760716</v>
      </c>
      <c r="R955" s="4">
        <v>3.328525355957896</v>
      </c>
      <c r="S955" s="4">
        <v>0.86072785361603255</v>
      </c>
      <c r="T955" s="4">
        <v>1468074</v>
      </c>
      <c r="U955" s="4">
        <v>13669</v>
      </c>
      <c r="V955" s="4">
        <v>1721500</v>
      </c>
      <c r="W955" s="4">
        <v>517196</v>
      </c>
      <c r="X955" s="3" t="str">
        <f t="shared" si="3"/>
        <v/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1</v>
      </c>
      <c r="AL955" s="3">
        <v>0</v>
      </c>
      <c r="AM955" s="3">
        <v>0</v>
      </c>
      <c r="AN955" s="3">
        <v>0</v>
      </c>
    </row>
    <row r="956" spans="1:40" ht="15.75" customHeight="1" x14ac:dyDescent="0.25">
      <c r="A956" s="3">
        <v>229</v>
      </c>
      <c r="B956" s="3">
        <v>2016</v>
      </c>
      <c r="C956" s="4" t="s">
        <v>281</v>
      </c>
      <c r="D956" s="4">
        <v>5312</v>
      </c>
      <c r="E956" s="4">
        <v>88610191000154</v>
      </c>
      <c r="F956" s="4" t="s">
        <v>55</v>
      </c>
      <c r="G956" s="3">
        <v>3</v>
      </c>
      <c r="H956" s="4">
        <v>12.676076274775909</v>
      </c>
      <c r="I956" s="4">
        <v>320000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5</v>
      </c>
      <c r="P956" s="3">
        <v>1</v>
      </c>
      <c r="Q956" s="4">
        <v>13.744960403112202</v>
      </c>
      <c r="R956" s="4">
        <v>-4.428033193079374E-2</v>
      </c>
      <c r="S956" s="4">
        <v>1.0648999174787339</v>
      </c>
      <c r="T956" s="4">
        <v>353766</v>
      </c>
      <c r="U956" s="4">
        <v>638594</v>
      </c>
      <c r="V956" s="4">
        <v>931881</v>
      </c>
      <c r="W956" s="4">
        <v>-41264</v>
      </c>
      <c r="X956" s="3">
        <f t="shared" si="3"/>
        <v>1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1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</v>
      </c>
      <c r="AL956" s="3">
        <v>0</v>
      </c>
      <c r="AM956" s="3">
        <v>0</v>
      </c>
      <c r="AN956" s="3">
        <v>0</v>
      </c>
    </row>
    <row r="957" spans="1:40" ht="15.75" customHeight="1" x14ac:dyDescent="0.25">
      <c r="A957" s="3">
        <v>229</v>
      </c>
      <c r="B957" s="3">
        <v>2017</v>
      </c>
      <c r="C957" s="4" t="s">
        <v>281</v>
      </c>
      <c r="D957" s="4">
        <v>5312</v>
      </c>
      <c r="E957" s="4">
        <v>88610191000154</v>
      </c>
      <c r="F957" s="4" t="s">
        <v>55</v>
      </c>
      <c r="G957" s="3">
        <v>3</v>
      </c>
      <c r="H957" s="4">
        <v>12.676076274775909</v>
      </c>
      <c r="I957" s="4">
        <v>320000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5</v>
      </c>
      <c r="P957" s="3">
        <v>1</v>
      </c>
      <c r="Q957" s="4">
        <v>13.796414381073236</v>
      </c>
      <c r="R957" s="4">
        <v>-8.0684140517896005E-2</v>
      </c>
      <c r="S957" s="4">
        <v>1.1419000392422676</v>
      </c>
      <c r="T957" s="4">
        <v>594011</v>
      </c>
      <c r="U957" s="4">
        <v>526290</v>
      </c>
      <c r="V957" s="4">
        <v>981085</v>
      </c>
      <c r="W957" s="4">
        <v>-79158</v>
      </c>
      <c r="X957" s="3">
        <f t="shared" si="3"/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1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1</v>
      </c>
      <c r="AL957" s="3">
        <v>0</v>
      </c>
      <c r="AM957" s="3">
        <v>0</v>
      </c>
      <c r="AN957" s="3">
        <v>0</v>
      </c>
    </row>
    <row r="958" spans="1:40" ht="15.75" customHeight="1" x14ac:dyDescent="0.25">
      <c r="A958" s="3">
        <v>229</v>
      </c>
      <c r="B958" s="3">
        <v>2018</v>
      </c>
      <c r="C958" s="4" t="s">
        <v>281</v>
      </c>
      <c r="D958" s="4">
        <v>5312</v>
      </c>
      <c r="E958" s="4">
        <v>88610191000154</v>
      </c>
      <c r="F958" s="4" t="s">
        <v>55</v>
      </c>
      <c r="G958" s="3">
        <v>3</v>
      </c>
      <c r="H958" s="4">
        <v>12.676076274775909</v>
      </c>
      <c r="I958" s="4">
        <v>320000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6</v>
      </c>
      <c r="P958" s="3">
        <v>1</v>
      </c>
      <c r="Q958" s="4">
        <v>13.827527069626674</v>
      </c>
      <c r="R958" s="4">
        <v>3.0264136849624886E-3</v>
      </c>
      <c r="S958" s="4">
        <v>1.1330732771525034</v>
      </c>
      <c r="T958" s="4">
        <v>638231</v>
      </c>
      <c r="U958" s="4">
        <v>508540</v>
      </c>
      <c r="V958" s="4">
        <v>1012089</v>
      </c>
      <c r="W958" s="4">
        <v>3063</v>
      </c>
      <c r="X958" s="3">
        <f t="shared" si="3"/>
        <v>1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1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1</v>
      </c>
      <c r="AM958" s="3">
        <v>0</v>
      </c>
      <c r="AN958" s="3">
        <v>0</v>
      </c>
    </row>
    <row r="959" spans="1:40" ht="15.75" customHeight="1" x14ac:dyDescent="0.25">
      <c r="A959" s="3">
        <v>229</v>
      </c>
      <c r="B959" s="3">
        <v>2019</v>
      </c>
      <c r="C959" s="4" t="s">
        <v>281</v>
      </c>
      <c r="D959" s="4">
        <v>5312</v>
      </c>
      <c r="E959" s="4">
        <v>88610191000154</v>
      </c>
      <c r="F959" s="4" t="s">
        <v>55</v>
      </c>
      <c r="G959" s="3">
        <v>3</v>
      </c>
      <c r="H959" s="4">
        <v>12.676076274775909</v>
      </c>
      <c r="I959" s="4">
        <v>320000</v>
      </c>
      <c r="J959" s="3">
        <v>0</v>
      </c>
      <c r="K959" s="3">
        <v>1</v>
      </c>
      <c r="L959" s="3">
        <v>0</v>
      </c>
      <c r="M959" s="3">
        <v>0</v>
      </c>
      <c r="N959" s="3">
        <v>0</v>
      </c>
      <c r="O959" s="3">
        <v>5</v>
      </c>
      <c r="P959" s="3">
        <v>1</v>
      </c>
      <c r="Q959" s="4">
        <v>13.812110785280915</v>
      </c>
      <c r="R959" s="4">
        <v>-1.0396284991260338E-2</v>
      </c>
      <c r="S959" s="4">
        <v>0.99827313903388104</v>
      </c>
      <c r="T959" s="4">
        <v>641119</v>
      </c>
      <c r="U959" s="4">
        <v>353766</v>
      </c>
      <c r="V959" s="4">
        <v>996606</v>
      </c>
      <c r="W959" s="4">
        <v>-10361</v>
      </c>
      <c r="X959" s="3">
        <f t="shared" si="3"/>
        <v>1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1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1</v>
      </c>
      <c r="AN959" s="3">
        <v>0</v>
      </c>
    </row>
    <row r="960" spans="1:40" ht="15.75" customHeight="1" x14ac:dyDescent="0.25">
      <c r="A960" s="3">
        <v>229</v>
      </c>
      <c r="B960" s="3">
        <v>2020</v>
      </c>
      <c r="C960" s="4" t="s">
        <v>281</v>
      </c>
      <c r="D960" s="4">
        <v>5312</v>
      </c>
      <c r="E960" s="4">
        <v>88610191000154</v>
      </c>
      <c r="F960" s="4" t="s">
        <v>55</v>
      </c>
      <c r="G960" s="3">
        <v>3</v>
      </c>
      <c r="H960" s="4">
        <v>12.676076274775909</v>
      </c>
      <c r="I960" s="4">
        <v>320000</v>
      </c>
      <c r="J960" s="3">
        <v>0</v>
      </c>
      <c r="K960" s="3">
        <v>1</v>
      </c>
      <c r="L960" s="3">
        <v>0</v>
      </c>
      <c r="M960" s="3">
        <v>0</v>
      </c>
      <c r="N960" s="3">
        <v>0</v>
      </c>
      <c r="O960" s="3">
        <v>5</v>
      </c>
      <c r="P960" s="3">
        <v>1</v>
      </c>
      <c r="Q960" s="4">
        <v>13.84799420488795</v>
      </c>
      <c r="R960" s="4">
        <v>-8.6745910280276121E-3</v>
      </c>
      <c r="S960" s="4">
        <v>1.1479075368556375</v>
      </c>
      <c r="T960" s="4">
        <v>637602</v>
      </c>
      <c r="U960" s="4">
        <v>548206</v>
      </c>
      <c r="V960" s="4">
        <v>1033017</v>
      </c>
      <c r="W960" s="4">
        <v>-8961</v>
      </c>
      <c r="X960" s="3" t="str">
        <f t="shared" si="3"/>
        <v/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1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1</v>
      </c>
    </row>
    <row r="961" spans="1:40" ht="15.75" customHeight="1" x14ac:dyDescent="0.25">
      <c r="A961" s="3">
        <v>230</v>
      </c>
      <c r="B961" s="3">
        <v>2016</v>
      </c>
      <c r="C961" s="4" t="s">
        <v>282</v>
      </c>
      <c r="D961" s="4">
        <v>9040</v>
      </c>
      <c r="E961" s="4">
        <v>61067161000197</v>
      </c>
      <c r="F961" s="4" t="s">
        <v>283</v>
      </c>
      <c r="G961" s="3">
        <v>3</v>
      </c>
      <c r="H961" s="4">
        <v>11.192306892272182</v>
      </c>
      <c r="I961" s="4">
        <v>72570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16</v>
      </c>
      <c r="P961" s="3">
        <v>0</v>
      </c>
      <c r="Q961" s="4">
        <v>13.353279841211039</v>
      </c>
      <c r="R961" s="4">
        <v>0.52494217124930742</v>
      </c>
      <c r="S961" s="4">
        <v>0.52494217124930742</v>
      </c>
      <c r="T961" s="4">
        <v>233828</v>
      </c>
      <c r="U961" s="4">
        <v>96821</v>
      </c>
      <c r="V961" s="4">
        <v>629877</v>
      </c>
      <c r="W961" s="4">
        <v>29106</v>
      </c>
      <c r="X961" s="3">
        <f t="shared" si="3"/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1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</v>
      </c>
      <c r="AL961" s="3">
        <v>0</v>
      </c>
      <c r="AM961" s="3">
        <v>0</v>
      </c>
      <c r="AN961" s="3">
        <v>0</v>
      </c>
    </row>
    <row r="962" spans="1:40" ht="15.75" customHeight="1" x14ac:dyDescent="0.25">
      <c r="A962" s="3">
        <v>230</v>
      </c>
      <c r="B962" s="3">
        <v>2017</v>
      </c>
      <c r="C962" s="4" t="s">
        <v>282</v>
      </c>
      <c r="D962" s="4">
        <v>9040</v>
      </c>
      <c r="E962" s="4">
        <v>61067161000197</v>
      </c>
      <c r="F962" s="4" t="s">
        <v>283</v>
      </c>
      <c r="G962" s="3">
        <v>3</v>
      </c>
      <c r="H962" s="4">
        <v>12.524526376648708</v>
      </c>
      <c r="I962" s="4">
        <v>275000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16</v>
      </c>
      <c r="P962" s="3">
        <v>0</v>
      </c>
      <c r="Q962" s="4">
        <v>13.384199810285542</v>
      </c>
      <c r="R962" s="4">
        <v>11.656594836093518</v>
      </c>
      <c r="S962" s="4">
        <v>0.4764237128207654</v>
      </c>
      <c r="T962" s="4">
        <v>206017</v>
      </c>
      <c r="U962" s="4">
        <v>103495</v>
      </c>
      <c r="V962" s="4">
        <v>649657</v>
      </c>
      <c r="W962" s="4">
        <v>55733</v>
      </c>
      <c r="X962" s="3">
        <f t="shared" si="3"/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1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1</v>
      </c>
      <c r="AL962" s="3">
        <v>0</v>
      </c>
      <c r="AM962" s="3">
        <v>0</v>
      </c>
      <c r="AN962" s="3">
        <v>0</v>
      </c>
    </row>
    <row r="963" spans="1:40" ht="15.75" customHeight="1" x14ac:dyDescent="0.25">
      <c r="A963" s="3">
        <v>230</v>
      </c>
      <c r="B963" s="3">
        <v>2018</v>
      </c>
      <c r="C963" s="4" t="s">
        <v>282</v>
      </c>
      <c r="D963" s="4">
        <v>9040</v>
      </c>
      <c r="E963" s="4">
        <v>61067161000197</v>
      </c>
      <c r="F963" s="4" t="s">
        <v>283</v>
      </c>
      <c r="G963" s="3">
        <v>3</v>
      </c>
      <c r="H963" s="4">
        <v>12.626426366132089</v>
      </c>
      <c r="I963" s="4">
        <v>304500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16</v>
      </c>
      <c r="P963" s="3">
        <v>0</v>
      </c>
      <c r="Q963" s="4">
        <v>13.480293732983997</v>
      </c>
      <c r="R963" s="4">
        <v>8.6532565427288901</v>
      </c>
      <c r="S963" s="4">
        <v>0.44632073189659149</v>
      </c>
      <c r="T963" s="4">
        <v>217108</v>
      </c>
      <c r="U963" s="4">
        <v>102093</v>
      </c>
      <c r="V963" s="4">
        <v>715183</v>
      </c>
      <c r="W963" s="4">
        <v>82649</v>
      </c>
      <c r="X963" s="3">
        <f t="shared" si="3"/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1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1</v>
      </c>
      <c r="AM963" s="3">
        <v>0</v>
      </c>
      <c r="AN963" s="3">
        <v>0</v>
      </c>
    </row>
    <row r="964" spans="1:40" ht="15.75" customHeight="1" x14ac:dyDescent="0.25">
      <c r="A964" s="3">
        <v>230</v>
      </c>
      <c r="B964" s="3">
        <v>2019</v>
      </c>
      <c r="C964" s="4" t="s">
        <v>282</v>
      </c>
      <c r="D964" s="4">
        <v>9040</v>
      </c>
      <c r="E964" s="4">
        <v>61067161000197</v>
      </c>
      <c r="F964" s="4" t="s">
        <v>283</v>
      </c>
      <c r="G964" s="3">
        <v>3</v>
      </c>
      <c r="H964" s="4">
        <v>12.80288286432557</v>
      </c>
      <c r="I964" s="4">
        <v>363263.18</v>
      </c>
      <c r="J964" s="3">
        <v>0</v>
      </c>
      <c r="K964" s="3">
        <v>1</v>
      </c>
      <c r="L964" s="3">
        <v>0</v>
      </c>
      <c r="M964" s="3">
        <v>0</v>
      </c>
      <c r="N964" s="3">
        <v>0</v>
      </c>
      <c r="O964" s="3">
        <v>16</v>
      </c>
      <c r="P964" s="3">
        <v>0</v>
      </c>
      <c r="Q964" s="4">
        <v>13.532202903778501</v>
      </c>
      <c r="R964" s="4">
        <v>10.167888236485119</v>
      </c>
      <c r="S964" s="4">
        <v>0.54651740104714264</v>
      </c>
      <c r="T964" s="4">
        <v>177857</v>
      </c>
      <c r="U964" s="4">
        <v>233828</v>
      </c>
      <c r="V964" s="4">
        <v>753288</v>
      </c>
      <c r="W964" s="4">
        <v>74085</v>
      </c>
      <c r="X964" s="3" t="str">
        <f t="shared" si="3"/>
        <v/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1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1</v>
      </c>
      <c r="AN964" s="3">
        <v>0</v>
      </c>
    </row>
    <row r="965" spans="1:40" ht="15.75" customHeight="1" x14ac:dyDescent="0.25">
      <c r="A965" s="3">
        <v>231</v>
      </c>
      <c r="B965" s="3">
        <v>2016</v>
      </c>
      <c r="C965" s="4" t="s">
        <v>284</v>
      </c>
      <c r="D965" s="4">
        <v>19550</v>
      </c>
      <c r="E965" s="4">
        <v>71673990000177</v>
      </c>
      <c r="F965" s="4" t="s">
        <v>234</v>
      </c>
      <c r="G965" s="3">
        <v>4</v>
      </c>
      <c r="H965" s="4">
        <v>14.931851429159076</v>
      </c>
      <c r="I965" s="4">
        <v>3053660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16</v>
      </c>
      <c r="P965" s="3">
        <v>0</v>
      </c>
      <c r="Q965" s="4">
        <v>15.661888570141086</v>
      </c>
      <c r="R965" s="4">
        <v>4.6821389762003882E-2</v>
      </c>
      <c r="S965" s="4">
        <v>0.84276276482895385</v>
      </c>
      <c r="T965" s="4">
        <v>2981740</v>
      </c>
      <c r="U965" s="4">
        <v>2358701</v>
      </c>
      <c r="V965" s="4">
        <v>6336826</v>
      </c>
      <c r="W965" s="4">
        <v>296699</v>
      </c>
      <c r="X965" s="3">
        <f t="shared" si="3"/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1</v>
      </c>
      <c r="AG965" s="3">
        <v>0</v>
      </c>
      <c r="AH965" s="3">
        <v>0</v>
      </c>
      <c r="AI965" s="3">
        <v>0</v>
      </c>
      <c r="AJ965" s="3">
        <v>1</v>
      </c>
      <c r="AK965" s="3">
        <v>0</v>
      </c>
      <c r="AL965" s="3">
        <v>0</v>
      </c>
      <c r="AM965" s="3">
        <v>0</v>
      </c>
      <c r="AN965" s="3">
        <v>0</v>
      </c>
    </row>
    <row r="966" spans="1:40" ht="15.75" customHeight="1" x14ac:dyDescent="0.25">
      <c r="A966" s="3">
        <v>231</v>
      </c>
      <c r="B966" s="3">
        <v>2018</v>
      </c>
      <c r="C966" s="4" t="s">
        <v>284</v>
      </c>
      <c r="D966" s="4">
        <v>19550</v>
      </c>
      <c r="E966" s="4">
        <v>71673990000177</v>
      </c>
      <c r="F966" s="4" t="s">
        <v>234</v>
      </c>
      <c r="G966" s="3">
        <v>4</v>
      </c>
      <c r="H966" s="4">
        <v>16.304840742812054</v>
      </c>
      <c r="I966" s="4">
        <v>12053200</v>
      </c>
      <c r="J966" s="3">
        <v>0</v>
      </c>
      <c r="K966" s="3">
        <v>1</v>
      </c>
      <c r="L966" s="3">
        <v>0</v>
      </c>
      <c r="M966" s="3">
        <v>0</v>
      </c>
      <c r="N966" s="3">
        <v>0</v>
      </c>
      <c r="O966" s="3">
        <v>15</v>
      </c>
      <c r="P966" s="3">
        <v>0</v>
      </c>
      <c r="Q966" s="4">
        <v>16.340300521849876</v>
      </c>
      <c r="R966" s="4">
        <v>4.3911519544097055E-2</v>
      </c>
      <c r="S966" s="4">
        <v>0.79387844851553524</v>
      </c>
      <c r="T966" s="4">
        <v>2461218</v>
      </c>
      <c r="U966" s="4">
        <v>7452952</v>
      </c>
      <c r="V966" s="4">
        <v>12488272</v>
      </c>
      <c r="W966" s="4">
        <v>548379</v>
      </c>
      <c r="X966" s="3">
        <f t="shared" si="3"/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1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1</v>
      </c>
      <c r="AM966" s="3">
        <v>0</v>
      </c>
      <c r="AN966" s="3">
        <v>0</v>
      </c>
    </row>
    <row r="967" spans="1:40" ht="15.75" customHeight="1" x14ac:dyDescent="0.25">
      <c r="A967" s="3">
        <v>231</v>
      </c>
      <c r="B967" s="3">
        <v>2020</v>
      </c>
      <c r="C967" s="4" t="s">
        <v>284</v>
      </c>
      <c r="D967" s="4">
        <v>19550</v>
      </c>
      <c r="E967" s="4">
        <v>71673990000177</v>
      </c>
      <c r="F967" s="4" t="s">
        <v>234</v>
      </c>
      <c r="G967" s="3">
        <v>4</v>
      </c>
      <c r="H967" s="4">
        <v>17.193613299597558</v>
      </c>
      <c r="I967" s="4">
        <v>29315100</v>
      </c>
      <c r="J967" s="3">
        <v>0</v>
      </c>
      <c r="K967" s="3">
        <v>1</v>
      </c>
      <c r="L967" s="3">
        <v>0</v>
      </c>
      <c r="M967" s="3">
        <v>0</v>
      </c>
      <c r="N967" s="3">
        <v>0</v>
      </c>
      <c r="O967" s="3">
        <v>7</v>
      </c>
      <c r="P967" s="3">
        <v>0</v>
      </c>
      <c r="Q967" s="4">
        <v>16.721464940345708</v>
      </c>
      <c r="R967" s="4">
        <v>6.0290436568285054E-2</v>
      </c>
      <c r="S967" s="4">
        <v>0.63022595588262642</v>
      </c>
      <c r="T967" s="4">
        <v>4701347</v>
      </c>
      <c r="U967" s="4">
        <v>6820875</v>
      </c>
      <c r="V967" s="4">
        <v>18282684</v>
      </c>
      <c r="W967" s="4">
        <v>1102271</v>
      </c>
      <c r="X967" s="3" t="str">
        <f t="shared" si="3"/>
        <v/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1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1</v>
      </c>
    </row>
    <row r="968" spans="1:40" ht="15.75" customHeight="1" x14ac:dyDescent="0.25">
      <c r="A968" s="3">
        <v>232</v>
      </c>
      <c r="B968" s="3">
        <v>2016</v>
      </c>
      <c r="C968" s="4" t="s">
        <v>285</v>
      </c>
      <c r="D968" s="4">
        <v>15539</v>
      </c>
      <c r="E968" s="4">
        <v>1083200000118</v>
      </c>
      <c r="F968" s="4" t="s">
        <v>48</v>
      </c>
      <c r="G968" s="3">
        <v>10</v>
      </c>
      <c r="H968" s="4">
        <v>12.549945997631697</v>
      </c>
      <c r="I968" s="4">
        <v>282080</v>
      </c>
      <c r="J968" s="3">
        <v>0</v>
      </c>
      <c r="K968" s="3">
        <v>1</v>
      </c>
      <c r="L968" s="3">
        <v>1</v>
      </c>
      <c r="M968" s="3">
        <v>3</v>
      </c>
      <c r="N968" s="3">
        <v>0</v>
      </c>
      <c r="O968" s="3">
        <v>31</v>
      </c>
      <c r="P968" s="3">
        <v>0</v>
      </c>
      <c r="Q968" s="4">
        <v>16.24132330441331</v>
      </c>
      <c r="R968" s="4">
        <v>2.6775508890617524E-2</v>
      </c>
      <c r="S968" s="4">
        <v>0.2315132168651873</v>
      </c>
      <c r="T968" s="4">
        <v>1051697</v>
      </c>
      <c r="U968" s="4">
        <v>1567046</v>
      </c>
      <c r="V968" s="4">
        <v>11311419</v>
      </c>
      <c r="W968" s="4">
        <v>302869</v>
      </c>
      <c r="X968" s="3">
        <f t="shared" si="3"/>
        <v>0</v>
      </c>
      <c r="Y968" s="3">
        <v>0</v>
      </c>
      <c r="Z968" s="3">
        <v>0</v>
      </c>
      <c r="AA968" s="3">
        <v>1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</v>
      </c>
      <c r="AL968" s="3">
        <v>0</v>
      </c>
      <c r="AM968" s="3">
        <v>0</v>
      </c>
      <c r="AN968" s="3">
        <v>0</v>
      </c>
    </row>
    <row r="969" spans="1:40" ht="15.75" customHeight="1" x14ac:dyDescent="0.25">
      <c r="A969" s="3">
        <v>232</v>
      </c>
      <c r="B969" s="3">
        <v>2017</v>
      </c>
      <c r="C969" s="4" t="s">
        <v>285</v>
      </c>
      <c r="D969" s="4">
        <v>15539</v>
      </c>
      <c r="E969" s="4">
        <v>1083200000118</v>
      </c>
      <c r="F969" s="4" t="s">
        <v>48</v>
      </c>
      <c r="G969" s="3">
        <v>10</v>
      </c>
      <c r="H969" s="4">
        <v>12.395516321382411</v>
      </c>
      <c r="I969" s="4">
        <v>241715.41</v>
      </c>
      <c r="J969" s="3">
        <v>0</v>
      </c>
      <c r="K969" s="3">
        <v>1</v>
      </c>
      <c r="L969" s="3">
        <v>1</v>
      </c>
      <c r="M969" s="3">
        <v>6</v>
      </c>
      <c r="N969" s="3">
        <v>0</v>
      </c>
      <c r="O969" s="3">
        <v>36</v>
      </c>
      <c r="P969" s="3">
        <v>0</v>
      </c>
      <c r="Q969" s="4">
        <v>16.68025351935329</v>
      </c>
      <c r="R969" s="4">
        <v>2.3146114435696617E-2</v>
      </c>
      <c r="S969" s="4">
        <v>0.12345753320562411</v>
      </c>
      <c r="T969" s="4">
        <v>1139968</v>
      </c>
      <c r="U969" s="4">
        <v>1026038</v>
      </c>
      <c r="V969" s="4">
        <v>17544543</v>
      </c>
      <c r="W969" s="4">
        <v>406088</v>
      </c>
      <c r="X969" s="3">
        <f t="shared" si="3"/>
        <v>0</v>
      </c>
      <c r="Y969" s="3">
        <v>0</v>
      </c>
      <c r="Z969" s="3">
        <v>0</v>
      </c>
      <c r="AA969" s="3">
        <v>1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1</v>
      </c>
      <c r="AL969" s="3">
        <v>0</v>
      </c>
      <c r="AM969" s="3">
        <v>0</v>
      </c>
      <c r="AN969" s="3">
        <v>0</v>
      </c>
    </row>
    <row r="970" spans="1:40" ht="15.75" customHeight="1" x14ac:dyDescent="0.25">
      <c r="A970" s="3">
        <v>232</v>
      </c>
      <c r="B970" s="3">
        <v>2018</v>
      </c>
      <c r="C970" s="4" t="s">
        <v>285</v>
      </c>
      <c r="D970" s="4">
        <v>15539</v>
      </c>
      <c r="E970" s="4">
        <v>1083200000118</v>
      </c>
      <c r="F970" s="4" t="s">
        <v>48</v>
      </c>
      <c r="G970" s="3">
        <v>10</v>
      </c>
      <c r="H970" s="4">
        <v>15.372869994152001</v>
      </c>
      <c r="I970" s="4">
        <v>4746271.8499999996</v>
      </c>
      <c r="J970" s="3">
        <v>0</v>
      </c>
      <c r="K970" s="3">
        <v>1</v>
      </c>
      <c r="L970" s="3">
        <v>1</v>
      </c>
      <c r="M970" s="3">
        <v>7</v>
      </c>
      <c r="N970" s="3">
        <v>0</v>
      </c>
      <c r="O970" s="3">
        <v>36</v>
      </c>
      <c r="P970" s="3">
        <v>0</v>
      </c>
      <c r="Q970" s="4">
        <v>16.745668253859442</v>
      </c>
      <c r="R970" s="4">
        <v>8.2022535976454342E-2</v>
      </c>
      <c r="S970" s="4">
        <v>7.8844685248468493E-2</v>
      </c>
      <c r="T970" s="4">
        <v>889214</v>
      </c>
      <c r="U970" s="4">
        <v>587593</v>
      </c>
      <c r="V970" s="4">
        <v>18730584</v>
      </c>
      <c r="W970" s="4">
        <v>1536330</v>
      </c>
      <c r="X970" s="3">
        <f t="shared" si="3"/>
        <v>0</v>
      </c>
      <c r="Y970" s="3">
        <v>0</v>
      </c>
      <c r="Z970" s="3">
        <v>0</v>
      </c>
      <c r="AA970" s="3">
        <v>1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1</v>
      </c>
      <c r="AM970" s="3">
        <v>0</v>
      </c>
      <c r="AN970" s="3">
        <v>0</v>
      </c>
    </row>
    <row r="971" spans="1:40" ht="15.75" customHeight="1" x14ac:dyDescent="0.25">
      <c r="A971" s="3">
        <v>232</v>
      </c>
      <c r="B971" s="3">
        <v>2019</v>
      </c>
      <c r="C971" s="4" t="s">
        <v>285</v>
      </c>
      <c r="D971" s="4">
        <v>15539</v>
      </c>
      <c r="E971" s="4">
        <v>1083200000118</v>
      </c>
      <c r="F971" s="4" t="s">
        <v>48</v>
      </c>
      <c r="G971" s="3">
        <v>10</v>
      </c>
      <c r="H971" s="4">
        <v>15.409982569897982</v>
      </c>
      <c r="I971" s="4">
        <v>4925727.66</v>
      </c>
      <c r="J971" s="3">
        <v>0</v>
      </c>
      <c r="K971" s="3">
        <v>1</v>
      </c>
      <c r="L971" s="3">
        <v>1</v>
      </c>
      <c r="M971" s="3">
        <v>6</v>
      </c>
      <c r="N971" s="3">
        <v>0</v>
      </c>
      <c r="O971" s="3">
        <v>37</v>
      </c>
      <c r="P971" s="3">
        <v>0</v>
      </c>
      <c r="Q971" s="4">
        <v>16.860713621152485</v>
      </c>
      <c r="R971" s="4">
        <v>0.10607744308184837</v>
      </c>
      <c r="S971" s="4">
        <v>8.4846993223375813E-2</v>
      </c>
      <c r="T971" s="4">
        <v>731303</v>
      </c>
      <c r="U971" s="4">
        <v>1051697</v>
      </c>
      <c r="V971" s="4">
        <v>21014298</v>
      </c>
      <c r="W971" s="4">
        <v>2229143</v>
      </c>
      <c r="X971" s="3">
        <f t="shared" si="3"/>
        <v>0</v>
      </c>
      <c r="Y971" s="3">
        <v>0</v>
      </c>
      <c r="Z971" s="3">
        <v>0</v>
      </c>
      <c r="AA971" s="3">
        <v>1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1</v>
      </c>
      <c r="AN971" s="3">
        <v>0</v>
      </c>
    </row>
    <row r="972" spans="1:40" ht="15.75" customHeight="1" x14ac:dyDescent="0.25">
      <c r="A972" s="3">
        <v>232</v>
      </c>
      <c r="B972" s="3">
        <v>2020</v>
      </c>
      <c r="C972" s="4" t="s">
        <v>285</v>
      </c>
      <c r="D972" s="4">
        <v>15539</v>
      </c>
      <c r="E972" s="4">
        <v>1083200000118</v>
      </c>
      <c r="F972" s="4" t="s">
        <v>48</v>
      </c>
      <c r="G972" s="3">
        <v>10</v>
      </c>
      <c r="H972" s="4">
        <v>15.795807420033091</v>
      </c>
      <c r="I972" s="4">
        <v>7244893.4000000004</v>
      </c>
      <c r="J972" s="3">
        <v>0</v>
      </c>
      <c r="K972" s="3">
        <v>1</v>
      </c>
      <c r="L972" s="3">
        <v>1</v>
      </c>
      <c r="M972" s="3">
        <v>6</v>
      </c>
      <c r="N972" s="3">
        <v>0</v>
      </c>
      <c r="O972" s="3">
        <v>37</v>
      </c>
      <c r="P972" s="3">
        <v>0</v>
      </c>
      <c r="Q972" s="4">
        <v>17.008822390701201</v>
      </c>
      <c r="R972" s="4">
        <v>0.11526939964709262</v>
      </c>
      <c r="S972" s="4">
        <v>0.13192991095243958</v>
      </c>
      <c r="T972" s="4">
        <v>978000</v>
      </c>
      <c r="U972" s="4">
        <v>2237000</v>
      </c>
      <c r="V972" s="4">
        <v>24369000</v>
      </c>
      <c r="W972" s="4">
        <v>2809000</v>
      </c>
      <c r="X972" s="3" t="str">
        <f t="shared" si="3"/>
        <v/>
      </c>
      <c r="Y972" s="3">
        <v>0</v>
      </c>
      <c r="Z972" s="3">
        <v>0</v>
      </c>
      <c r="AA972" s="3">
        <v>1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1</v>
      </c>
    </row>
    <row r="973" spans="1:40" ht="15.75" customHeight="1" x14ac:dyDescent="0.25">
      <c r="A973" s="3">
        <v>233</v>
      </c>
      <c r="B973" s="3">
        <v>2017</v>
      </c>
      <c r="C973" s="4" t="s">
        <v>286</v>
      </c>
      <c r="D973" s="4">
        <v>9083</v>
      </c>
      <c r="E973" s="4">
        <v>60884319000159</v>
      </c>
      <c r="F973" s="4" t="s">
        <v>53</v>
      </c>
      <c r="G973" s="3">
        <v>1</v>
      </c>
      <c r="H973" s="4">
        <v>10.616437360392252</v>
      </c>
      <c r="I973" s="4">
        <v>40800</v>
      </c>
      <c r="J973" s="3">
        <v>1</v>
      </c>
      <c r="K973" s="3">
        <v>0</v>
      </c>
      <c r="L973" s="3">
        <v>0</v>
      </c>
      <c r="M973" s="3">
        <v>0</v>
      </c>
      <c r="N973" s="3">
        <v>0</v>
      </c>
      <c r="O973" s="3">
        <v>2</v>
      </c>
      <c r="P973" s="3">
        <v>1</v>
      </c>
      <c r="Q973" s="4">
        <v>9.6784672412090575</v>
      </c>
      <c r="R973" s="4">
        <v>-0.23994990607388855</v>
      </c>
      <c r="S973" s="4">
        <v>9.3830932999373822</v>
      </c>
      <c r="T973" s="4">
        <v>52281</v>
      </c>
      <c r="U973" s="4">
        <v>97567</v>
      </c>
      <c r="V973" s="4">
        <v>15970</v>
      </c>
      <c r="W973" s="4">
        <v>-3832</v>
      </c>
      <c r="X973" s="3">
        <f t="shared" si="3"/>
        <v>1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1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1</v>
      </c>
      <c r="AL973" s="3">
        <v>0</v>
      </c>
      <c r="AM973" s="3">
        <v>0</v>
      </c>
      <c r="AN973" s="3">
        <v>0</v>
      </c>
    </row>
    <row r="974" spans="1:40" ht="15.75" customHeight="1" x14ac:dyDescent="0.25">
      <c r="A974" s="3">
        <v>233</v>
      </c>
      <c r="B974" s="3">
        <v>2018</v>
      </c>
      <c r="C974" s="4" t="s">
        <v>286</v>
      </c>
      <c r="D974" s="4">
        <v>9083</v>
      </c>
      <c r="E974" s="4">
        <v>60884319000159</v>
      </c>
      <c r="F974" s="4" t="s">
        <v>53</v>
      </c>
      <c r="G974" s="3">
        <v>1</v>
      </c>
      <c r="H974" s="4">
        <v>10.616437360392252</v>
      </c>
      <c r="I974" s="4">
        <v>40800</v>
      </c>
      <c r="J974" s="3">
        <v>1</v>
      </c>
      <c r="K974" s="3">
        <v>0</v>
      </c>
      <c r="L974" s="3">
        <v>0</v>
      </c>
      <c r="M974" s="3">
        <v>0</v>
      </c>
      <c r="N974" s="3">
        <v>0</v>
      </c>
      <c r="O974" s="3">
        <v>2</v>
      </c>
      <c r="P974" s="3">
        <v>1</v>
      </c>
      <c r="Q974" s="4">
        <v>9.6963403743065175</v>
      </c>
      <c r="R974" s="4">
        <v>-0.31295362283183664</v>
      </c>
      <c r="S974" s="4">
        <v>9.5475458235945379</v>
      </c>
      <c r="T974" s="4">
        <v>53012</v>
      </c>
      <c r="U974" s="4">
        <v>102212</v>
      </c>
      <c r="V974" s="4">
        <v>16258</v>
      </c>
      <c r="W974" s="4">
        <v>-5088</v>
      </c>
      <c r="X974" s="3">
        <f t="shared" si="3"/>
        <v>1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1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1</v>
      </c>
      <c r="AM974" s="3">
        <v>0</v>
      </c>
      <c r="AN974" s="3">
        <v>0</v>
      </c>
    </row>
    <row r="975" spans="1:40" ht="15.75" customHeight="1" x14ac:dyDescent="0.25">
      <c r="A975" s="3">
        <v>233</v>
      </c>
      <c r="B975" s="3">
        <v>2019</v>
      </c>
      <c r="C975" s="4" t="s">
        <v>286</v>
      </c>
      <c r="D975" s="4">
        <v>9083</v>
      </c>
      <c r="E975" s="4">
        <v>60884319000159</v>
      </c>
      <c r="F975" s="4" t="s">
        <v>53</v>
      </c>
      <c r="G975" s="3">
        <v>1</v>
      </c>
      <c r="H975" s="4">
        <v>10.706251179419397</v>
      </c>
      <c r="I975" s="4">
        <v>44634</v>
      </c>
      <c r="J975" s="3">
        <v>1</v>
      </c>
      <c r="K975" s="3">
        <v>0</v>
      </c>
      <c r="L975" s="3">
        <v>0</v>
      </c>
      <c r="M975" s="3">
        <v>0</v>
      </c>
      <c r="N975" s="3">
        <v>0</v>
      </c>
      <c r="O975" s="3">
        <v>4</v>
      </c>
      <c r="P975" s="3">
        <v>1</v>
      </c>
      <c r="Q975" s="4">
        <v>9.7272872227471101</v>
      </c>
      <c r="R975" s="4">
        <v>-1.9679169896833444E-2</v>
      </c>
      <c r="S975" s="4">
        <v>5.9891466396326551</v>
      </c>
      <c r="T975" s="4">
        <v>49256</v>
      </c>
      <c r="U975" s="4">
        <v>51176</v>
      </c>
      <c r="V975" s="4">
        <v>16769</v>
      </c>
      <c r="W975" s="4">
        <v>-330</v>
      </c>
      <c r="X975" s="3">
        <f t="shared" si="3"/>
        <v>1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1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1</v>
      </c>
      <c r="AN975" s="3">
        <v>0</v>
      </c>
    </row>
    <row r="976" spans="1:40" ht="15.75" customHeight="1" x14ac:dyDescent="0.25">
      <c r="A976" s="3">
        <v>233</v>
      </c>
      <c r="B976" s="3">
        <v>2020</v>
      </c>
      <c r="C976" s="4" t="s">
        <v>286</v>
      </c>
      <c r="D976" s="4">
        <v>9083</v>
      </c>
      <c r="E976" s="4">
        <v>60884319000159</v>
      </c>
      <c r="F976" s="4" t="s">
        <v>53</v>
      </c>
      <c r="G976" s="3">
        <v>1</v>
      </c>
      <c r="H976" s="4">
        <v>10.775324703655977</v>
      </c>
      <c r="I976" s="4">
        <v>47826</v>
      </c>
      <c r="J976" s="3">
        <v>1</v>
      </c>
      <c r="K976" s="3">
        <v>0</v>
      </c>
      <c r="L976" s="3">
        <v>0</v>
      </c>
      <c r="M976" s="3">
        <v>0</v>
      </c>
      <c r="N976" s="3">
        <v>0</v>
      </c>
      <c r="O976" s="3">
        <v>4</v>
      </c>
      <c r="P976" s="3">
        <v>1</v>
      </c>
      <c r="Q976" s="4">
        <v>9.7541170958818597</v>
      </c>
      <c r="R976" s="4">
        <v>-3.9303338171262699E-2</v>
      </c>
      <c r="S976" s="4">
        <v>9.1261538461538461</v>
      </c>
      <c r="T976" s="4">
        <v>47874</v>
      </c>
      <c r="U976" s="4">
        <v>109324</v>
      </c>
      <c r="V976" s="4">
        <v>17225</v>
      </c>
      <c r="W976" s="4">
        <v>-677</v>
      </c>
      <c r="X976" s="3" t="str">
        <f t="shared" si="3"/>
        <v/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1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1</v>
      </c>
    </row>
    <row r="977" spans="1:40" ht="15.75" customHeight="1" x14ac:dyDescent="0.25">
      <c r="A977" s="3">
        <v>234</v>
      </c>
      <c r="B977" s="3">
        <v>2016</v>
      </c>
      <c r="C977" s="4" t="s">
        <v>287</v>
      </c>
      <c r="D977" s="4">
        <v>19224</v>
      </c>
      <c r="E977" s="4">
        <v>4634250000134</v>
      </c>
      <c r="F977" s="4" t="s">
        <v>43</v>
      </c>
      <c r="G977" s="3">
        <v>6</v>
      </c>
      <c r="H977" s="4">
        <v>10.847644976228478</v>
      </c>
      <c r="I977" s="4">
        <v>51412.93</v>
      </c>
      <c r="J977" s="3">
        <v>0</v>
      </c>
      <c r="K977" s="3">
        <v>1</v>
      </c>
      <c r="L977" s="3">
        <v>0</v>
      </c>
      <c r="M977" s="3">
        <v>0</v>
      </c>
      <c r="N977" s="3">
        <v>0</v>
      </c>
      <c r="O977" s="3">
        <v>4</v>
      </c>
      <c r="P977" s="3">
        <v>1</v>
      </c>
      <c r="Q977" s="4">
        <v>14.669626266770862</v>
      </c>
      <c r="R977" s="4">
        <v>-2.0465279811483952E-2</v>
      </c>
      <c r="S977" s="4">
        <v>5.7759005250934747E-2</v>
      </c>
      <c r="T977" s="4">
        <v>86402</v>
      </c>
      <c r="U977" s="4">
        <v>49291</v>
      </c>
      <c r="V977" s="4">
        <v>2349296</v>
      </c>
      <c r="W977" s="4">
        <v>-48079</v>
      </c>
      <c r="X977" s="3">
        <f t="shared" si="3"/>
        <v>1</v>
      </c>
      <c r="Y977" s="3">
        <v>0</v>
      </c>
      <c r="Z977" s="3">
        <v>1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0</v>
      </c>
      <c r="AN977" s="3">
        <v>0</v>
      </c>
    </row>
    <row r="978" spans="1:40" ht="15.75" customHeight="1" x14ac:dyDescent="0.25">
      <c r="A978" s="3">
        <v>234</v>
      </c>
      <c r="B978" s="3">
        <v>2017</v>
      </c>
      <c r="C978" s="4" t="s">
        <v>287</v>
      </c>
      <c r="D978" s="4">
        <v>19224</v>
      </c>
      <c r="E978" s="4">
        <v>4634250000134</v>
      </c>
      <c r="F978" s="4" t="s">
        <v>43</v>
      </c>
      <c r="G978" s="3">
        <v>6</v>
      </c>
      <c r="H978" s="4">
        <v>10.908630565894972</v>
      </c>
      <c r="I978" s="4">
        <v>54645.96</v>
      </c>
      <c r="J978" s="3">
        <v>0</v>
      </c>
      <c r="K978" s="3">
        <v>1</v>
      </c>
      <c r="L978" s="3">
        <v>0</v>
      </c>
      <c r="M978" s="3">
        <v>0</v>
      </c>
      <c r="N978" s="3">
        <v>0</v>
      </c>
      <c r="O978" s="3">
        <v>4</v>
      </c>
      <c r="P978" s="3">
        <v>1</v>
      </c>
      <c r="Q978" s="4">
        <v>14.612191737114877</v>
      </c>
      <c r="R978" s="4">
        <v>-3.0340817440706675E-2</v>
      </c>
      <c r="S978" s="4">
        <v>3.2398372169453425E-2</v>
      </c>
      <c r="T978" s="4">
        <v>19906</v>
      </c>
      <c r="U978" s="4">
        <v>51959</v>
      </c>
      <c r="V978" s="4">
        <v>2218167</v>
      </c>
      <c r="W978" s="4">
        <v>-67301</v>
      </c>
      <c r="X978" s="3">
        <f t="shared" si="3"/>
        <v>1</v>
      </c>
      <c r="Y978" s="3">
        <v>0</v>
      </c>
      <c r="Z978" s="3">
        <v>1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1</v>
      </c>
      <c r="AL978" s="3">
        <v>0</v>
      </c>
      <c r="AM978" s="3">
        <v>0</v>
      </c>
      <c r="AN978" s="3">
        <v>0</v>
      </c>
    </row>
    <row r="979" spans="1:40" ht="15.75" customHeight="1" x14ac:dyDescent="0.25">
      <c r="A979" s="3">
        <v>234</v>
      </c>
      <c r="B979" s="3">
        <v>2018</v>
      </c>
      <c r="C979" s="4" t="s">
        <v>287</v>
      </c>
      <c r="D979" s="4">
        <v>19224</v>
      </c>
      <c r="E979" s="4">
        <v>4634250000134</v>
      </c>
      <c r="F979" s="4" t="s">
        <v>43</v>
      </c>
      <c r="G979" s="3">
        <v>6</v>
      </c>
      <c r="H979" s="4">
        <v>10.937719174273703</v>
      </c>
      <c r="I979" s="4">
        <v>56258.879999999997</v>
      </c>
      <c r="J979" s="3">
        <v>0</v>
      </c>
      <c r="K979" s="3">
        <v>1</v>
      </c>
      <c r="L979" s="3">
        <v>0</v>
      </c>
      <c r="M979" s="3">
        <v>0</v>
      </c>
      <c r="N979" s="3">
        <v>0</v>
      </c>
      <c r="O979" s="3">
        <v>4</v>
      </c>
      <c r="P979" s="3">
        <v>1</v>
      </c>
      <c r="Q979" s="4">
        <v>14.591546085829751</v>
      </c>
      <c r="R979" s="4">
        <v>-2.3571444021904961E-2</v>
      </c>
      <c r="S979" s="4">
        <v>3.5785407215714354E-2</v>
      </c>
      <c r="T979" s="4">
        <v>23666</v>
      </c>
      <c r="U979" s="4">
        <v>54090</v>
      </c>
      <c r="V979" s="4">
        <v>2172841</v>
      </c>
      <c r="W979" s="4">
        <v>-51217</v>
      </c>
      <c r="X979" s="3" t="str">
        <f t="shared" si="3"/>
        <v/>
      </c>
      <c r="Y979" s="3">
        <v>0</v>
      </c>
      <c r="Z979" s="3">
        <v>1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1</v>
      </c>
      <c r="AM979" s="3">
        <v>0</v>
      </c>
      <c r="AN979" s="3">
        <v>0</v>
      </c>
    </row>
    <row r="980" spans="1:40" ht="15.75" customHeight="1" x14ac:dyDescent="0.25">
      <c r="A980" s="3">
        <v>235</v>
      </c>
      <c r="B980" s="3">
        <v>2016</v>
      </c>
      <c r="C980" s="4" t="s">
        <v>288</v>
      </c>
      <c r="D980" s="4">
        <v>16446</v>
      </c>
      <c r="E980" s="4">
        <v>2084220000176</v>
      </c>
      <c r="F980" s="4" t="s">
        <v>138</v>
      </c>
      <c r="G980" s="3">
        <v>1</v>
      </c>
      <c r="H980" s="4">
        <v>9.2779990204499967</v>
      </c>
      <c r="I980" s="4">
        <v>10700</v>
      </c>
      <c r="J980" s="3">
        <v>0</v>
      </c>
      <c r="K980" s="3">
        <v>1</v>
      </c>
      <c r="L980" s="3">
        <v>0</v>
      </c>
      <c r="M980" s="3">
        <v>0</v>
      </c>
      <c r="N980" s="3">
        <v>0</v>
      </c>
      <c r="O980" s="3">
        <v>10</v>
      </c>
      <c r="P980" s="3">
        <v>0</v>
      </c>
      <c r="Q980" s="4">
        <v>4.1271343850450917</v>
      </c>
      <c r="R980" s="4">
        <v>-1.935483870967742</v>
      </c>
      <c r="S980" s="4">
        <v>6.4516129032258063E-2</v>
      </c>
      <c r="T980" s="4">
        <v>4</v>
      </c>
      <c r="U980" s="4">
        <v>0</v>
      </c>
      <c r="V980" s="4">
        <v>62</v>
      </c>
      <c r="W980" s="4">
        <v>-120</v>
      </c>
      <c r="X980" s="3">
        <f t="shared" si="3"/>
        <v>1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1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</v>
      </c>
      <c r="AL980" s="3">
        <v>0</v>
      </c>
      <c r="AM980" s="3">
        <v>0</v>
      </c>
      <c r="AN980" s="3">
        <v>0</v>
      </c>
    </row>
    <row r="981" spans="1:40" ht="15.75" customHeight="1" x14ac:dyDescent="0.25">
      <c r="A981" s="3">
        <v>235</v>
      </c>
      <c r="B981" s="3">
        <v>2017</v>
      </c>
      <c r="C981" s="4" t="s">
        <v>288</v>
      </c>
      <c r="D981" s="4">
        <v>16446</v>
      </c>
      <c r="E981" s="4">
        <v>2084220000176</v>
      </c>
      <c r="F981" s="4" t="s">
        <v>138</v>
      </c>
      <c r="G981" s="3">
        <v>1</v>
      </c>
      <c r="H981" s="4">
        <v>10.118598932153073</v>
      </c>
      <c r="I981" s="4">
        <v>24800</v>
      </c>
      <c r="J981" s="3">
        <v>0</v>
      </c>
      <c r="K981" s="3">
        <v>1</v>
      </c>
      <c r="L981" s="3">
        <v>0</v>
      </c>
      <c r="M981" s="3">
        <v>0</v>
      </c>
      <c r="N981" s="3">
        <v>0</v>
      </c>
      <c r="O981" s="3">
        <v>10</v>
      </c>
      <c r="P981" s="3">
        <v>0</v>
      </c>
      <c r="Q981" s="4">
        <v>3.1780538303479458</v>
      </c>
      <c r="R981" s="4">
        <v>-8.0833333333333339</v>
      </c>
      <c r="S981" s="4">
        <v>0</v>
      </c>
      <c r="T981" s="4">
        <v>0</v>
      </c>
      <c r="U981" s="4">
        <v>0</v>
      </c>
      <c r="V981" s="4">
        <v>24</v>
      </c>
      <c r="W981" s="4">
        <v>-194</v>
      </c>
      <c r="X981" s="3">
        <f t="shared" si="3"/>
        <v>1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1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1</v>
      </c>
      <c r="AL981" s="3">
        <v>0</v>
      </c>
      <c r="AM981" s="3">
        <v>0</v>
      </c>
      <c r="AN981" s="3">
        <v>0</v>
      </c>
    </row>
    <row r="982" spans="1:40" ht="15.75" customHeight="1" x14ac:dyDescent="0.25">
      <c r="A982" s="3">
        <v>235</v>
      </c>
      <c r="B982" s="3">
        <v>2018</v>
      </c>
      <c r="C982" s="4" t="s">
        <v>288</v>
      </c>
      <c r="D982" s="4">
        <v>16446</v>
      </c>
      <c r="E982" s="4">
        <v>2084220000176</v>
      </c>
      <c r="F982" s="4" t="s">
        <v>138</v>
      </c>
      <c r="G982" s="3">
        <v>1</v>
      </c>
      <c r="H982" s="4">
        <v>9.626415659196363</v>
      </c>
      <c r="I982" s="4">
        <v>15160</v>
      </c>
      <c r="J982" s="3">
        <v>0</v>
      </c>
      <c r="K982" s="3">
        <v>1</v>
      </c>
      <c r="L982" s="3">
        <v>0</v>
      </c>
      <c r="M982" s="3">
        <v>0</v>
      </c>
      <c r="N982" s="3">
        <v>0</v>
      </c>
      <c r="O982" s="3">
        <v>10</v>
      </c>
      <c r="P982" s="3">
        <v>0</v>
      </c>
      <c r="Q982" s="4">
        <v>4.9972122737641147</v>
      </c>
      <c r="R982" s="4">
        <v>-0.95945945945945943</v>
      </c>
      <c r="S982" s="4">
        <v>4.0540540540540543E-2</v>
      </c>
      <c r="T982" s="4">
        <v>6</v>
      </c>
      <c r="U982" s="4">
        <v>0</v>
      </c>
      <c r="V982" s="4">
        <v>148</v>
      </c>
      <c r="W982" s="4">
        <v>-142</v>
      </c>
      <c r="X982" s="3">
        <f t="shared" si="3"/>
        <v>1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1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1</v>
      </c>
      <c r="AM982" s="3">
        <v>0</v>
      </c>
      <c r="AN982" s="3">
        <v>0</v>
      </c>
    </row>
    <row r="983" spans="1:40" ht="15.75" customHeight="1" x14ac:dyDescent="0.25">
      <c r="A983" s="3">
        <v>235</v>
      </c>
      <c r="B983" s="3">
        <v>2019</v>
      </c>
      <c r="C983" s="4" t="s">
        <v>288</v>
      </c>
      <c r="D983" s="4">
        <v>16446</v>
      </c>
      <c r="E983" s="4">
        <v>2084220000176</v>
      </c>
      <c r="F983" s="4" t="s">
        <v>138</v>
      </c>
      <c r="G983" s="3">
        <v>1</v>
      </c>
      <c r="H983" s="4">
        <v>9.6188109591041755</v>
      </c>
      <c r="I983" s="4">
        <v>15045.15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3">
        <v>9</v>
      </c>
      <c r="P983" s="3">
        <v>0</v>
      </c>
      <c r="Q983" s="4">
        <v>5.3375380797013179</v>
      </c>
      <c r="R983" s="4">
        <v>-0.64903846153846156</v>
      </c>
      <c r="S983" s="4">
        <v>2.403846153846154E-2</v>
      </c>
      <c r="T983" s="4">
        <v>1</v>
      </c>
      <c r="U983" s="4">
        <v>4</v>
      </c>
      <c r="V983" s="4">
        <v>208</v>
      </c>
      <c r="W983" s="4">
        <v>-135</v>
      </c>
      <c r="X983" s="3" t="str">
        <f t="shared" si="3"/>
        <v/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1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1</v>
      </c>
      <c r="AN983" s="3">
        <v>0</v>
      </c>
    </row>
    <row r="984" spans="1:40" ht="15.75" customHeight="1" x14ac:dyDescent="0.25">
      <c r="A984" s="3">
        <v>236</v>
      </c>
      <c r="B984" s="3">
        <v>2016</v>
      </c>
      <c r="C984" s="4" t="s">
        <v>289</v>
      </c>
      <c r="D984" s="4">
        <v>21334</v>
      </c>
      <c r="E984" s="4">
        <v>51128999000190</v>
      </c>
      <c r="F984" s="4" t="s">
        <v>81</v>
      </c>
      <c r="G984" s="3">
        <v>5</v>
      </c>
      <c r="H984" s="4">
        <v>11.264464105671729</v>
      </c>
      <c r="I984" s="4">
        <v>78000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4</v>
      </c>
      <c r="P984" s="3">
        <v>0</v>
      </c>
      <c r="Q984" s="4">
        <v>10.890329940361228</v>
      </c>
      <c r="R984" s="4">
        <v>-0.27430807939614205</v>
      </c>
      <c r="S984" s="4">
        <v>1.2096356350759483</v>
      </c>
      <c r="T984" s="4">
        <v>30035</v>
      </c>
      <c r="U984" s="4">
        <v>34868</v>
      </c>
      <c r="V984" s="4">
        <v>53655</v>
      </c>
      <c r="W984" s="4">
        <v>-14718</v>
      </c>
      <c r="X984" s="3">
        <f t="shared" si="3"/>
        <v>1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1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0</v>
      </c>
      <c r="AN984" s="3">
        <v>0</v>
      </c>
    </row>
    <row r="985" spans="1:40" ht="15.75" customHeight="1" x14ac:dyDescent="0.25">
      <c r="A985" s="3">
        <v>236</v>
      </c>
      <c r="B985" s="3">
        <v>2017</v>
      </c>
      <c r="C985" s="4" t="s">
        <v>289</v>
      </c>
      <c r="D985" s="4">
        <v>21334</v>
      </c>
      <c r="E985" s="4">
        <v>51128999000190</v>
      </c>
      <c r="F985" s="4" t="s">
        <v>81</v>
      </c>
      <c r="G985" s="3">
        <v>5</v>
      </c>
      <c r="H985" s="4">
        <v>11.248959919135764</v>
      </c>
      <c r="I985" s="4">
        <v>76800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4</v>
      </c>
      <c r="P985" s="3">
        <v>0</v>
      </c>
      <c r="Q985" s="4">
        <v>10.826038647381097</v>
      </c>
      <c r="R985" s="4">
        <v>-0.18851611877409866</v>
      </c>
      <c r="S985" s="4">
        <v>1.4120920618515722</v>
      </c>
      <c r="T985" s="4">
        <v>29281</v>
      </c>
      <c r="U985" s="4">
        <v>41767</v>
      </c>
      <c r="V985" s="4">
        <v>50314</v>
      </c>
      <c r="W985" s="4">
        <v>-9485</v>
      </c>
      <c r="X985" s="3">
        <f t="shared" si="3"/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1</v>
      </c>
      <c r="AH985" s="3">
        <v>0</v>
      </c>
      <c r="AI985" s="3">
        <v>0</v>
      </c>
      <c r="AJ985" s="3">
        <v>0</v>
      </c>
      <c r="AK985" s="3">
        <v>1</v>
      </c>
      <c r="AL985" s="3">
        <v>0</v>
      </c>
      <c r="AM985" s="3">
        <v>0</v>
      </c>
      <c r="AN985" s="3">
        <v>0</v>
      </c>
    </row>
    <row r="986" spans="1:40" ht="15.75" customHeight="1" x14ac:dyDescent="0.25">
      <c r="A986" s="3">
        <v>236</v>
      </c>
      <c r="B986" s="3">
        <v>2020</v>
      </c>
      <c r="C986" s="4" t="s">
        <v>289</v>
      </c>
      <c r="D986" s="4">
        <v>21334</v>
      </c>
      <c r="E986" s="4">
        <v>51128999000190</v>
      </c>
      <c r="F986" s="4" t="s">
        <v>81</v>
      </c>
      <c r="G986" s="3">
        <v>5</v>
      </c>
      <c r="H986" s="4">
        <v>11.248959919135764</v>
      </c>
      <c r="I986" s="4">
        <v>76800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4</v>
      </c>
      <c r="P986" s="3">
        <v>0</v>
      </c>
      <c r="Q986" s="4">
        <v>11.096636995028227</v>
      </c>
      <c r="R986" s="4">
        <v>5.2040212891780013E-2</v>
      </c>
      <c r="S986" s="4">
        <v>0.7534003548196333</v>
      </c>
      <c r="T986" s="4">
        <v>11866</v>
      </c>
      <c r="U986" s="4">
        <v>37820</v>
      </c>
      <c r="V986" s="4">
        <v>65949</v>
      </c>
      <c r="W986" s="4">
        <v>3432</v>
      </c>
      <c r="X986" s="3" t="str">
        <f t="shared" si="3"/>
        <v/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1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1</v>
      </c>
    </row>
    <row r="987" spans="1:40" ht="15.75" customHeight="1" x14ac:dyDescent="0.25">
      <c r="A987" s="3">
        <v>237</v>
      </c>
      <c r="B987" s="3">
        <v>2016</v>
      </c>
      <c r="C987" s="4" t="s">
        <v>290</v>
      </c>
      <c r="D987" s="4">
        <v>20125</v>
      </c>
      <c r="E987" s="4">
        <v>58119199000151</v>
      </c>
      <c r="F987" s="4" t="s">
        <v>41</v>
      </c>
      <c r="G987" s="3">
        <v>8</v>
      </c>
      <c r="H987" s="4">
        <v>13.66107650465721</v>
      </c>
      <c r="I987" s="4">
        <v>856900</v>
      </c>
      <c r="J987" s="3">
        <v>0</v>
      </c>
      <c r="K987" s="3">
        <v>1</v>
      </c>
      <c r="L987" s="3">
        <v>1</v>
      </c>
      <c r="M987" s="3">
        <v>4</v>
      </c>
      <c r="N987" s="3">
        <v>0</v>
      </c>
      <c r="O987" s="3">
        <v>28</v>
      </c>
      <c r="P987" s="3">
        <v>0</v>
      </c>
      <c r="Q987" s="4">
        <v>14.103619039490782</v>
      </c>
      <c r="R987" s="4">
        <v>0.161923439652988</v>
      </c>
      <c r="S987" s="4">
        <v>0.48004051272132436</v>
      </c>
      <c r="T987" s="4">
        <v>290172</v>
      </c>
      <c r="U987" s="4">
        <v>350155</v>
      </c>
      <c r="V987" s="4">
        <v>1333902</v>
      </c>
      <c r="W987" s="4">
        <v>215990</v>
      </c>
      <c r="X987" s="3">
        <f t="shared" si="3"/>
        <v>0</v>
      </c>
      <c r="Y987" s="3">
        <v>1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0</v>
      </c>
      <c r="AN987" s="3">
        <v>0</v>
      </c>
    </row>
    <row r="988" spans="1:40" ht="15.75" customHeight="1" x14ac:dyDescent="0.25">
      <c r="A988" s="3">
        <v>237</v>
      </c>
      <c r="B988" s="3">
        <v>2017</v>
      </c>
      <c r="C988" s="4" t="s">
        <v>290</v>
      </c>
      <c r="D988" s="4">
        <v>20125</v>
      </c>
      <c r="E988" s="4">
        <v>58119199000151</v>
      </c>
      <c r="F988" s="4" t="s">
        <v>41</v>
      </c>
      <c r="G988" s="3">
        <v>8</v>
      </c>
      <c r="H988" s="4">
        <v>13.635785627017585</v>
      </c>
      <c r="I988" s="4">
        <v>835500</v>
      </c>
      <c r="J988" s="3">
        <v>0</v>
      </c>
      <c r="K988" s="3">
        <v>1</v>
      </c>
      <c r="L988" s="3">
        <v>1</v>
      </c>
      <c r="M988" s="3">
        <v>3</v>
      </c>
      <c r="N988" s="3">
        <v>0</v>
      </c>
      <c r="O988" s="3">
        <v>29</v>
      </c>
      <c r="P988" s="3">
        <v>0</v>
      </c>
      <c r="Q988" s="4">
        <v>14.124723175766327</v>
      </c>
      <c r="R988" s="4">
        <v>0.36915496141966248</v>
      </c>
      <c r="S988" s="4">
        <v>0.32231758018485679</v>
      </c>
      <c r="T988" s="4">
        <v>406079</v>
      </c>
      <c r="U988" s="4">
        <v>33031</v>
      </c>
      <c r="V988" s="4">
        <v>1362352</v>
      </c>
      <c r="W988" s="4">
        <v>502919</v>
      </c>
      <c r="X988" s="3">
        <f t="shared" si="3"/>
        <v>0</v>
      </c>
      <c r="Y988" s="3">
        <v>1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0</v>
      </c>
    </row>
    <row r="989" spans="1:40" ht="15.75" customHeight="1" x14ac:dyDescent="0.25">
      <c r="A989" s="3">
        <v>237</v>
      </c>
      <c r="B989" s="3">
        <v>2018</v>
      </c>
      <c r="C989" s="4" t="s">
        <v>290</v>
      </c>
      <c r="D989" s="4">
        <v>20125</v>
      </c>
      <c r="E989" s="4">
        <v>58119199000151</v>
      </c>
      <c r="F989" s="4" t="s">
        <v>41</v>
      </c>
      <c r="G989" s="3">
        <v>8</v>
      </c>
      <c r="H989" s="4">
        <v>13.415032991367148</v>
      </c>
      <c r="I989" s="4">
        <v>670000</v>
      </c>
      <c r="J989" s="3">
        <v>0</v>
      </c>
      <c r="K989" s="3">
        <v>1</v>
      </c>
      <c r="L989" s="3">
        <v>1</v>
      </c>
      <c r="M989" s="3">
        <v>1</v>
      </c>
      <c r="N989" s="3">
        <v>0</v>
      </c>
      <c r="O989" s="3">
        <v>26</v>
      </c>
      <c r="P989" s="3">
        <v>0</v>
      </c>
      <c r="Q989" s="4">
        <v>14.267586950269502</v>
      </c>
      <c r="R989" s="4">
        <v>0.18121536906995034</v>
      </c>
      <c r="S989" s="4">
        <v>0.3462240355516642</v>
      </c>
      <c r="T989" s="4">
        <v>478278</v>
      </c>
      <c r="U989" s="4">
        <v>65838</v>
      </c>
      <c r="V989" s="4">
        <v>1571572</v>
      </c>
      <c r="W989" s="4">
        <v>284793</v>
      </c>
      <c r="X989" s="3">
        <f t="shared" si="3"/>
        <v>0</v>
      </c>
      <c r="Y989" s="3">
        <v>1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1</v>
      </c>
      <c r="AM989" s="3">
        <v>0</v>
      </c>
      <c r="AN989" s="3">
        <v>0</v>
      </c>
    </row>
    <row r="990" spans="1:40" ht="15.75" customHeight="1" x14ac:dyDescent="0.25">
      <c r="A990" s="3">
        <v>237</v>
      </c>
      <c r="B990" s="3">
        <v>2019</v>
      </c>
      <c r="C990" s="4" t="s">
        <v>290</v>
      </c>
      <c r="D990" s="4">
        <v>20125</v>
      </c>
      <c r="E990" s="4">
        <v>58119199000151</v>
      </c>
      <c r="F990" s="4" t="s">
        <v>41</v>
      </c>
      <c r="G990" s="3">
        <v>8</v>
      </c>
      <c r="H990" s="4">
        <v>13.579155112677833</v>
      </c>
      <c r="I990" s="4">
        <v>789500</v>
      </c>
      <c r="J990" s="3">
        <v>0</v>
      </c>
      <c r="K990" s="3">
        <v>1</v>
      </c>
      <c r="L990" s="3">
        <v>1</v>
      </c>
      <c r="M990" s="3">
        <v>3</v>
      </c>
      <c r="N990" s="3">
        <v>0</v>
      </c>
      <c r="O990" s="3">
        <v>27</v>
      </c>
      <c r="P990" s="3">
        <v>0</v>
      </c>
      <c r="Q990" s="4">
        <v>14.351125179919297</v>
      </c>
      <c r="R990" s="4">
        <v>0.16667447079247386</v>
      </c>
      <c r="S990" s="4">
        <v>0.44120683781894976</v>
      </c>
      <c r="T990" s="4">
        <v>463629</v>
      </c>
      <c r="U990" s="4">
        <v>290172</v>
      </c>
      <c r="V990" s="4">
        <v>1708498</v>
      </c>
      <c r="W990" s="4">
        <v>284763</v>
      </c>
      <c r="X990" s="3" t="str">
        <f t="shared" si="3"/>
        <v/>
      </c>
      <c r="Y990" s="3">
        <v>1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0</v>
      </c>
    </row>
    <row r="991" spans="1:40" ht="15.75" customHeight="1" x14ac:dyDescent="0.25">
      <c r="A991" s="3">
        <v>238</v>
      </c>
      <c r="B991" s="3">
        <v>2016</v>
      </c>
      <c r="C991" s="4" t="s">
        <v>291</v>
      </c>
      <c r="D991" s="4">
        <v>11312</v>
      </c>
      <c r="E991" s="4">
        <v>76535764000143</v>
      </c>
      <c r="F991" s="4" t="s">
        <v>50</v>
      </c>
      <c r="G991" s="3">
        <v>2</v>
      </c>
      <c r="H991" s="4">
        <v>15.89495209964411</v>
      </c>
      <c r="I991" s="4">
        <v>8000000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26</v>
      </c>
      <c r="P991" s="3">
        <v>0</v>
      </c>
      <c r="Q991" s="4">
        <v>17.855008837192972</v>
      </c>
      <c r="R991" s="4">
        <v>-0.1222494750196394</v>
      </c>
      <c r="S991" s="4">
        <v>0.7946293520075649</v>
      </c>
      <c r="T991" s="4">
        <v>21066991</v>
      </c>
      <c r="U991" s="4">
        <v>24066239</v>
      </c>
      <c r="V991" s="4">
        <v>56797839</v>
      </c>
      <c r="W991" s="4">
        <v>-6943506</v>
      </c>
      <c r="X991" s="3">
        <f t="shared" si="3"/>
        <v>1</v>
      </c>
      <c r="Y991" s="3">
        <v>0</v>
      </c>
      <c r="Z991" s="3">
        <v>0</v>
      </c>
      <c r="AA991" s="3">
        <v>0</v>
      </c>
      <c r="AB991" s="3">
        <v>1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0</v>
      </c>
      <c r="AN991" s="3">
        <v>0</v>
      </c>
    </row>
    <row r="992" spans="1:40" ht="15.75" customHeight="1" x14ac:dyDescent="0.25">
      <c r="A992" s="3">
        <v>238</v>
      </c>
      <c r="B992" s="3">
        <v>2017</v>
      </c>
      <c r="C992" s="4" t="s">
        <v>291</v>
      </c>
      <c r="D992" s="4">
        <v>11312</v>
      </c>
      <c r="E992" s="4">
        <v>76535764000143</v>
      </c>
      <c r="F992" s="4" t="s">
        <v>50</v>
      </c>
      <c r="G992" s="3">
        <v>2</v>
      </c>
      <c r="H992" s="4">
        <v>14.253765488895429</v>
      </c>
      <c r="I992" s="4">
        <v>1550000</v>
      </c>
      <c r="J992" s="3">
        <v>1</v>
      </c>
      <c r="K992" s="3">
        <v>1</v>
      </c>
      <c r="L992" s="3">
        <v>1</v>
      </c>
      <c r="M992" s="3">
        <v>5</v>
      </c>
      <c r="N992" s="3">
        <v>0</v>
      </c>
      <c r="O992" s="3">
        <v>18</v>
      </c>
      <c r="P992" s="3">
        <v>0</v>
      </c>
      <c r="Q992" s="4">
        <v>17.492886246770279</v>
      </c>
      <c r="R992" s="4">
        <v>-0.16096658667338215</v>
      </c>
      <c r="S992" s="4">
        <v>1.3491429446292273</v>
      </c>
      <c r="T992" s="4">
        <v>24664908</v>
      </c>
      <c r="U992" s="4">
        <v>28683558</v>
      </c>
      <c r="V992" s="4">
        <v>39542486</v>
      </c>
      <c r="W992" s="4">
        <v>-6365019</v>
      </c>
      <c r="X992" s="3">
        <f t="shared" si="3"/>
        <v>0</v>
      </c>
      <c r="Y992" s="3">
        <v>0</v>
      </c>
      <c r="Z992" s="3">
        <v>0</v>
      </c>
      <c r="AA992" s="3">
        <v>0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1</v>
      </c>
      <c r="AL992" s="3">
        <v>0</v>
      </c>
      <c r="AM992" s="3">
        <v>0</v>
      </c>
      <c r="AN992" s="3">
        <v>0</v>
      </c>
    </row>
    <row r="993" spans="1:40" ht="15.75" customHeight="1" x14ac:dyDescent="0.25">
      <c r="A993" s="3">
        <v>238</v>
      </c>
      <c r="B993" s="3">
        <v>2018</v>
      </c>
      <c r="C993" s="4" t="s">
        <v>291</v>
      </c>
      <c r="D993" s="4">
        <v>11312</v>
      </c>
      <c r="E993" s="4">
        <v>76535764000143</v>
      </c>
      <c r="F993" s="4" t="s">
        <v>50</v>
      </c>
      <c r="G993" s="3">
        <v>2</v>
      </c>
      <c r="H993" s="4">
        <v>15.324464931820053</v>
      </c>
      <c r="I993" s="4">
        <v>4522000</v>
      </c>
      <c r="J993" s="3">
        <v>1</v>
      </c>
      <c r="K993" s="3">
        <v>1</v>
      </c>
      <c r="L993" s="3">
        <v>1</v>
      </c>
      <c r="M993" s="3">
        <v>5</v>
      </c>
      <c r="N993" s="3">
        <v>0</v>
      </c>
      <c r="O993" s="3">
        <v>23</v>
      </c>
      <c r="P993" s="3">
        <v>0</v>
      </c>
      <c r="Q993" s="4">
        <v>17.795492260305142</v>
      </c>
      <c r="R993" s="4">
        <v>0.45950958081644844</v>
      </c>
      <c r="S993" s="4">
        <v>0.57671917333966416</v>
      </c>
      <c r="T993" s="4">
        <v>3402850</v>
      </c>
      <c r="U993" s="4">
        <v>27460885</v>
      </c>
      <c r="V993" s="4">
        <v>53516055</v>
      </c>
      <c r="W993" s="4">
        <v>24591140</v>
      </c>
      <c r="X993" s="3">
        <f t="shared" si="3"/>
        <v>1</v>
      </c>
      <c r="Y993" s="3">
        <v>0</v>
      </c>
      <c r="Z993" s="3">
        <v>0</v>
      </c>
      <c r="AA993" s="3">
        <v>0</v>
      </c>
      <c r="AB993" s="3">
        <v>1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1</v>
      </c>
      <c r="AM993" s="3">
        <v>0</v>
      </c>
      <c r="AN993" s="3">
        <v>0</v>
      </c>
    </row>
    <row r="994" spans="1:40" ht="15.75" customHeight="1" x14ac:dyDescent="0.25">
      <c r="A994" s="3">
        <v>238</v>
      </c>
      <c r="B994" s="3">
        <v>2019</v>
      </c>
      <c r="C994" s="4" t="s">
        <v>291</v>
      </c>
      <c r="D994" s="4">
        <v>11312</v>
      </c>
      <c r="E994" s="4">
        <v>76535764000143</v>
      </c>
      <c r="F994" s="4" t="s">
        <v>50</v>
      </c>
      <c r="G994" s="3">
        <v>2</v>
      </c>
      <c r="H994" s="4">
        <v>15.464169183551656</v>
      </c>
      <c r="I994" s="4">
        <v>5200000</v>
      </c>
      <c r="J994" s="3">
        <v>0</v>
      </c>
      <c r="K994" s="3">
        <v>1</v>
      </c>
      <c r="L994" s="3">
        <v>1</v>
      </c>
      <c r="M994" s="3">
        <v>5</v>
      </c>
      <c r="N994" s="3">
        <v>0</v>
      </c>
      <c r="O994" s="3">
        <v>24</v>
      </c>
      <c r="P994" s="3">
        <v>0</v>
      </c>
      <c r="Q994" s="4">
        <v>17.559629430267684</v>
      </c>
      <c r="R994" s="4">
        <v>-0.21291844500193793</v>
      </c>
      <c r="S994" s="4">
        <v>0.55934157814733165</v>
      </c>
      <c r="T994" s="4">
        <v>2577353</v>
      </c>
      <c r="U994" s="4">
        <v>21066991</v>
      </c>
      <c r="V994" s="4">
        <v>42271744</v>
      </c>
      <c r="W994" s="4">
        <v>-9000434</v>
      </c>
      <c r="X994" s="3" t="str">
        <f t="shared" si="3"/>
        <v/>
      </c>
      <c r="Y994" s="3">
        <v>0</v>
      </c>
      <c r="Z994" s="3">
        <v>0</v>
      </c>
      <c r="AA994" s="3">
        <v>0</v>
      </c>
      <c r="AB994" s="3">
        <v>1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1</v>
      </c>
      <c r="AN994" s="3">
        <v>0</v>
      </c>
    </row>
    <row r="995" spans="1:40" ht="15.75" customHeight="1" x14ac:dyDescent="0.25">
      <c r="A995" s="3">
        <v>239</v>
      </c>
      <c r="B995" s="3">
        <v>2016</v>
      </c>
      <c r="C995" s="4" t="s">
        <v>292</v>
      </c>
      <c r="D995" s="4">
        <v>20168</v>
      </c>
      <c r="E995" s="4">
        <v>7957093000196</v>
      </c>
      <c r="F995" s="4" t="s">
        <v>43</v>
      </c>
      <c r="G995" s="3">
        <v>6</v>
      </c>
      <c r="H995" s="4">
        <v>11.309984583473538</v>
      </c>
      <c r="I995" s="4">
        <v>81632.649999999994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5</v>
      </c>
      <c r="P995" s="3">
        <v>0</v>
      </c>
      <c r="Q995" s="4">
        <v>9.3330003847120704</v>
      </c>
      <c r="R995" s="4">
        <v>-15.838920831490491</v>
      </c>
      <c r="S995" s="4">
        <v>38.273861123396728</v>
      </c>
      <c r="T995" s="4">
        <v>82866</v>
      </c>
      <c r="U995" s="4">
        <v>349820</v>
      </c>
      <c r="V995" s="4">
        <v>11305</v>
      </c>
      <c r="W995" s="4">
        <v>-179059</v>
      </c>
      <c r="X995" s="3">
        <f t="shared" si="3"/>
        <v>0</v>
      </c>
      <c r="Y995" s="3">
        <v>0</v>
      </c>
      <c r="Z995" s="3">
        <v>1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0</v>
      </c>
      <c r="AN995" s="3">
        <v>0</v>
      </c>
    </row>
    <row r="996" spans="1:40" ht="15.75" customHeight="1" x14ac:dyDescent="0.25">
      <c r="A996" s="3">
        <v>239</v>
      </c>
      <c r="B996" s="3">
        <v>2017</v>
      </c>
      <c r="C996" s="4" t="s">
        <v>292</v>
      </c>
      <c r="D996" s="4">
        <v>20168</v>
      </c>
      <c r="E996" s="4">
        <v>7957093000196</v>
      </c>
      <c r="F996" s="4" t="s">
        <v>43</v>
      </c>
      <c r="G996" s="3">
        <v>6</v>
      </c>
      <c r="H996" s="4">
        <v>9.9034875525361272</v>
      </c>
      <c r="I996" s="4">
        <v>20000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5</v>
      </c>
      <c r="P996" s="3">
        <v>0</v>
      </c>
      <c r="Q996" s="4">
        <v>10.715994303146561</v>
      </c>
      <c r="R996" s="4">
        <v>7.9246522153934906</v>
      </c>
      <c r="S996" s="4">
        <v>2.0801402232033901</v>
      </c>
      <c r="T996" s="4">
        <v>93754</v>
      </c>
      <c r="U996" s="4">
        <v>0</v>
      </c>
      <c r="V996" s="4">
        <v>45071</v>
      </c>
      <c r="W996" s="4">
        <v>357172</v>
      </c>
      <c r="X996" s="3" t="str">
        <f t="shared" si="3"/>
        <v/>
      </c>
      <c r="Y996" s="3">
        <v>0</v>
      </c>
      <c r="Z996" s="3">
        <v>1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1</v>
      </c>
      <c r="AL996" s="3">
        <v>0</v>
      </c>
      <c r="AM996" s="3">
        <v>0</v>
      </c>
      <c r="AN996" s="3">
        <v>0</v>
      </c>
    </row>
    <row r="997" spans="1:40" ht="15.75" customHeight="1" x14ac:dyDescent="0.25">
      <c r="A997" s="3">
        <v>240</v>
      </c>
      <c r="B997" s="3">
        <v>2016</v>
      </c>
      <c r="C997" s="4" t="s">
        <v>293</v>
      </c>
      <c r="D997" s="4">
        <v>16942</v>
      </c>
      <c r="E997" s="4">
        <v>2318346000168</v>
      </c>
      <c r="F997" s="4" t="s">
        <v>43</v>
      </c>
      <c r="G997" s="3">
        <v>6</v>
      </c>
      <c r="H997" s="4">
        <v>10.673595774232203</v>
      </c>
      <c r="I997" s="4">
        <v>43200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5</v>
      </c>
      <c r="P997" s="3">
        <v>0</v>
      </c>
      <c r="Q997" s="4">
        <v>12.226855184712702</v>
      </c>
      <c r="R997" s="4">
        <v>0.18554848188050929</v>
      </c>
      <c r="S997" s="4">
        <v>1.0555337904015671</v>
      </c>
      <c r="T997" s="4">
        <v>6</v>
      </c>
      <c r="U997" s="4">
        <v>215534</v>
      </c>
      <c r="V997" s="4">
        <v>204200</v>
      </c>
      <c r="W997" s="4">
        <v>37889</v>
      </c>
      <c r="X997" s="3">
        <f t="shared" si="3"/>
        <v>1</v>
      </c>
      <c r="Y997" s="3">
        <v>0</v>
      </c>
      <c r="Z997" s="3">
        <v>1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</v>
      </c>
      <c r="AL997" s="3">
        <v>0</v>
      </c>
      <c r="AM997" s="3">
        <v>0</v>
      </c>
      <c r="AN997" s="3">
        <v>0</v>
      </c>
    </row>
    <row r="998" spans="1:40" ht="15.75" customHeight="1" x14ac:dyDescent="0.25">
      <c r="A998" s="3">
        <v>240</v>
      </c>
      <c r="B998" s="3">
        <v>2017</v>
      </c>
      <c r="C998" s="4" t="s">
        <v>293</v>
      </c>
      <c r="D998" s="4">
        <v>16942</v>
      </c>
      <c r="E998" s="4">
        <v>2318346000168</v>
      </c>
      <c r="F998" s="4" t="s">
        <v>43</v>
      </c>
      <c r="G998" s="3">
        <v>6</v>
      </c>
      <c r="H998" s="4">
        <v>10.404262840448617</v>
      </c>
      <c r="I998" s="4">
        <v>33000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5</v>
      </c>
      <c r="P998" s="3">
        <v>0</v>
      </c>
      <c r="Q998" s="4">
        <v>12.728360328199598</v>
      </c>
      <c r="R998" s="4">
        <v>-2.1116568201769996E-3</v>
      </c>
      <c r="S998" s="4">
        <v>0.77416542102640762</v>
      </c>
      <c r="T998" s="4">
        <v>9</v>
      </c>
      <c r="U998" s="4">
        <v>261021</v>
      </c>
      <c r="V998" s="4">
        <v>337176</v>
      </c>
      <c r="W998" s="4">
        <v>-712</v>
      </c>
      <c r="X998" s="3">
        <f t="shared" si="3"/>
        <v>1</v>
      </c>
      <c r="Y998" s="3">
        <v>0</v>
      </c>
      <c r="Z998" s="3">
        <v>1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1</v>
      </c>
      <c r="AL998" s="3">
        <v>0</v>
      </c>
      <c r="AM998" s="3">
        <v>0</v>
      </c>
      <c r="AN998" s="3">
        <v>0</v>
      </c>
    </row>
    <row r="999" spans="1:40" ht="15.75" customHeight="1" x14ac:dyDescent="0.25">
      <c r="A999" s="3">
        <v>240</v>
      </c>
      <c r="B999" s="3">
        <v>2018</v>
      </c>
      <c r="C999" s="4" t="s">
        <v>293</v>
      </c>
      <c r="D999" s="4">
        <v>16942</v>
      </c>
      <c r="E999" s="4">
        <v>2318346000168</v>
      </c>
      <c r="F999" s="4" t="s">
        <v>43</v>
      </c>
      <c r="G999" s="3">
        <v>6</v>
      </c>
      <c r="H999" s="4">
        <v>10.443483553601899</v>
      </c>
      <c r="I999" s="4">
        <v>34320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5</v>
      </c>
      <c r="P999" s="3">
        <v>0</v>
      </c>
      <c r="Q999" s="4">
        <v>12.722196210389463</v>
      </c>
      <c r="R999" s="4">
        <v>-0.13166957123758594</v>
      </c>
      <c r="S999" s="4">
        <v>0.90815985485103135</v>
      </c>
      <c r="T999" s="4">
        <v>0</v>
      </c>
      <c r="U999" s="4">
        <v>304328</v>
      </c>
      <c r="V999" s="4">
        <v>335104</v>
      </c>
      <c r="W999" s="4">
        <v>-44123</v>
      </c>
      <c r="X999" s="3">
        <f t="shared" si="3"/>
        <v>1</v>
      </c>
      <c r="Y999" s="3">
        <v>0</v>
      </c>
      <c r="Z999" s="3">
        <v>1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1</v>
      </c>
      <c r="AM999" s="3">
        <v>0</v>
      </c>
      <c r="AN999" s="3">
        <v>0</v>
      </c>
    </row>
    <row r="1000" spans="1:40" ht="15.75" customHeight="1" x14ac:dyDescent="0.25">
      <c r="A1000" s="3">
        <v>240</v>
      </c>
      <c r="B1000" s="3">
        <v>2019</v>
      </c>
      <c r="C1000" s="4" t="s">
        <v>293</v>
      </c>
      <c r="D1000" s="4">
        <v>16942</v>
      </c>
      <c r="E1000" s="4">
        <v>2318346000168</v>
      </c>
      <c r="F1000" s="4" t="s">
        <v>43</v>
      </c>
      <c r="G1000" s="3">
        <v>6</v>
      </c>
      <c r="H1000" s="4">
        <v>10.482681853020042</v>
      </c>
      <c r="I1000" s="4">
        <v>35692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5</v>
      </c>
      <c r="P1000" s="3">
        <v>0</v>
      </c>
      <c r="Q1000" s="4">
        <v>12.823924996052984</v>
      </c>
      <c r="R1000" s="4">
        <v>-3.9227683914304506E-2</v>
      </c>
      <c r="S1000" s="4">
        <v>1.6173029855413114E-5</v>
      </c>
      <c r="T1000" s="4">
        <v>0</v>
      </c>
      <c r="U1000" s="4">
        <v>6</v>
      </c>
      <c r="V1000" s="4">
        <v>370988</v>
      </c>
      <c r="W1000" s="4">
        <v>-14553</v>
      </c>
      <c r="X1000" s="3">
        <f t="shared" si="3"/>
        <v>1</v>
      </c>
      <c r="Y1000" s="3">
        <v>0</v>
      </c>
      <c r="Z1000" s="3">
        <v>1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1</v>
      </c>
      <c r="AN1000" s="3">
        <v>0</v>
      </c>
    </row>
    <row r="1001" spans="1:40" ht="15.75" customHeight="1" x14ac:dyDescent="0.25">
      <c r="A1001" s="3">
        <v>240</v>
      </c>
      <c r="B1001" s="3">
        <v>2020</v>
      </c>
      <c r="C1001" s="4" t="s">
        <v>293</v>
      </c>
      <c r="D1001" s="4">
        <v>16942</v>
      </c>
      <c r="E1001" s="4">
        <v>2318346000168</v>
      </c>
      <c r="F1001" s="4" t="s">
        <v>43</v>
      </c>
      <c r="G1001" s="3">
        <v>6</v>
      </c>
      <c r="H1001" s="4">
        <v>10.462874742916549</v>
      </c>
      <c r="I1001" s="4">
        <v>34992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5</v>
      </c>
      <c r="P1001" s="3">
        <v>0</v>
      </c>
      <c r="Q1001" s="4">
        <v>12.861385551386725</v>
      </c>
      <c r="R1001" s="4">
        <v>-0.21175181553113212</v>
      </c>
      <c r="S1001" s="4">
        <v>1.0451799173826233</v>
      </c>
      <c r="T1001" s="4">
        <v>0</v>
      </c>
      <c r="U1001" s="4">
        <v>402550</v>
      </c>
      <c r="V1001" s="4">
        <v>385149</v>
      </c>
      <c r="W1001" s="4">
        <v>-81556</v>
      </c>
      <c r="X1001" s="3" t="str">
        <f t="shared" si="3"/>
        <v/>
      </c>
      <c r="Y1001" s="3">
        <v>0</v>
      </c>
      <c r="Z1001" s="3">
        <v>1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1</v>
      </c>
    </row>
    <row r="1002" spans="1:40" ht="15.75" customHeight="1" x14ac:dyDescent="0.25">
      <c r="A1002" s="3">
        <v>241</v>
      </c>
      <c r="B1002" s="3">
        <v>2016</v>
      </c>
      <c r="C1002" s="4" t="s">
        <v>294</v>
      </c>
      <c r="D1002" s="4">
        <v>21342</v>
      </c>
      <c r="E1002" s="4">
        <v>9112685000132</v>
      </c>
      <c r="F1002" s="4" t="s">
        <v>184</v>
      </c>
      <c r="G1002" s="3">
        <v>7</v>
      </c>
      <c r="H1002" s="4">
        <v>13.017002861746503</v>
      </c>
      <c r="I1002" s="4">
        <v>450000</v>
      </c>
      <c r="J1002" s="3">
        <v>1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4">
        <v>11.760792847899687</v>
      </c>
      <c r="R1002" s="4">
        <v>-10.949472796946827</v>
      </c>
      <c r="S1002" s="4">
        <v>23.211466568848582</v>
      </c>
      <c r="T1002" s="4">
        <v>286233</v>
      </c>
      <c r="U1002" s="4">
        <v>2687829</v>
      </c>
      <c r="V1002" s="4">
        <v>128129</v>
      </c>
      <c r="W1002" s="4">
        <v>-1402945</v>
      </c>
      <c r="X1002" s="3">
        <f t="shared" si="3"/>
        <v>1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1</v>
      </c>
      <c r="AI1002" s="3">
        <v>0</v>
      </c>
      <c r="AJ1002" s="3">
        <v>1</v>
      </c>
      <c r="AK1002" s="3">
        <v>0</v>
      </c>
      <c r="AL1002" s="3">
        <v>0</v>
      </c>
      <c r="AM1002" s="3">
        <v>0</v>
      </c>
      <c r="AN1002" s="3">
        <v>0</v>
      </c>
    </row>
    <row r="1003" spans="1:40" ht="15.75" customHeight="1" x14ac:dyDescent="0.25">
      <c r="A1003" s="3">
        <v>241</v>
      </c>
      <c r="B1003" s="3">
        <v>2017</v>
      </c>
      <c r="C1003" s="4" t="s">
        <v>294</v>
      </c>
      <c r="D1003" s="4">
        <v>21342</v>
      </c>
      <c r="E1003" s="4">
        <v>9112685000132</v>
      </c>
      <c r="F1003" s="4" t="s">
        <v>184</v>
      </c>
      <c r="G1003" s="3">
        <v>7</v>
      </c>
      <c r="H1003" s="4">
        <v>13.017002861746503</v>
      </c>
      <c r="I1003" s="4">
        <v>450000</v>
      </c>
      <c r="J1003" s="3">
        <v>1</v>
      </c>
      <c r="K1003" s="3">
        <v>1</v>
      </c>
      <c r="L1003" s="3">
        <v>0</v>
      </c>
      <c r="M1003" s="3">
        <v>0</v>
      </c>
      <c r="N1003" s="3">
        <v>0</v>
      </c>
      <c r="O1003" s="3">
        <v>4</v>
      </c>
      <c r="P1003" s="3">
        <v>0</v>
      </c>
      <c r="Q1003" s="4">
        <v>11.814088756060595</v>
      </c>
      <c r="R1003" s="4">
        <v>-3.7138586534263704</v>
      </c>
      <c r="S1003" s="4">
        <v>27.169442738432622</v>
      </c>
      <c r="T1003" s="4">
        <v>302183</v>
      </c>
      <c r="U1003" s="4">
        <v>3369577</v>
      </c>
      <c r="V1003" s="4">
        <v>135143</v>
      </c>
      <c r="W1003" s="4">
        <v>-501902</v>
      </c>
      <c r="X1003" s="3">
        <f t="shared" si="3"/>
        <v>1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1</v>
      </c>
      <c r="AI1003" s="3">
        <v>0</v>
      </c>
      <c r="AJ1003" s="3">
        <v>0</v>
      </c>
      <c r="AK1003" s="3">
        <v>1</v>
      </c>
      <c r="AL1003" s="3">
        <v>0</v>
      </c>
      <c r="AM1003" s="3">
        <v>0</v>
      </c>
      <c r="AN1003" s="3">
        <v>0</v>
      </c>
    </row>
    <row r="1004" spans="1:40" ht="15.75" customHeight="1" x14ac:dyDescent="0.25">
      <c r="A1004" s="3">
        <v>241</v>
      </c>
      <c r="B1004" s="3">
        <v>2018</v>
      </c>
      <c r="C1004" s="4" t="s">
        <v>294</v>
      </c>
      <c r="D1004" s="4">
        <v>21342</v>
      </c>
      <c r="E1004" s="4">
        <v>9112685000132</v>
      </c>
      <c r="F1004" s="4" t="s">
        <v>184</v>
      </c>
      <c r="G1004" s="3">
        <v>7</v>
      </c>
      <c r="H1004" s="4">
        <v>11.512925464970229</v>
      </c>
      <c r="I1004" s="4">
        <v>100000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3">
        <v>5</v>
      </c>
      <c r="P1004" s="3">
        <v>0</v>
      </c>
      <c r="Q1004" s="4">
        <v>11.982485245729796</v>
      </c>
      <c r="R1004" s="4">
        <v>-2.6685091509357277</v>
      </c>
      <c r="S1004" s="4">
        <v>26.056081136004103</v>
      </c>
      <c r="T1004" s="4">
        <v>325435</v>
      </c>
      <c r="U1004" s="4">
        <v>3841688</v>
      </c>
      <c r="V1004" s="4">
        <v>159929</v>
      </c>
      <c r="W1004" s="4">
        <v>-426772</v>
      </c>
      <c r="X1004" s="3">
        <f t="shared" si="3"/>
        <v>1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1</v>
      </c>
      <c r="AI1004" s="3">
        <v>0</v>
      </c>
      <c r="AJ1004" s="3">
        <v>0</v>
      </c>
      <c r="AK1004" s="3">
        <v>0</v>
      </c>
      <c r="AL1004" s="3">
        <v>1</v>
      </c>
      <c r="AM1004" s="3">
        <v>0</v>
      </c>
      <c r="AN1004" s="3">
        <v>0</v>
      </c>
    </row>
    <row r="1005" spans="1:40" ht="15.75" customHeight="1" x14ac:dyDescent="0.25">
      <c r="A1005" s="3">
        <v>241</v>
      </c>
      <c r="B1005" s="3">
        <v>2020</v>
      </c>
      <c r="C1005" s="4" t="s">
        <v>294</v>
      </c>
      <c r="D1005" s="4">
        <v>21342</v>
      </c>
      <c r="E1005" s="4">
        <v>9112685000132</v>
      </c>
      <c r="F1005" s="4" t="s">
        <v>184</v>
      </c>
      <c r="G1005" s="3">
        <v>7</v>
      </c>
      <c r="H1005" s="4">
        <v>13.017002861746503</v>
      </c>
      <c r="I1005" s="4">
        <v>450000</v>
      </c>
      <c r="J1005" s="3">
        <v>0</v>
      </c>
      <c r="K1005" s="3">
        <v>1</v>
      </c>
      <c r="L1005" s="3">
        <v>0</v>
      </c>
      <c r="M1005" s="3">
        <v>0</v>
      </c>
      <c r="N1005" s="3">
        <v>0</v>
      </c>
      <c r="O1005" s="3">
        <v>5</v>
      </c>
      <c r="P1005" s="3">
        <v>0</v>
      </c>
      <c r="Q1005" s="4">
        <v>12.040136117985542</v>
      </c>
      <c r="R1005" s="4">
        <v>-5.1365541258411049</v>
      </c>
      <c r="S1005" s="4">
        <v>33.161084877818439</v>
      </c>
      <c r="T1005" s="4">
        <v>358467</v>
      </c>
      <c r="U1005" s="4">
        <v>5259684</v>
      </c>
      <c r="V1005" s="4">
        <v>169420</v>
      </c>
      <c r="W1005" s="4">
        <v>-870235</v>
      </c>
      <c r="X1005" s="3" t="str">
        <f t="shared" si="3"/>
        <v/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1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1</v>
      </c>
    </row>
    <row r="1006" spans="1:40" ht="15.75" customHeight="1" x14ac:dyDescent="0.25">
      <c r="A1006" s="3">
        <v>242</v>
      </c>
      <c r="B1006" s="3">
        <v>2016</v>
      </c>
      <c r="C1006" s="4" t="s">
        <v>295</v>
      </c>
      <c r="D1006" s="4">
        <v>94</v>
      </c>
      <c r="E1006" s="4">
        <v>92693019000189</v>
      </c>
      <c r="F1006" s="4" t="s">
        <v>81</v>
      </c>
      <c r="G1006" s="3">
        <v>5</v>
      </c>
      <c r="H1006" s="4">
        <v>11.097410021008562</v>
      </c>
      <c r="I1006" s="4">
        <v>66000</v>
      </c>
      <c r="J1006" s="3">
        <v>1</v>
      </c>
      <c r="K1006" s="3">
        <v>0</v>
      </c>
      <c r="L1006" s="3">
        <v>0</v>
      </c>
      <c r="M1006" s="3">
        <v>0</v>
      </c>
      <c r="N1006" s="3">
        <v>0</v>
      </c>
      <c r="O1006" s="3">
        <v>6</v>
      </c>
      <c r="P1006" s="3">
        <v>0</v>
      </c>
      <c r="Q1006" s="4">
        <v>13.347450638490214</v>
      </c>
      <c r="R1006" s="4">
        <v>2.3616451831316991E-2</v>
      </c>
      <c r="S1006" s="4">
        <v>0.46892605746260074</v>
      </c>
      <c r="T1006" s="4">
        <v>152032</v>
      </c>
      <c r="U1006" s="4">
        <v>141617</v>
      </c>
      <c r="V1006" s="4">
        <v>626216</v>
      </c>
      <c r="W1006" s="4">
        <v>14789</v>
      </c>
      <c r="X1006" s="3">
        <f t="shared" si="3"/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1</v>
      </c>
      <c r="AH1006" s="3">
        <v>0</v>
      </c>
      <c r="AI1006" s="3">
        <v>0</v>
      </c>
      <c r="AJ1006" s="3">
        <v>1</v>
      </c>
      <c r="AK1006" s="3">
        <v>0</v>
      </c>
      <c r="AL1006" s="3">
        <v>0</v>
      </c>
      <c r="AM1006" s="3">
        <v>0</v>
      </c>
      <c r="AN1006" s="3">
        <v>0</v>
      </c>
    </row>
    <row r="1007" spans="1:40" ht="15.75" customHeight="1" x14ac:dyDescent="0.25">
      <c r="A1007" s="3">
        <v>242</v>
      </c>
      <c r="B1007" s="3">
        <v>2017</v>
      </c>
      <c r="C1007" s="4" t="s">
        <v>295</v>
      </c>
      <c r="D1007" s="4">
        <v>94</v>
      </c>
      <c r="E1007" s="4">
        <v>92693019000189</v>
      </c>
      <c r="F1007" s="4" t="s">
        <v>81</v>
      </c>
      <c r="G1007" s="3">
        <v>5</v>
      </c>
      <c r="H1007" s="4">
        <v>11.640764260465403</v>
      </c>
      <c r="I1007" s="4">
        <v>113636.98</v>
      </c>
      <c r="J1007" s="3">
        <v>1</v>
      </c>
      <c r="K1007" s="3">
        <v>0</v>
      </c>
      <c r="L1007" s="3">
        <v>0</v>
      </c>
      <c r="M1007" s="3">
        <v>0</v>
      </c>
      <c r="N1007" s="3">
        <v>0</v>
      </c>
      <c r="O1007" s="3">
        <v>6</v>
      </c>
      <c r="P1007" s="3">
        <v>0</v>
      </c>
      <c r="Q1007" s="4">
        <v>13.379059299437644</v>
      </c>
      <c r="R1007" s="4">
        <v>2.6754300461377077E-2</v>
      </c>
      <c r="S1007" s="4">
        <v>0.45904388806886925</v>
      </c>
      <c r="T1007" s="4">
        <v>85806</v>
      </c>
      <c r="U1007" s="4">
        <v>210886</v>
      </c>
      <c r="V1007" s="4">
        <v>646326</v>
      </c>
      <c r="W1007" s="4">
        <v>17292</v>
      </c>
      <c r="X1007" s="3">
        <f t="shared" si="3"/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1</v>
      </c>
      <c r="AH1007" s="3">
        <v>0</v>
      </c>
      <c r="AI1007" s="3">
        <v>0</v>
      </c>
      <c r="AJ1007" s="3">
        <v>0</v>
      </c>
      <c r="AK1007" s="3">
        <v>1</v>
      </c>
      <c r="AL1007" s="3">
        <v>0</v>
      </c>
      <c r="AM1007" s="3">
        <v>0</v>
      </c>
      <c r="AN1007" s="3">
        <v>0</v>
      </c>
    </row>
    <row r="1008" spans="1:40" ht="15.75" customHeight="1" x14ac:dyDescent="0.25">
      <c r="A1008" s="3">
        <v>242</v>
      </c>
      <c r="B1008" s="3">
        <v>2018</v>
      </c>
      <c r="C1008" s="4" t="s">
        <v>295</v>
      </c>
      <c r="D1008" s="4">
        <v>94</v>
      </c>
      <c r="E1008" s="4">
        <v>92693019000189</v>
      </c>
      <c r="F1008" s="4" t="s">
        <v>81</v>
      </c>
      <c r="G1008" s="3">
        <v>5</v>
      </c>
      <c r="H1008" s="4">
        <v>11.672617307019502</v>
      </c>
      <c r="I1008" s="4">
        <v>117314.93</v>
      </c>
      <c r="J1008" s="3">
        <v>1</v>
      </c>
      <c r="K1008" s="3">
        <v>0</v>
      </c>
      <c r="L1008" s="3">
        <v>0</v>
      </c>
      <c r="M1008" s="3">
        <v>0</v>
      </c>
      <c r="N1008" s="3">
        <v>0</v>
      </c>
      <c r="O1008" s="3">
        <v>6</v>
      </c>
      <c r="P1008" s="3">
        <v>0</v>
      </c>
      <c r="Q1008" s="4">
        <v>13.525380157468565</v>
      </c>
      <c r="R1008" s="4">
        <v>8.5867307522662084E-2</v>
      </c>
      <c r="S1008" s="4">
        <v>0.22870118529844982</v>
      </c>
      <c r="T1008" s="4">
        <v>152737</v>
      </c>
      <c r="U1008" s="4">
        <v>18369.451000000001</v>
      </c>
      <c r="V1008" s="4">
        <v>748166</v>
      </c>
      <c r="W1008" s="4">
        <v>64243</v>
      </c>
      <c r="X1008" s="3">
        <f t="shared" si="3"/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1</v>
      </c>
      <c r="AH1008" s="3">
        <v>0</v>
      </c>
      <c r="AI1008" s="3">
        <v>0</v>
      </c>
      <c r="AJ1008" s="3">
        <v>0</v>
      </c>
      <c r="AK1008" s="3">
        <v>0</v>
      </c>
      <c r="AL1008" s="3">
        <v>1</v>
      </c>
      <c r="AM1008" s="3">
        <v>0</v>
      </c>
      <c r="AN1008" s="3">
        <v>0</v>
      </c>
    </row>
    <row r="1009" spans="1:40" ht="15.75" customHeight="1" x14ac:dyDescent="0.25">
      <c r="A1009" s="3">
        <v>242</v>
      </c>
      <c r="B1009" s="3">
        <v>2019</v>
      </c>
      <c r="C1009" s="4" t="s">
        <v>295</v>
      </c>
      <c r="D1009" s="4">
        <v>94</v>
      </c>
      <c r="E1009" s="4">
        <v>92693019000189</v>
      </c>
      <c r="F1009" s="4" t="s">
        <v>81</v>
      </c>
      <c r="G1009" s="3">
        <v>5</v>
      </c>
      <c r="H1009" s="4">
        <v>11.650084718940613</v>
      </c>
      <c r="I1009" s="4">
        <v>114701.08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6</v>
      </c>
      <c r="P1009" s="3">
        <v>0</v>
      </c>
      <c r="Q1009" s="4">
        <v>13.555774337162893</v>
      </c>
      <c r="R1009" s="4">
        <v>2.3111681609843695E-2</v>
      </c>
      <c r="S1009" s="4">
        <v>0.37168900039545932</v>
      </c>
      <c r="T1009" s="4">
        <v>134635</v>
      </c>
      <c r="U1009" s="4">
        <v>152032</v>
      </c>
      <c r="V1009" s="4">
        <v>771255</v>
      </c>
      <c r="W1009" s="4">
        <v>17825</v>
      </c>
      <c r="X1009" s="3" t="str">
        <f t="shared" si="3"/>
        <v/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1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1</v>
      </c>
      <c r="AN1009" s="3">
        <v>0</v>
      </c>
    </row>
    <row r="1010" spans="1:40" ht="15.75" customHeight="1" x14ac:dyDescent="0.25">
      <c r="A1010" s="3">
        <v>243</v>
      </c>
      <c r="B1010" s="3">
        <v>2016</v>
      </c>
      <c r="C1010" s="4" t="s">
        <v>296</v>
      </c>
      <c r="D1010" s="4">
        <v>9393</v>
      </c>
      <c r="E1010" s="4">
        <v>60398369000479</v>
      </c>
      <c r="F1010" s="4" t="s">
        <v>176</v>
      </c>
      <c r="G1010" s="3">
        <v>5</v>
      </c>
      <c r="H1010" s="4">
        <v>13.953531855861648</v>
      </c>
      <c r="I1010" s="4">
        <v>1148000</v>
      </c>
      <c r="J1010" s="3">
        <v>0</v>
      </c>
      <c r="K1010" s="3">
        <v>1</v>
      </c>
      <c r="L1010" s="3">
        <v>1</v>
      </c>
      <c r="M1010" s="3">
        <v>4</v>
      </c>
      <c r="N1010" s="3">
        <v>0</v>
      </c>
      <c r="O1010" s="3">
        <v>21</v>
      </c>
      <c r="P1010" s="3">
        <v>0</v>
      </c>
      <c r="Q1010" s="4">
        <v>15.096789066245506</v>
      </c>
      <c r="R1010" s="4">
        <v>0</v>
      </c>
      <c r="S1010" s="4">
        <v>0.92863293514652312</v>
      </c>
      <c r="T1010" s="4">
        <v>2946933</v>
      </c>
      <c r="U1010" s="4">
        <v>397298</v>
      </c>
      <c r="V1010" s="4">
        <v>3601241</v>
      </c>
      <c r="W1010" s="4">
        <v>0</v>
      </c>
      <c r="X1010" s="3">
        <f t="shared" si="3"/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1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0</v>
      </c>
      <c r="AN1010" s="3">
        <v>0</v>
      </c>
    </row>
    <row r="1011" spans="1:40" ht="15.75" customHeight="1" x14ac:dyDescent="0.25">
      <c r="A1011" s="3">
        <v>243</v>
      </c>
      <c r="B1011" s="3">
        <v>2017</v>
      </c>
      <c r="C1011" s="4" t="s">
        <v>296</v>
      </c>
      <c r="D1011" s="4">
        <v>9393</v>
      </c>
      <c r="E1011" s="4">
        <v>60398369000479</v>
      </c>
      <c r="F1011" s="4" t="s">
        <v>176</v>
      </c>
      <c r="G1011" s="3">
        <v>5</v>
      </c>
      <c r="H1011" s="4">
        <v>14.010254634756786</v>
      </c>
      <c r="I1011" s="4">
        <v>1215000</v>
      </c>
      <c r="J1011" s="3">
        <v>0</v>
      </c>
      <c r="K1011" s="3">
        <v>1</v>
      </c>
      <c r="L1011" s="3">
        <v>1</v>
      </c>
      <c r="M1011" s="3">
        <v>5</v>
      </c>
      <c r="N1011" s="3">
        <v>0</v>
      </c>
      <c r="O1011" s="3">
        <v>24</v>
      </c>
      <c r="P1011" s="3">
        <v>0</v>
      </c>
      <c r="Q1011" s="4">
        <v>15.251030464651835</v>
      </c>
      <c r="R1011" s="4">
        <v>0</v>
      </c>
      <c r="S1011" s="4">
        <v>0.78853922898813822</v>
      </c>
      <c r="T1011" s="4">
        <v>1319319</v>
      </c>
      <c r="U1011" s="4">
        <v>1993988</v>
      </c>
      <c r="V1011" s="4">
        <v>4201829</v>
      </c>
      <c r="W1011" s="4">
        <v>0</v>
      </c>
      <c r="X1011" s="3">
        <f t="shared" si="3"/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1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0</v>
      </c>
    </row>
    <row r="1012" spans="1:40" ht="15.75" customHeight="1" x14ac:dyDescent="0.25">
      <c r="A1012" s="3">
        <v>243</v>
      </c>
      <c r="B1012" s="3">
        <v>2018</v>
      </c>
      <c r="C1012" s="4" t="s">
        <v>296</v>
      </c>
      <c r="D1012" s="4">
        <v>9393</v>
      </c>
      <c r="E1012" s="4">
        <v>60398369000479</v>
      </c>
      <c r="F1012" s="4" t="s">
        <v>176</v>
      </c>
      <c r="G1012" s="3">
        <v>5</v>
      </c>
      <c r="H1012" s="4">
        <v>14.010254634756786</v>
      </c>
      <c r="I1012" s="4">
        <v>1215000</v>
      </c>
      <c r="J1012" s="3">
        <v>0</v>
      </c>
      <c r="K1012" s="3">
        <v>1</v>
      </c>
      <c r="L1012" s="3">
        <v>1</v>
      </c>
      <c r="M1012" s="3">
        <v>4</v>
      </c>
      <c r="N1012" s="3">
        <v>0</v>
      </c>
      <c r="O1012" s="3">
        <v>21</v>
      </c>
      <c r="P1012" s="3">
        <v>0</v>
      </c>
      <c r="Q1012" s="4">
        <v>15.357455402215386</v>
      </c>
      <c r="R1012" s="4">
        <v>0</v>
      </c>
      <c r="S1012" s="4">
        <v>0.87108698922110694</v>
      </c>
      <c r="T1012" s="4">
        <v>1877184</v>
      </c>
      <c r="U1012" s="4">
        <v>2193990</v>
      </c>
      <c r="V1012" s="4">
        <v>4673671</v>
      </c>
      <c r="W1012" s="4">
        <v>0</v>
      </c>
      <c r="X1012" s="3">
        <f t="shared" si="3"/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1</v>
      </c>
      <c r="AH1012" s="3">
        <v>0</v>
      </c>
      <c r="AI1012" s="3">
        <v>0</v>
      </c>
      <c r="AJ1012" s="3">
        <v>0</v>
      </c>
      <c r="AK1012" s="3">
        <v>0</v>
      </c>
      <c r="AL1012" s="3">
        <v>1</v>
      </c>
      <c r="AM1012" s="3">
        <v>0</v>
      </c>
      <c r="AN1012" s="3">
        <v>0</v>
      </c>
    </row>
    <row r="1013" spans="1:40" ht="15.75" customHeight="1" x14ac:dyDescent="0.25">
      <c r="A1013" s="3">
        <v>243</v>
      </c>
      <c r="B1013" s="3">
        <v>2019</v>
      </c>
      <c r="C1013" s="4" t="s">
        <v>296</v>
      </c>
      <c r="D1013" s="4">
        <v>9393</v>
      </c>
      <c r="E1013" s="4">
        <v>60398369000479</v>
      </c>
      <c r="F1013" s="4" t="s">
        <v>176</v>
      </c>
      <c r="G1013" s="3">
        <v>5</v>
      </c>
      <c r="H1013" s="4">
        <v>14.0901073908674</v>
      </c>
      <c r="I1013" s="4">
        <v>1316000</v>
      </c>
      <c r="J1013" s="3">
        <v>0</v>
      </c>
      <c r="K1013" s="3">
        <v>1</v>
      </c>
      <c r="L1013" s="3">
        <v>1</v>
      </c>
      <c r="M1013" s="3">
        <v>5</v>
      </c>
      <c r="N1013" s="3">
        <v>0</v>
      </c>
      <c r="O1013" s="3">
        <v>14</v>
      </c>
      <c r="P1013" s="3">
        <v>0</v>
      </c>
      <c r="Q1013" s="4">
        <v>15.168446668069809</v>
      </c>
      <c r="R1013" s="4">
        <v>0</v>
      </c>
      <c r="S1013" s="4">
        <v>1.1118666200712992</v>
      </c>
      <c r="T1013" s="4">
        <v>1354621</v>
      </c>
      <c r="U1013" s="4">
        <v>2946933</v>
      </c>
      <c r="V1013" s="4">
        <v>3868768</v>
      </c>
      <c r="W1013" s="4">
        <v>0</v>
      </c>
      <c r="X1013" s="3" t="str">
        <f t="shared" si="3"/>
        <v/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1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1</v>
      </c>
      <c r="AN1013" s="3">
        <v>0</v>
      </c>
    </row>
    <row r="1014" spans="1:40" ht="15.75" customHeight="1" x14ac:dyDescent="0.25">
      <c r="A1014" s="3">
        <v>244</v>
      </c>
      <c r="B1014" s="3">
        <v>2016</v>
      </c>
      <c r="C1014" s="4" t="s">
        <v>297</v>
      </c>
      <c r="D1014" s="4">
        <v>13773</v>
      </c>
      <c r="E1014" s="4">
        <v>83475913000191</v>
      </c>
      <c r="F1014" s="4" t="s">
        <v>53</v>
      </c>
      <c r="G1014" s="3">
        <v>1</v>
      </c>
      <c r="H1014" s="4">
        <v>11.982929094215963</v>
      </c>
      <c r="I1014" s="4">
        <v>160000</v>
      </c>
      <c r="J1014" s="3">
        <v>0</v>
      </c>
      <c r="K1014" s="3">
        <v>1</v>
      </c>
      <c r="L1014" s="3">
        <v>0</v>
      </c>
      <c r="M1014" s="3">
        <v>0</v>
      </c>
      <c r="N1014" s="3">
        <v>0</v>
      </c>
      <c r="O1014" s="3">
        <v>16</v>
      </c>
      <c r="P1014" s="3">
        <v>0</v>
      </c>
      <c r="Q1014" s="4">
        <v>14.078293196439615</v>
      </c>
      <c r="R1014" s="4">
        <v>1.633931647064613E-3</v>
      </c>
      <c r="S1014" s="4">
        <v>0.81665518429211159</v>
      </c>
      <c r="T1014" s="4">
        <v>395330</v>
      </c>
      <c r="U1014" s="4">
        <v>666766</v>
      </c>
      <c r="V1014" s="4">
        <v>1300544</v>
      </c>
      <c r="W1014" s="4">
        <v>2125</v>
      </c>
      <c r="X1014" s="3">
        <f t="shared" si="3"/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1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0</v>
      </c>
      <c r="AN1014" s="3">
        <v>0</v>
      </c>
    </row>
    <row r="1015" spans="1:40" ht="15.75" customHeight="1" x14ac:dyDescent="0.25">
      <c r="A1015" s="3">
        <v>244</v>
      </c>
      <c r="B1015" s="3">
        <v>2017</v>
      </c>
      <c r="C1015" s="4" t="s">
        <v>297</v>
      </c>
      <c r="D1015" s="4">
        <v>13773</v>
      </c>
      <c r="E1015" s="4">
        <v>83475913000191</v>
      </c>
      <c r="F1015" s="4" t="s">
        <v>53</v>
      </c>
      <c r="G1015" s="3">
        <v>1</v>
      </c>
      <c r="H1015" s="4">
        <v>10.448714603019452</v>
      </c>
      <c r="I1015" s="4">
        <v>34500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15</v>
      </c>
      <c r="P1015" s="3">
        <v>0</v>
      </c>
      <c r="Q1015" s="4">
        <v>14.083166183074038</v>
      </c>
      <c r="R1015" s="4">
        <v>4.9075022744715154E-2</v>
      </c>
      <c r="S1015" s="4">
        <v>0.78188946795348069</v>
      </c>
      <c r="T1015" s="4">
        <v>403124</v>
      </c>
      <c r="U1015" s="4">
        <v>618725</v>
      </c>
      <c r="V1015" s="4">
        <v>1306897</v>
      </c>
      <c r="W1015" s="4">
        <v>64136</v>
      </c>
      <c r="X1015" s="3">
        <f t="shared" si="3"/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1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1</v>
      </c>
      <c r="AL1015" s="3">
        <v>0</v>
      </c>
      <c r="AM1015" s="3">
        <v>0</v>
      </c>
      <c r="AN1015" s="3">
        <v>0</v>
      </c>
    </row>
    <row r="1016" spans="1:40" ht="15.75" customHeight="1" x14ac:dyDescent="0.25">
      <c r="A1016" s="3">
        <v>244</v>
      </c>
      <c r="B1016" s="3">
        <v>2018</v>
      </c>
      <c r="C1016" s="4" t="s">
        <v>297</v>
      </c>
      <c r="D1016" s="4">
        <v>13773</v>
      </c>
      <c r="E1016" s="4">
        <v>83475913000191</v>
      </c>
      <c r="F1016" s="4" t="s">
        <v>53</v>
      </c>
      <c r="G1016" s="3">
        <v>1</v>
      </c>
      <c r="H1016" s="4">
        <v>12.468436909997665</v>
      </c>
      <c r="I1016" s="4">
        <v>260000</v>
      </c>
      <c r="J1016" s="3">
        <v>0</v>
      </c>
      <c r="K1016" s="3">
        <v>1</v>
      </c>
      <c r="L1016" s="3">
        <v>0</v>
      </c>
      <c r="M1016" s="3">
        <v>0</v>
      </c>
      <c r="N1016" s="3">
        <v>0</v>
      </c>
      <c r="O1016" s="3">
        <v>15</v>
      </c>
      <c r="P1016" s="3">
        <v>0</v>
      </c>
      <c r="Q1016" s="4">
        <v>14.330234174674896</v>
      </c>
      <c r="R1016" s="4">
        <v>8.0255753130573232E-2</v>
      </c>
      <c r="S1016" s="4">
        <v>0.78358044820150419</v>
      </c>
      <c r="T1016" s="4">
        <v>382598</v>
      </c>
      <c r="U1016" s="4">
        <v>928470</v>
      </c>
      <c r="V1016" s="4">
        <v>1673176</v>
      </c>
      <c r="W1016" s="4">
        <v>134282</v>
      </c>
      <c r="X1016" s="3">
        <f t="shared" si="3"/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1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1</v>
      </c>
      <c r="AM1016" s="3">
        <v>0</v>
      </c>
      <c r="AN1016" s="3">
        <v>0</v>
      </c>
    </row>
    <row r="1017" spans="1:40" ht="15.75" customHeight="1" x14ac:dyDescent="0.25">
      <c r="A1017" s="3">
        <v>244</v>
      </c>
      <c r="B1017" s="3">
        <v>2019</v>
      </c>
      <c r="C1017" s="4" t="s">
        <v>297</v>
      </c>
      <c r="D1017" s="4">
        <v>13773</v>
      </c>
      <c r="E1017" s="4">
        <v>83475913000191</v>
      </c>
      <c r="F1017" s="4" t="s">
        <v>53</v>
      </c>
      <c r="G1017" s="3">
        <v>1</v>
      </c>
      <c r="H1017" s="4">
        <v>11.982929094215963</v>
      </c>
      <c r="I1017" s="4">
        <v>160000</v>
      </c>
      <c r="J1017" s="3">
        <v>0</v>
      </c>
      <c r="K1017" s="3">
        <v>1</v>
      </c>
      <c r="L1017" s="3">
        <v>0</v>
      </c>
      <c r="M1017" s="3">
        <v>0</v>
      </c>
      <c r="N1017" s="3">
        <v>0</v>
      </c>
      <c r="O1017" s="3">
        <v>15</v>
      </c>
      <c r="P1017" s="3">
        <v>0</v>
      </c>
      <c r="Q1017" s="4">
        <v>14.418897678272636</v>
      </c>
      <c r="R1017" s="4">
        <v>7.1804369193037686E-3</v>
      </c>
      <c r="S1017" s="4">
        <v>0.53045477741356595</v>
      </c>
      <c r="T1017" s="4">
        <v>574501</v>
      </c>
      <c r="U1017" s="4">
        <v>395330</v>
      </c>
      <c r="V1017" s="4">
        <v>1828301</v>
      </c>
      <c r="W1017" s="4">
        <v>13128</v>
      </c>
      <c r="X1017" s="3">
        <f t="shared" si="3"/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1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1</v>
      </c>
      <c r="AN1017" s="3">
        <v>0</v>
      </c>
    </row>
    <row r="1018" spans="1:40" ht="15.75" customHeight="1" x14ac:dyDescent="0.25">
      <c r="A1018" s="3">
        <v>244</v>
      </c>
      <c r="B1018" s="3">
        <v>2020</v>
      </c>
      <c r="C1018" s="4" t="s">
        <v>297</v>
      </c>
      <c r="D1018" s="4">
        <v>13773</v>
      </c>
      <c r="E1018" s="4">
        <v>83475913000191</v>
      </c>
      <c r="F1018" s="4" t="s">
        <v>53</v>
      </c>
      <c r="G1018" s="3">
        <v>1</v>
      </c>
      <c r="H1018" s="4">
        <v>11.982929094215963</v>
      </c>
      <c r="I1018" s="4">
        <v>160000</v>
      </c>
      <c r="J1018" s="3">
        <v>0</v>
      </c>
      <c r="K1018" s="3">
        <v>1</v>
      </c>
      <c r="L1018" s="3">
        <v>0</v>
      </c>
      <c r="M1018" s="3">
        <v>0</v>
      </c>
      <c r="N1018" s="3">
        <v>0</v>
      </c>
      <c r="O1018" s="3">
        <v>14</v>
      </c>
      <c r="P1018" s="3">
        <v>0</v>
      </c>
      <c r="Q1018" s="4">
        <v>14.476027619614547</v>
      </c>
      <c r="R1018" s="4">
        <v>6.6226089256444257E-2</v>
      </c>
      <c r="S1018" s="4">
        <v>0.78449761932190065</v>
      </c>
      <c r="T1018" s="4">
        <v>668993</v>
      </c>
      <c r="U1018" s="4">
        <v>849632</v>
      </c>
      <c r="V1018" s="4">
        <v>1935793</v>
      </c>
      <c r="W1018" s="4">
        <v>128200</v>
      </c>
      <c r="X1018" s="3" t="str">
        <f t="shared" si="3"/>
        <v/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1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1</v>
      </c>
    </row>
    <row r="1019" spans="1:40" ht="15.75" customHeight="1" x14ac:dyDescent="0.25">
      <c r="A1019" s="3">
        <v>245</v>
      </c>
      <c r="B1019" s="3">
        <v>2016</v>
      </c>
      <c r="C1019" s="4" t="s">
        <v>298</v>
      </c>
      <c r="D1019" s="4">
        <v>20478</v>
      </c>
      <c r="E1019" s="4">
        <v>2950811000189</v>
      </c>
      <c r="F1019" s="4" t="s">
        <v>55</v>
      </c>
      <c r="G1019" s="3">
        <v>3</v>
      </c>
      <c r="H1019" s="4">
        <v>14.119312012295937</v>
      </c>
      <c r="I1019" s="4">
        <v>1355000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11</v>
      </c>
      <c r="P1019" s="3">
        <v>0</v>
      </c>
      <c r="Q1019" s="4">
        <v>14.638894020730413</v>
      </c>
      <c r="R1019" s="4">
        <v>-2.3298343644859196</v>
      </c>
      <c r="S1019" s="4">
        <v>2.4802073571401921</v>
      </c>
      <c r="T1019" s="4">
        <v>3207235</v>
      </c>
      <c r="U1019" s="4">
        <v>2443161</v>
      </c>
      <c r="V1019" s="4">
        <v>2278195</v>
      </c>
      <c r="W1019" s="4">
        <v>-5307817</v>
      </c>
      <c r="X1019" s="3">
        <f t="shared" si="3"/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1</v>
      </c>
      <c r="AF1019" s="3">
        <v>0</v>
      </c>
      <c r="AG1019" s="3">
        <v>0</v>
      </c>
      <c r="AH1019" s="3">
        <v>0</v>
      </c>
      <c r="AI1019" s="3">
        <v>0</v>
      </c>
      <c r="AJ1019" s="3">
        <v>1</v>
      </c>
      <c r="AK1019" s="3">
        <v>0</v>
      </c>
      <c r="AL1019" s="3">
        <v>0</v>
      </c>
      <c r="AM1019" s="3">
        <v>0</v>
      </c>
      <c r="AN1019" s="3">
        <v>0</v>
      </c>
    </row>
    <row r="1020" spans="1:40" ht="15.75" customHeight="1" x14ac:dyDescent="0.25">
      <c r="A1020" s="3">
        <v>245</v>
      </c>
      <c r="B1020" s="3">
        <v>2017</v>
      </c>
      <c r="C1020" s="4" t="s">
        <v>298</v>
      </c>
      <c r="D1020" s="4">
        <v>20478</v>
      </c>
      <c r="E1020" s="4">
        <v>2950811000189</v>
      </c>
      <c r="F1020" s="4" t="s">
        <v>55</v>
      </c>
      <c r="G1020" s="3">
        <v>3</v>
      </c>
      <c r="H1020" s="4">
        <v>13.73484265489682</v>
      </c>
      <c r="I1020" s="4">
        <v>922500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4">
        <v>14.966957202973756</v>
      </c>
      <c r="R1020" s="4">
        <v>5.4768849408666151E-2</v>
      </c>
      <c r="S1020" s="4">
        <v>2.0114384091135444</v>
      </c>
      <c r="T1020" s="4">
        <v>2056546</v>
      </c>
      <c r="U1020" s="4">
        <v>4305161</v>
      </c>
      <c r="V1020" s="4">
        <v>3162765</v>
      </c>
      <c r="W1020" s="4">
        <v>173221</v>
      </c>
      <c r="X1020" s="3">
        <f t="shared" si="3"/>
        <v>1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1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1</v>
      </c>
      <c r="AL1020" s="3">
        <v>0</v>
      </c>
      <c r="AM1020" s="3">
        <v>0</v>
      </c>
      <c r="AN1020" s="3">
        <v>0</v>
      </c>
    </row>
    <row r="1021" spans="1:40" ht="15.75" customHeight="1" x14ac:dyDescent="0.25">
      <c r="A1021" s="3">
        <v>245</v>
      </c>
      <c r="B1021" s="3">
        <v>2018</v>
      </c>
      <c r="C1021" s="4" t="s">
        <v>298</v>
      </c>
      <c r="D1021" s="4">
        <v>20478</v>
      </c>
      <c r="E1021" s="4">
        <v>2950811000189</v>
      </c>
      <c r="F1021" s="4" t="s">
        <v>55</v>
      </c>
      <c r="G1021" s="3">
        <v>3</v>
      </c>
      <c r="H1021" s="4">
        <v>13.304684934198283</v>
      </c>
      <c r="I1021" s="4">
        <v>600000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10</v>
      </c>
      <c r="P1021" s="3">
        <v>0</v>
      </c>
      <c r="Q1021" s="4">
        <v>14.949449770870659</v>
      </c>
      <c r="R1021" s="4">
        <v>-0.26993041869444556</v>
      </c>
      <c r="S1021" s="4">
        <v>2.275360817278687</v>
      </c>
      <c r="T1021" s="4">
        <v>1995822</v>
      </c>
      <c r="U1021" s="4">
        <v>5075715</v>
      </c>
      <c r="V1021" s="4">
        <v>3107875</v>
      </c>
      <c r="W1021" s="4">
        <v>-838910</v>
      </c>
      <c r="X1021" s="3">
        <f t="shared" si="3"/>
        <v>1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1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1</v>
      </c>
      <c r="AM1021" s="3">
        <v>0</v>
      </c>
      <c r="AN1021" s="3">
        <v>0</v>
      </c>
    </row>
    <row r="1022" spans="1:40" ht="15.75" customHeight="1" x14ac:dyDescent="0.25">
      <c r="A1022" s="3">
        <v>245</v>
      </c>
      <c r="B1022" s="3">
        <v>2019</v>
      </c>
      <c r="C1022" s="4" t="s">
        <v>298</v>
      </c>
      <c r="D1022" s="4">
        <v>20478</v>
      </c>
      <c r="E1022" s="4">
        <v>2950811000189</v>
      </c>
      <c r="F1022" s="4" t="s">
        <v>55</v>
      </c>
      <c r="G1022" s="3">
        <v>3</v>
      </c>
      <c r="H1022" s="4">
        <v>13.232114241363448</v>
      </c>
      <c r="I1022" s="4">
        <v>558000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11</v>
      </c>
      <c r="P1022" s="3">
        <v>0</v>
      </c>
      <c r="Q1022" s="4">
        <v>14.834905742498878</v>
      </c>
      <c r="R1022" s="4">
        <v>-0.32474838698503855</v>
      </c>
      <c r="S1022" s="4">
        <v>1.9523683411040449</v>
      </c>
      <c r="T1022" s="4">
        <v>2203789</v>
      </c>
      <c r="U1022" s="4">
        <v>3207235</v>
      </c>
      <c r="V1022" s="4">
        <v>2771518</v>
      </c>
      <c r="W1022" s="4">
        <v>-900046</v>
      </c>
      <c r="X1022" s="3">
        <f t="shared" ref="X1022:X1271" si="4">IF(C1023=C1022,IF(W1023&lt;0,1,0),"")</f>
        <v>1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1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1</v>
      </c>
      <c r="AN1022" s="3">
        <v>0</v>
      </c>
    </row>
    <row r="1023" spans="1:40" ht="15.75" customHeight="1" x14ac:dyDescent="0.25">
      <c r="A1023" s="3">
        <v>245</v>
      </c>
      <c r="B1023" s="3">
        <v>2020</v>
      </c>
      <c r="C1023" s="4" t="s">
        <v>298</v>
      </c>
      <c r="D1023" s="4">
        <v>20478</v>
      </c>
      <c r="E1023" s="4">
        <v>2950811000189</v>
      </c>
      <c r="F1023" s="4" t="s">
        <v>55</v>
      </c>
      <c r="G1023" s="3">
        <v>3</v>
      </c>
      <c r="H1023" s="4">
        <v>13.392390514617389</v>
      </c>
      <c r="I1023" s="4">
        <v>655000</v>
      </c>
      <c r="J1023" s="3">
        <v>1</v>
      </c>
      <c r="K1023" s="3">
        <v>0</v>
      </c>
      <c r="L1023" s="3">
        <v>0</v>
      </c>
      <c r="M1023" s="3">
        <v>0</v>
      </c>
      <c r="N1023" s="3">
        <v>0</v>
      </c>
      <c r="O1023" s="3">
        <v>12</v>
      </c>
      <c r="P1023" s="3">
        <v>0</v>
      </c>
      <c r="Q1023" s="4">
        <v>14.796574283485173</v>
      </c>
      <c r="R1023" s="4">
        <v>-0.17044065666601182</v>
      </c>
      <c r="S1023" s="4">
        <v>2.9939035546164425</v>
      </c>
      <c r="T1023" s="4">
        <v>2127089</v>
      </c>
      <c r="U1023" s="4">
        <v>5858526</v>
      </c>
      <c r="V1023" s="4">
        <v>2667292</v>
      </c>
      <c r="W1023" s="4">
        <v>-454615</v>
      </c>
      <c r="X1023" s="3" t="str">
        <f t="shared" si="4"/>
        <v/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1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1</v>
      </c>
    </row>
    <row r="1024" spans="1:40" ht="15.75" customHeight="1" x14ac:dyDescent="0.25">
      <c r="A1024" s="3">
        <v>246</v>
      </c>
      <c r="B1024" s="3">
        <v>2016</v>
      </c>
      <c r="C1024" s="4" t="s">
        <v>299</v>
      </c>
      <c r="D1024" s="4">
        <v>22187</v>
      </c>
      <c r="E1024" s="4">
        <v>10629105000168</v>
      </c>
      <c r="F1024" s="4" t="s">
        <v>184</v>
      </c>
      <c r="G1024" s="3">
        <v>7</v>
      </c>
      <c r="H1024" s="4">
        <v>12.632973034358404</v>
      </c>
      <c r="I1024" s="4">
        <v>306500</v>
      </c>
      <c r="J1024" s="3">
        <v>0</v>
      </c>
      <c r="K1024" s="3">
        <v>0</v>
      </c>
      <c r="L1024" s="3">
        <v>1</v>
      </c>
      <c r="M1024" s="3">
        <v>5</v>
      </c>
      <c r="N1024" s="3">
        <v>0</v>
      </c>
      <c r="O1024" s="3">
        <v>7</v>
      </c>
      <c r="P1024" s="3">
        <v>0</v>
      </c>
      <c r="Q1024" s="4">
        <v>13.702426962620272</v>
      </c>
      <c r="R1024" s="4">
        <v>0.27055032270489859</v>
      </c>
      <c r="S1024" s="4">
        <v>6.5978707299266803E-2</v>
      </c>
      <c r="T1024" s="4">
        <v>8366</v>
      </c>
      <c r="U1024" s="4">
        <v>50558</v>
      </c>
      <c r="V1024" s="4">
        <v>893076</v>
      </c>
      <c r="W1024" s="4">
        <v>241622</v>
      </c>
      <c r="X1024" s="3">
        <f t="shared" si="4"/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0</v>
      </c>
      <c r="AJ1024" s="3">
        <v>1</v>
      </c>
      <c r="AK1024" s="3">
        <v>0</v>
      </c>
      <c r="AL1024" s="3">
        <v>0</v>
      </c>
      <c r="AM1024" s="3">
        <v>0</v>
      </c>
      <c r="AN1024" s="3">
        <v>0</v>
      </c>
    </row>
    <row r="1025" spans="1:40" ht="15.75" customHeight="1" x14ac:dyDescent="0.25">
      <c r="A1025" s="3">
        <v>246</v>
      </c>
      <c r="B1025" s="3">
        <v>2017</v>
      </c>
      <c r="C1025" s="4" t="s">
        <v>299</v>
      </c>
      <c r="D1025" s="4">
        <v>22187</v>
      </c>
      <c r="E1025" s="4">
        <v>10629105000168</v>
      </c>
      <c r="F1025" s="4" t="s">
        <v>184</v>
      </c>
      <c r="G1025" s="3">
        <v>7</v>
      </c>
      <c r="H1025" s="4">
        <v>14.101441097377249</v>
      </c>
      <c r="I1025" s="4">
        <v>1331000</v>
      </c>
      <c r="J1025" s="3">
        <v>0</v>
      </c>
      <c r="K1025" s="3">
        <v>0</v>
      </c>
      <c r="L1025" s="3">
        <v>1</v>
      </c>
      <c r="M1025" s="3">
        <v>2</v>
      </c>
      <c r="N1025" s="3">
        <v>0</v>
      </c>
      <c r="O1025" s="3">
        <v>13</v>
      </c>
      <c r="P1025" s="3">
        <v>0</v>
      </c>
      <c r="Q1025" s="4">
        <v>13.791240406124793</v>
      </c>
      <c r="R1025" s="4">
        <v>3.137941562792642E-2</v>
      </c>
      <c r="S1025" s="4">
        <v>0.11837745460655599</v>
      </c>
      <c r="T1025" s="4">
        <v>5689</v>
      </c>
      <c r="U1025" s="4">
        <v>109850</v>
      </c>
      <c r="V1025" s="4">
        <v>976022</v>
      </c>
      <c r="W1025" s="4">
        <v>30627</v>
      </c>
      <c r="X1025" s="3">
        <f t="shared" si="4"/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0</v>
      </c>
      <c r="AJ1025" s="3">
        <v>0</v>
      </c>
      <c r="AK1025" s="3">
        <v>1</v>
      </c>
      <c r="AL1025" s="3">
        <v>0</v>
      </c>
      <c r="AM1025" s="3">
        <v>0</v>
      </c>
      <c r="AN1025" s="3">
        <v>0</v>
      </c>
    </row>
    <row r="1026" spans="1:40" ht="15.75" customHeight="1" x14ac:dyDescent="0.25">
      <c r="A1026" s="3">
        <v>246</v>
      </c>
      <c r="B1026" s="3">
        <v>2018</v>
      </c>
      <c r="C1026" s="4" t="s">
        <v>299</v>
      </c>
      <c r="D1026" s="4">
        <v>22187</v>
      </c>
      <c r="E1026" s="4">
        <v>10629105000168</v>
      </c>
      <c r="F1026" s="4" t="s">
        <v>184</v>
      </c>
      <c r="G1026" s="3">
        <v>7</v>
      </c>
      <c r="H1026" s="4">
        <v>12.959844447906553</v>
      </c>
      <c r="I1026" s="4">
        <v>425000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13</v>
      </c>
      <c r="P1026" s="3">
        <v>0</v>
      </c>
      <c r="Q1026" s="4">
        <v>13.866928694558712</v>
      </c>
      <c r="R1026" s="4">
        <v>0.19460695332187777</v>
      </c>
      <c r="S1026" s="4">
        <v>4.3853174931109851E-2</v>
      </c>
      <c r="T1026" s="4">
        <v>14423</v>
      </c>
      <c r="U1026" s="4">
        <v>31744</v>
      </c>
      <c r="V1026" s="4">
        <v>1052763</v>
      </c>
      <c r="W1026" s="4">
        <v>204875</v>
      </c>
      <c r="X1026" s="3">
        <f t="shared" si="4"/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1</v>
      </c>
      <c r="AI1026" s="3">
        <v>0</v>
      </c>
      <c r="AJ1026" s="3">
        <v>0</v>
      </c>
      <c r="AK1026" s="3">
        <v>0</v>
      </c>
      <c r="AL1026" s="3">
        <v>1</v>
      </c>
      <c r="AM1026" s="3">
        <v>0</v>
      </c>
      <c r="AN1026" s="3">
        <v>0</v>
      </c>
    </row>
    <row r="1027" spans="1:40" ht="15.75" customHeight="1" x14ac:dyDescent="0.25">
      <c r="A1027" s="3">
        <v>246</v>
      </c>
      <c r="B1027" s="3">
        <v>2019</v>
      </c>
      <c r="C1027" s="4" t="s">
        <v>299</v>
      </c>
      <c r="D1027" s="4">
        <v>22187</v>
      </c>
      <c r="E1027" s="4">
        <v>10629105000168</v>
      </c>
      <c r="F1027" s="4" t="s">
        <v>184</v>
      </c>
      <c r="G1027" s="3">
        <v>7</v>
      </c>
      <c r="H1027" s="4">
        <v>13.005829561148378</v>
      </c>
      <c r="I1027" s="4">
        <v>445000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15</v>
      </c>
      <c r="P1027" s="3">
        <v>0</v>
      </c>
      <c r="Q1027" s="4">
        <v>14.645251624425422</v>
      </c>
      <c r="R1027" s="4">
        <v>0.36739949187102683</v>
      </c>
      <c r="S1027" s="4">
        <v>6.4639239333107983E-3</v>
      </c>
      <c r="T1027" s="4">
        <v>6454</v>
      </c>
      <c r="U1027" s="4">
        <v>8366</v>
      </c>
      <c r="V1027" s="4">
        <v>2292725</v>
      </c>
      <c r="W1027" s="4">
        <v>842346</v>
      </c>
      <c r="X1027" s="3">
        <f t="shared" si="4"/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1</v>
      </c>
      <c r="AI1027" s="3">
        <v>0</v>
      </c>
      <c r="AJ1027" s="3">
        <v>0</v>
      </c>
      <c r="AK1027" s="3">
        <v>0</v>
      </c>
      <c r="AL1027" s="3">
        <v>0</v>
      </c>
      <c r="AM1027" s="3">
        <v>1</v>
      </c>
      <c r="AN1027" s="3">
        <v>0</v>
      </c>
    </row>
    <row r="1028" spans="1:40" ht="15.75" customHeight="1" x14ac:dyDescent="0.25">
      <c r="A1028" s="3">
        <v>246</v>
      </c>
      <c r="B1028" s="3">
        <v>2020</v>
      </c>
      <c r="C1028" s="4" t="s">
        <v>299</v>
      </c>
      <c r="D1028" s="4">
        <v>22187</v>
      </c>
      <c r="E1028" s="4">
        <v>10629105000168</v>
      </c>
      <c r="F1028" s="4" t="s">
        <v>184</v>
      </c>
      <c r="G1028" s="3">
        <v>7</v>
      </c>
      <c r="H1028" s="4">
        <v>13.753635154246187</v>
      </c>
      <c r="I1028" s="4">
        <v>940000</v>
      </c>
      <c r="J1028" s="3">
        <v>0</v>
      </c>
      <c r="K1028" s="3">
        <v>1</v>
      </c>
      <c r="L1028" s="3">
        <v>1</v>
      </c>
      <c r="M1028" s="3">
        <v>3</v>
      </c>
      <c r="N1028" s="3">
        <v>0</v>
      </c>
      <c r="O1028" s="3">
        <v>13</v>
      </c>
      <c r="P1028" s="3">
        <v>0</v>
      </c>
      <c r="Q1028" s="4">
        <v>15.124461294772425</v>
      </c>
      <c r="R1028" s="4">
        <v>0.12229359852437156</v>
      </c>
      <c r="S1028" s="4">
        <v>0.14906272798408118</v>
      </c>
      <c r="T1028" s="4">
        <v>10728</v>
      </c>
      <c r="U1028" s="4">
        <v>541145</v>
      </c>
      <c r="V1028" s="4">
        <v>3702287</v>
      </c>
      <c r="W1028" s="4">
        <v>452766</v>
      </c>
      <c r="X1028" s="3" t="e">
        <f>IF(#REF!=C1028,IF(#REF!&lt;0,1,0),"")</f>
        <v>#REF!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1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1</v>
      </c>
    </row>
    <row r="1029" spans="1:40" ht="15.75" customHeight="1" x14ac:dyDescent="0.25">
      <c r="A1029" s="3">
        <v>248</v>
      </c>
      <c r="B1029" s="3">
        <v>2016</v>
      </c>
      <c r="C1029" s="4" t="s">
        <v>300</v>
      </c>
      <c r="D1029" s="4">
        <v>9520</v>
      </c>
      <c r="E1029" s="4">
        <v>7275159000168</v>
      </c>
      <c r="F1029" s="4" t="s">
        <v>53</v>
      </c>
      <c r="G1029" s="3">
        <v>1</v>
      </c>
      <c r="H1029" s="4">
        <v>10.524064040261237</v>
      </c>
      <c r="I1029" s="4">
        <v>37200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2</v>
      </c>
      <c r="P1029" s="3">
        <v>1</v>
      </c>
      <c r="Q1029" s="4">
        <v>9.8418780709044373</v>
      </c>
      <c r="R1029" s="4">
        <v>2.49933528316937E-2</v>
      </c>
      <c r="S1029" s="4">
        <v>0.21653815474607818</v>
      </c>
      <c r="T1029" s="4">
        <v>1319</v>
      </c>
      <c r="U1029" s="4">
        <v>2753</v>
      </c>
      <c r="V1029" s="4">
        <v>18805</v>
      </c>
      <c r="W1029" s="4">
        <v>470</v>
      </c>
      <c r="X1029" s="3">
        <f t="shared" si="4"/>
        <v>1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</v>
      </c>
      <c r="AK1029" s="3">
        <v>0</v>
      </c>
      <c r="AL1029" s="3">
        <v>0</v>
      </c>
      <c r="AM1029" s="3">
        <v>0</v>
      </c>
      <c r="AN1029" s="3">
        <v>0</v>
      </c>
    </row>
    <row r="1030" spans="1:40" ht="15.75" customHeight="1" x14ac:dyDescent="0.25">
      <c r="A1030" s="3">
        <v>248</v>
      </c>
      <c r="B1030" s="3">
        <v>2017</v>
      </c>
      <c r="C1030" s="4" t="s">
        <v>300</v>
      </c>
      <c r="D1030" s="4">
        <v>9520</v>
      </c>
      <c r="E1030" s="4">
        <v>7275159000168</v>
      </c>
      <c r="F1030" s="4" t="s">
        <v>53</v>
      </c>
      <c r="G1030" s="3">
        <v>1</v>
      </c>
      <c r="H1030" s="4">
        <v>10.524064040261237</v>
      </c>
      <c r="I1030" s="4">
        <v>37200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2</v>
      </c>
      <c r="P1030" s="3">
        <v>1</v>
      </c>
      <c r="Q1030" s="4">
        <v>9.836653064348905</v>
      </c>
      <c r="R1030" s="4">
        <v>-1.764045544448602E-2</v>
      </c>
      <c r="S1030" s="4">
        <v>0.22472871117763404</v>
      </c>
      <c r="T1030" s="4">
        <v>1170</v>
      </c>
      <c r="U1030" s="4">
        <v>3034</v>
      </c>
      <c r="V1030" s="4">
        <v>18707</v>
      </c>
      <c r="W1030" s="4">
        <v>-330</v>
      </c>
      <c r="X1030" s="3">
        <f t="shared" si="4"/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1</v>
      </c>
      <c r="AL1030" s="3">
        <v>0</v>
      </c>
      <c r="AM1030" s="3">
        <v>0</v>
      </c>
      <c r="AN1030" s="3">
        <v>0</v>
      </c>
    </row>
    <row r="1031" spans="1:40" ht="15.75" customHeight="1" x14ac:dyDescent="0.25">
      <c r="A1031" s="3">
        <v>248</v>
      </c>
      <c r="B1031" s="3">
        <v>2018</v>
      </c>
      <c r="C1031" s="4" t="s">
        <v>300</v>
      </c>
      <c r="D1031" s="4">
        <v>9520</v>
      </c>
      <c r="E1031" s="4">
        <v>7275159000168</v>
      </c>
      <c r="F1031" s="4" t="s">
        <v>53</v>
      </c>
      <c r="G1031" s="3">
        <v>1</v>
      </c>
      <c r="H1031" s="4">
        <v>10.524064040261237</v>
      </c>
      <c r="I1031" s="4">
        <v>37200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2</v>
      </c>
      <c r="P1031" s="3">
        <v>1</v>
      </c>
      <c r="Q1031" s="4">
        <v>9.8313468747584452</v>
      </c>
      <c r="R1031" s="4">
        <v>2.1496130696474635E-4</v>
      </c>
      <c r="S1031" s="4">
        <v>0.2223237317282889</v>
      </c>
      <c r="T1031" s="4">
        <v>1199</v>
      </c>
      <c r="U1031" s="4">
        <v>2938</v>
      </c>
      <c r="V1031" s="4">
        <v>18608</v>
      </c>
      <c r="W1031" s="4">
        <v>4</v>
      </c>
      <c r="X1031" s="3">
        <f t="shared" si="4"/>
        <v>1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0</v>
      </c>
      <c r="AL1031" s="3">
        <v>1</v>
      </c>
      <c r="AM1031" s="3">
        <v>0</v>
      </c>
      <c r="AN1031" s="3">
        <v>0</v>
      </c>
    </row>
    <row r="1032" spans="1:40" ht="15.75" customHeight="1" x14ac:dyDescent="0.25">
      <c r="A1032" s="3">
        <v>248</v>
      </c>
      <c r="B1032" s="3">
        <v>2019</v>
      </c>
      <c r="C1032" s="4" t="s">
        <v>300</v>
      </c>
      <c r="D1032" s="4">
        <v>9520</v>
      </c>
      <c r="E1032" s="4">
        <v>7275159000168</v>
      </c>
      <c r="F1032" s="4" t="s">
        <v>53</v>
      </c>
      <c r="G1032" s="3">
        <v>1</v>
      </c>
      <c r="H1032" s="4">
        <v>10.524064040261237</v>
      </c>
      <c r="I1032" s="4">
        <v>37200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2</v>
      </c>
      <c r="P1032" s="3">
        <v>1</v>
      </c>
      <c r="Q1032" s="4">
        <v>9.7975157389626855</v>
      </c>
      <c r="R1032" s="4">
        <v>-2.3403190838845962E-2</v>
      </c>
      <c r="S1032" s="4">
        <v>0.13597198287842571</v>
      </c>
      <c r="T1032" s="4">
        <v>1127</v>
      </c>
      <c r="U1032" s="4">
        <v>1319</v>
      </c>
      <c r="V1032" s="4">
        <v>17989</v>
      </c>
      <c r="W1032" s="4">
        <v>-421</v>
      </c>
      <c r="X1032" s="3">
        <f t="shared" si="4"/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1</v>
      </c>
      <c r="AN1032" s="3">
        <v>0</v>
      </c>
    </row>
    <row r="1033" spans="1:40" ht="15.75" customHeight="1" x14ac:dyDescent="0.25">
      <c r="A1033" s="3">
        <v>248</v>
      </c>
      <c r="B1033" s="3">
        <v>2020</v>
      </c>
      <c r="C1033" s="4" t="s">
        <v>300</v>
      </c>
      <c r="D1033" s="4">
        <v>9520</v>
      </c>
      <c r="E1033" s="4">
        <v>7275159000168</v>
      </c>
      <c r="F1033" s="4" t="s">
        <v>53</v>
      </c>
      <c r="G1033" s="3">
        <v>1</v>
      </c>
      <c r="H1033" s="4">
        <v>10.524064040261237</v>
      </c>
      <c r="I1033" s="4">
        <v>37200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5</v>
      </c>
      <c r="P1033" s="3">
        <v>1</v>
      </c>
      <c r="Q1033" s="4">
        <v>9.7809808780433318</v>
      </c>
      <c r="R1033" s="4">
        <v>9.042613315248107E-4</v>
      </c>
      <c r="S1033" s="4">
        <v>0.21035379224595907</v>
      </c>
      <c r="T1033" s="4">
        <v>1009</v>
      </c>
      <c r="U1033" s="4">
        <v>2713</v>
      </c>
      <c r="V1033" s="4">
        <v>17694</v>
      </c>
      <c r="W1033" s="4">
        <v>16</v>
      </c>
      <c r="X1033" s="3" t="str">
        <f t="shared" si="4"/>
        <v/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1</v>
      </c>
    </row>
    <row r="1034" spans="1:40" ht="15.75" customHeight="1" x14ac:dyDescent="0.25">
      <c r="A1034" s="3">
        <v>249</v>
      </c>
      <c r="B1034" s="3">
        <v>2017</v>
      </c>
      <c r="C1034" s="4" t="s">
        <v>301</v>
      </c>
      <c r="D1034" s="4">
        <v>13471</v>
      </c>
      <c r="E1034" s="4">
        <v>51928174000150</v>
      </c>
      <c r="F1034" s="4" t="s">
        <v>55</v>
      </c>
      <c r="G1034" s="3">
        <v>3</v>
      </c>
      <c r="H1034" s="4">
        <v>12.2783933071098</v>
      </c>
      <c r="I1034" s="4">
        <v>215000</v>
      </c>
      <c r="J1034" s="3">
        <v>0</v>
      </c>
      <c r="K1034" s="3">
        <v>1</v>
      </c>
      <c r="L1034" s="3">
        <v>0</v>
      </c>
      <c r="M1034" s="3">
        <v>0</v>
      </c>
      <c r="N1034" s="3">
        <v>0</v>
      </c>
      <c r="O1034" s="3">
        <v>13</v>
      </c>
      <c r="P1034" s="3">
        <v>0</v>
      </c>
      <c r="Q1034" s="4">
        <v>3.5263605246161616</v>
      </c>
      <c r="R1034" s="4">
        <v>-2116.0882352941176</v>
      </c>
      <c r="S1034" s="4">
        <v>7561.3235294117649</v>
      </c>
      <c r="T1034" s="4">
        <v>248382</v>
      </c>
      <c r="U1034" s="4">
        <v>8703</v>
      </c>
      <c r="V1034" s="4">
        <v>34</v>
      </c>
      <c r="W1034" s="4">
        <v>-71947</v>
      </c>
      <c r="X1034" s="3">
        <f t="shared" si="4"/>
        <v>1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1</v>
      </c>
      <c r="AL1034" s="3">
        <v>0</v>
      </c>
      <c r="AM1034" s="3">
        <v>0</v>
      </c>
      <c r="AN1034" s="3">
        <v>0</v>
      </c>
    </row>
    <row r="1035" spans="1:40" ht="15.75" customHeight="1" x14ac:dyDescent="0.25">
      <c r="A1035" s="3">
        <v>249</v>
      </c>
      <c r="B1035" s="3">
        <v>2019</v>
      </c>
      <c r="C1035" s="4" t="s">
        <v>301</v>
      </c>
      <c r="D1035" s="4">
        <v>13471</v>
      </c>
      <c r="E1035" s="4">
        <v>51928174000150</v>
      </c>
      <c r="F1035" s="4" t="s">
        <v>55</v>
      </c>
      <c r="G1035" s="3">
        <v>3</v>
      </c>
      <c r="H1035" s="4">
        <v>12.502466658583977</v>
      </c>
      <c r="I1035" s="4">
        <v>269000</v>
      </c>
      <c r="J1035" s="3">
        <v>0</v>
      </c>
      <c r="K1035" s="3">
        <v>1</v>
      </c>
      <c r="L1035" s="3">
        <v>0</v>
      </c>
      <c r="M1035" s="3">
        <v>0</v>
      </c>
      <c r="N1035" s="3">
        <v>0</v>
      </c>
      <c r="O1035" s="3">
        <v>13</v>
      </c>
      <c r="P1035" s="3">
        <v>0</v>
      </c>
      <c r="Q1035" s="4">
        <v>3.970291913552122</v>
      </c>
      <c r="R1035" s="4">
        <v>-128.77358490566039</v>
      </c>
      <c r="S1035" s="4">
        <v>3350.7547169811319</v>
      </c>
      <c r="T1035" s="4">
        <v>35</v>
      </c>
      <c r="U1035" s="4">
        <v>177555</v>
      </c>
      <c r="V1035" s="4">
        <v>53</v>
      </c>
      <c r="W1035" s="4">
        <v>-6825</v>
      </c>
      <c r="X1035" s="3">
        <f t="shared" si="4"/>
        <v>1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1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0</v>
      </c>
      <c r="AL1035" s="3">
        <v>0</v>
      </c>
      <c r="AM1035" s="3">
        <v>1</v>
      </c>
      <c r="AN1035" s="3">
        <v>0</v>
      </c>
    </row>
    <row r="1036" spans="1:40" ht="15.75" customHeight="1" x14ac:dyDescent="0.25">
      <c r="A1036" s="3">
        <v>249</v>
      </c>
      <c r="B1036" s="3">
        <v>2020</v>
      </c>
      <c r="C1036" s="4" t="s">
        <v>301</v>
      </c>
      <c r="D1036" s="4">
        <v>13471</v>
      </c>
      <c r="E1036" s="4">
        <v>51928174000150</v>
      </c>
      <c r="F1036" s="4" t="s">
        <v>55</v>
      </c>
      <c r="G1036" s="3">
        <v>3</v>
      </c>
      <c r="H1036" s="4">
        <v>12.47227568630483</v>
      </c>
      <c r="I1036" s="4">
        <v>261000</v>
      </c>
      <c r="J1036" s="3">
        <v>0</v>
      </c>
      <c r="K1036" s="3">
        <v>1</v>
      </c>
      <c r="L1036" s="3">
        <v>0</v>
      </c>
      <c r="M1036" s="3">
        <v>0</v>
      </c>
      <c r="N1036" s="3">
        <v>0</v>
      </c>
      <c r="O1036" s="3">
        <v>13</v>
      </c>
      <c r="P1036" s="3">
        <v>0</v>
      </c>
      <c r="Q1036" s="4">
        <v>10.356726435449133</v>
      </c>
      <c r="R1036" s="4">
        <v>-3.7184759120376256</v>
      </c>
      <c r="S1036" s="4">
        <v>7.0129655523071053</v>
      </c>
      <c r="T1036" s="4">
        <v>32</v>
      </c>
      <c r="U1036" s="4">
        <v>220652</v>
      </c>
      <c r="V1036" s="4">
        <v>31468</v>
      </c>
      <c r="W1036" s="4">
        <v>-117013</v>
      </c>
      <c r="X1036" s="3" t="str">
        <f t="shared" si="4"/>
        <v/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1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1</v>
      </c>
    </row>
    <row r="1037" spans="1:40" ht="15.75" customHeight="1" x14ac:dyDescent="0.25">
      <c r="A1037" s="3">
        <v>250</v>
      </c>
      <c r="B1037" s="3">
        <v>2016</v>
      </c>
      <c r="C1037" s="4" t="s">
        <v>302</v>
      </c>
      <c r="D1037" s="4">
        <v>13447</v>
      </c>
      <c r="E1037" s="4">
        <v>59789545000171</v>
      </c>
      <c r="F1037" s="4" t="s">
        <v>43</v>
      </c>
      <c r="G1037" s="3">
        <v>6</v>
      </c>
      <c r="H1037" s="4">
        <v>9.8811908175375169</v>
      </c>
      <c r="I1037" s="4">
        <v>19559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4</v>
      </c>
      <c r="P1037" s="3">
        <v>1</v>
      </c>
      <c r="Q1037" s="4">
        <v>9.9029374012306466</v>
      </c>
      <c r="R1037" s="4">
        <v>7.3090199609785383E-2</v>
      </c>
      <c r="S1037" s="4">
        <v>0.21331732452849067</v>
      </c>
      <c r="T1037" s="4">
        <v>661</v>
      </c>
      <c r="U1037" s="4">
        <v>3603</v>
      </c>
      <c r="V1037" s="4">
        <v>19989</v>
      </c>
      <c r="W1037" s="4">
        <v>1461</v>
      </c>
      <c r="X1037" s="3">
        <f t="shared" si="4"/>
        <v>0</v>
      </c>
      <c r="Y1037" s="3">
        <v>0</v>
      </c>
      <c r="Z1037" s="3">
        <v>1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1</v>
      </c>
      <c r="AK1037" s="3">
        <v>0</v>
      </c>
      <c r="AL1037" s="3">
        <v>0</v>
      </c>
      <c r="AM1037" s="3">
        <v>0</v>
      </c>
      <c r="AN1037" s="3">
        <v>0</v>
      </c>
    </row>
    <row r="1038" spans="1:40" ht="15.75" customHeight="1" x14ac:dyDescent="0.25">
      <c r="A1038" s="3">
        <v>250</v>
      </c>
      <c r="B1038" s="3">
        <v>2017</v>
      </c>
      <c r="C1038" s="4" t="s">
        <v>302</v>
      </c>
      <c r="D1038" s="4">
        <v>13447</v>
      </c>
      <c r="E1038" s="4">
        <v>59789545000171</v>
      </c>
      <c r="F1038" s="4" t="s">
        <v>43</v>
      </c>
      <c r="G1038" s="3">
        <v>6</v>
      </c>
      <c r="H1038" s="4">
        <v>9.8433128295000571</v>
      </c>
      <c r="I1038" s="4">
        <v>18832</v>
      </c>
      <c r="J1038" s="3">
        <v>0</v>
      </c>
      <c r="K1038" s="3">
        <v>1</v>
      </c>
      <c r="L1038" s="3">
        <v>0</v>
      </c>
      <c r="M1038" s="3">
        <v>0</v>
      </c>
      <c r="N1038" s="3">
        <v>0</v>
      </c>
      <c r="O1038" s="3">
        <v>5</v>
      </c>
      <c r="P1038" s="3">
        <v>1</v>
      </c>
      <c r="Q1038" s="4">
        <v>10.139428862080198</v>
      </c>
      <c r="R1038" s="4">
        <v>2.1522786509754362E-2</v>
      </c>
      <c r="S1038" s="4">
        <v>0.21530684780033174</v>
      </c>
      <c r="T1038" s="4">
        <v>134</v>
      </c>
      <c r="U1038" s="4">
        <v>5318</v>
      </c>
      <c r="V1038" s="4">
        <v>25322</v>
      </c>
      <c r="W1038" s="4">
        <v>545</v>
      </c>
      <c r="X1038" s="3">
        <f t="shared" si="4"/>
        <v>0</v>
      </c>
      <c r="Y1038" s="3">
        <v>0</v>
      </c>
      <c r="Z1038" s="3">
        <v>1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1</v>
      </c>
      <c r="AL1038" s="3">
        <v>0</v>
      </c>
      <c r="AM1038" s="3">
        <v>0</v>
      </c>
      <c r="AN1038" s="3">
        <v>0</v>
      </c>
    </row>
    <row r="1039" spans="1:40" ht="15.75" customHeight="1" x14ac:dyDescent="0.25">
      <c r="A1039" s="3">
        <v>250</v>
      </c>
      <c r="B1039" s="3">
        <v>2018</v>
      </c>
      <c r="C1039" s="4" t="s">
        <v>302</v>
      </c>
      <c r="D1039" s="4">
        <v>13447</v>
      </c>
      <c r="E1039" s="4">
        <v>59789545000171</v>
      </c>
      <c r="F1039" s="4" t="s">
        <v>43</v>
      </c>
      <c r="G1039" s="3">
        <v>6</v>
      </c>
      <c r="H1039" s="4">
        <v>9.7946487725019775</v>
      </c>
      <c r="I1039" s="4">
        <v>17937.5</v>
      </c>
      <c r="J1039" s="3">
        <v>0</v>
      </c>
      <c r="K1039" s="3">
        <v>1</v>
      </c>
      <c r="L1039" s="3">
        <v>0</v>
      </c>
      <c r="M1039" s="3">
        <v>0</v>
      </c>
      <c r="N1039" s="3">
        <v>0</v>
      </c>
      <c r="O1039" s="3">
        <v>5</v>
      </c>
      <c r="P1039" s="3">
        <v>1</v>
      </c>
      <c r="Q1039" s="4">
        <v>10.800208030113406</v>
      </c>
      <c r="R1039" s="4">
        <v>6.3837164243029923E-3</v>
      </c>
      <c r="S1039" s="4">
        <v>0.27231751340988353</v>
      </c>
      <c r="T1039" s="4">
        <v>96</v>
      </c>
      <c r="U1039" s="4">
        <v>13256</v>
      </c>
      <c r="V1039" s="4">
        <v>49031</v>
      </c>
      <c r="W1039" s="4">
        <v>313</v>
      </c>
      <c r="X1039" s="3">
        <f t="shared" si="4"/>
        <v>1</v>
      </c>
      <c r="Y1039" s="3">
        <v>0</v>
      </c>
      <c r="Z1039" s="3">
        <v>1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0</v>
      </c>
      <c r="AL1039" s="3">
        <v>1</v>
      </c>
      <c r="AM1039" s="3">
        <v>0</v>
      </c>
      <c r="AN1039" s="3">
        <v>0</v>
      </c>
    </row>
    <row r="1040" spans="1:40" ht="15.75" customHeight="1" x14ac:dyDescent="0.25">
      <c r="A1040" s="3">
        <v>250</v>
      </c>
      <c r="B1040" s="3">
        <v>2020</v>
      </c>
      <c r="C1040" s="4" t="s">
        <v>302</v>
      </c>
      <c r="D1040" s="4">
        <v>13447</v>
      </c>
      <c r="E1040" s="4">
        <v>59789545000171</v>
      </c>
      <c r="F1040" s="4" t="s">
        <v>43</v>
      </c>
      <c r="G1040" s="3">
        <v>6</v>
      </c>
      <c r="H1040" s="4">
        <v>10.022629664230143</v>
      </c>
      <c r="I1040" s="4">
        <v>22530.6</v>
      </c>
      <c r="J1040" s="3">
        <v>0</v>
      </c>
      <c r="K1040" s="3">
        <v>1</v>
      </c>
      <c r="L1040" s="3">
        <v>0</v>
      </c>
      <c r="M1040" s="3">
        <v>0</v>
      </c>
      <c r="N1040" s="3">
        <v>0</v>
      </c>
      <c r="O1040" s="3">
        <v>5</v>
      </c>
      <c r="P1040" s="3">
        <v>1</v>
      </c>
      <c r="Q1040" s="4">
        <v>11.211914962307114</v>
      </c>
      <c r="R1040" s="4">
        <v>-1.2836623562635966E-3</v>
      </c>
      <c r="S1040" s="4">
        <v>0.29260745605145461</v>
      </c>
      <c r="T1040" s="4">
        <v>0</v>
      </c>
      <c r="U1040" s="4">
        <v>21655</v>
      </c>
      <c r="V1040" s="4">
        <v>74007</v>
      </c>
      <c r="W1040" s="4">
        <v>-95</v>
      </c>
      <c r="X1040" s="3" t="str">
        <f t="shared" si="4"/>
        <v/>
      </c>
      <c r="Y1040" s="3">
        <v>0</v>
      </c>
      <c r="Z1040" s="3">
        <v>1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1</v>
      </c>
    </row>
    <row r="1041" spans="1:40" ht="15.75" customHeight="1" x14ac:dyDescent="0.25">
      <c r="A1041" s="3">
        <v>251</v>
      </c>
      <c r="B1041" s="3">
        <v>2016</v>
      </c>
      <c r="C1041" s="4" t="s">
        <v>303</v>
      </c>
      <c r="D1041" s="4">
        <v>19658</v>
      </c>
      <c r="E1041" s="4">
        <v>86550951000150</v>
      </c>
      <c r="F1041" s="4" t="s">
        <v>79</v>
      </c>
      <c r="G1041" s="3">
        <v>4</v>
      </c>
      <c r="H1041" s="4">
        <v>11.59910316121128</v>
      </c>
      <c r="I1041" s="4">
        <v>109000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6</v>
      </c>
      <c r="P1041" s="3">
        <v>0</v>
      </c>
      <c r="Q1041" s="4">
        <v>10.851063750449358</v>
      </c>
      <c r="R1041" s="4">
        <v>-0.35604489329120548</v>
      </c>
      <c r="S1041" s="4">
        <v>1.8079435538583806</v>
      </c>
      <c r="T1041" s="4">
        <v>49966</v>
      </c>
      <c r="U1041" s="4">
        <v>43304</v>
      </c>
      <c r="V1041" s="4">
        <v>51589</v>
      </c>
      <c r="W1041" s="4">
        <v>-18368</v>
      </c>
      <c r="X1041" s="3">
        <f t="shared" si="4"/>
        <v>1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</v>
      </c>
      <c r="AL1041" s="3">
        <v>0</v>
      </c>
      <c r="AM1041" s="3">
        <v>0</v>
      </c>
      <c r="AN1041" s="3">
        <v>0</v>
      </c>
    </row>
    <row r="1042" spans="1:40" ht="15.75" customHeight="1" x14ac:dyDescent="0.25">
      <c r="A1042" s="3">
        <v>251</v>
      </c>
      <c r="B1042" s="3">
        <v>2017</v>
      </c>
      <c r="C1042" s="4" t="s">
        <v>303</v>
      </c>
      <c r="D1042" s="4">
        <v>19658</v>
      </c>
      <c r="E1042" s="4">
        <v>86550951000150</v>
      </c>
      <c r="F1042" s="4" t="s">
        <v>79</v>
      </c>
      <c r="G1042" s="3">
        <v>4</v>
      </c>
      <c r="H1042" s="4">
        <v>11.59910316121128</v>
      </c>
      <c r="I1042" s="4">
        <v>109000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6</v>
      </c>
      <c r="P1042" s="3">
        <v>0</v>
      </c>
      <c r="Q1042" s="4">
        <v>10.315299145703156</v>
      </c>
      <c r="R1042" s="4">
        <v>-0.66413831936669865</v>
      </c>
      <c r="S1042" s="4">
        <v>3.0447484349640623</v>
      </c>
      <c r="T1042" s="4">
        <v>48906</v>
      </c>
      <c r="U1042" s="4">
        <v>43018</v>
      </c>
      <c r="V1042" s="4">
        <v>30191</v>
      </c>
      <c r="W1042" s="4">
        <v>-20051</v>
      </c>
      <c r="X1042" s="3">
        <f t="shared" si="4"/>
        <v>1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1</v>
      </c>
      <c r="AG1042" s="3">
        <v>0</v>
      </c>
      <c r="AH1042" s="3">
        <v>0</v>
      </c>
      <c r="AI1042" s="3">
        <v>0</v>
      </c>
      <c r="AJ1042" s="3">
        <v>0</v>
      </c>
      <c r="AK1042" s="3">
        <v>1</v>
      </c>
      <c r="AL1042" s="3">
        <v>0</v>
      </c>
      <c r="AM1042" s="3">
        <v>0</v>
      </c>
      <c r="AN1042" s="3">
        <v>0</v>
      </c>
    </row>
    <row r="1043" spans="1:40" ht="15.75" customHeight="1" x14ac:dyDescent="0.25">
      <c r="A1043" s="3">
        <v>251</v>
      </c>
      <c r="B1043" s="3">
        <v>2018</v>
      </c>
      <c r="C1043" s="4" t="s">
        <v>303</v>
      </c>
      <c r="D1043" s="4">
        <v>19658</v>
      </c>
      <c r="E1043" s="4">
        <v>86550951000150</v>
      </c>
      <c r="F1043" s="4" t="s">
        <v>79</v>
      </c>
      <c r="G1043" s="3">
        <v>4</v>
      </c>
      <c r="H1043" s="4">
        <v>11.33857207782545</v>
      </c>
      <c r="I1043" s="4">
        <v>84000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5</v>
      </c>
      <c r="P1043" s="3">
        <v>0</v>
      </c>
      <c r="Q1043" s="4">
        <v>8.7261566791566132</v>
      </c>
      <c r="R1043" s="4">
        <v>-1.2179487179487178</v>
      </c>
      <c r="S1043" s="4">
        <v>12.126906848425836</v>
      </c>
      <c r="T1043" s="4">
        <v>50932</v>
      </c>
      <c r="U1043" s="4">
        <v>23794</v>
      </c>
      <c r="V1043" s="4">
        <v>6162</v>
      </c>
      <c r="W1043" s="4">
        <v>-7505</v>
      </c>
      <c r="X1043" s="3">
        <f t="shared" si="4"/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1</v>
      </c>
      <c r="AG1043" s="3">
        <v>0</v>
      </c>
      <c r="AH1043" s="3">
        <v>0</v>
      </c>
      <c r="AI1043" s="3">
        <v>0</v>
      </c>
      <c r="AJ1043" s="3">
        <v>0</v>
      </c>
      <c r="AK1043" s="3">
        <v>0</v>
      </c>
      <c r="AL1043" s="3">
        <v>1</v>
      </c>
      <c r="AM1043" s="3">
        <v>0</v>
      </c>
      <c r="AN1043" s="3">
        <v>0</v>
      </c>
    </row>
    <row r="1044" spans="1:40" ht="15.75" customHeight="1" x14ac:dyDescent="0.25">
      <c r="A1044" s="3">
        <v>251</v>
      </c>
      <c r="B1044" s="3">
        <v>2019</v>
      </c>
      <c r="C1044" s="4" t="s">
        <v>303</v>
      </c>
      <c r="D1044" s="4">
        <v>19658</v>
      </c>
      <c r="E1044" s="4">
        <v>86550951000150</v>
      </c>
      <c r="F1044" s="4" t="s">
        <v>79</v>
      </c>
      <c r="G1044" s="3">
        <v>4</v>
      </c>
      <c r="H1044" s="4">
        <v>11.176053148327675</v>
      </c>
      <c r="I1044" s="4">
        <v>71400</v>
      </c>
      <c r="J1044" s="3">
        <v>1</v>
      </c>
      <c r="K1044" s="3">
        <v>0</v>
      </c>
      <c r="L1044" s="3">
        <v>0</v>
      </c>
      <c r="M1044" s="3">
        <v>0</v>
      </c>
      <c r="N1044" s="3">
        <v>0</v>
      </c>
      <c r="O1044" s="3">
        <v>5</v>
      </c>
      <c r="P1044" s="3">
        <v>0</v>
      </c>
      <c r="Q1044" s="4">
        <v>8.708969906980947</v>
      </c>
      <c r="R1044" s="4">
        <v>9.8563645368994549E-2</v>
      </c>
      <c r="S1044" s="4">
        <v>18.779428760112268</v>
      </c>
      <c r="T1044" s="4">
        <v>63781</v>
      </c>
      <c r="U1044" s="4">
        <v>49966</v>
      </c>
      <c r="V1044" s="4">
        <v>6057</v>
      </c>
      <c r="W1044" s="4">
        <v>597</v>
      </c>
      <c r="X1044" s="3">
        <f t="shared" si="4"/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1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1</v>
      </c>
      <c r="AN1044" s="3">
        <v>0</v>
      </c>
    </row>
    <row r="1045" spans="1:40" ht="15.75" customHeight="1" x14ac:dyDescent="0.25">
      <c r="A1045" s="3">
        <v>251</v>
      </c>
      <c r="B1045" s="3">
        <v>2020</v>
      </c>
      <c r="C1045" s="4" t="s">
        <v>303</v>
      </c>
      <c r="D1045" s="4">
        <v>19658</v>
      </c>
      <c r="E1045" s="4">
        <v>86550951000150</v>
      </c>
      <c r="F1045" s="4" t="s">
        <v>79</v>
      </c>
      <c r="G1045" s="3">
        <v>4</v>
      </c>
      <c r="H1045" s="4">
        <v>11.141861783579396</v>
      </c>
      <c r="I1045" s="4">
        <v>69000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5</v>
      </c>
      <c r="P1045" s="3">
        <v>0</v>
      </c>
      <c r="Q1045" s="4">
        <v>9.0677394033771606</v>
      </c>
      <c r="R1045" s="4">
        <v>0.24899088917079923</v>
      </c>
      <c r="S1045" s="4">
        <v>8.588859416445624</v>
      </c>
      <c r="T1045" s="4">
        <v>68550</v>
      </c>
      <c r="U1045" s="4">
        <v>5924</v>
      </c>
      <c r="V1045" s="4">
        <v>8671</v>
      </c>
      <c r="W1045" s="4">
        <v>2159</v>
      </c>
      <c r="X1045" s="3" t="str">
        <f t="shared" si="4"/>
        <v/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1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1</v>
      </c>
    </row>
    <row r="1046" spans="1:40" ht="15.75" customHeight="1" x14ac:dyDescent="0.25">
      <c r="A1046" s="3">
        <v>252</v>
      </c>
      <c r="B1046" s="3">
        <v>2016</v>
      </c>
      <c r="C1046" s="4" t="s">
        <v>304</v>
      </c>
      <c r="D1046" s="4">
        <v>9717</v>
      </c>
      <c r="E1046" s="4">
        <v>4912242000102</v>
      </c>
      <c r="F1046" s="4" t="s">
        <v>53</v>
      </c>
      <c r="G1046" s="3">
        <v>1</v>
      </c>
      <c r="H1046" s="4">
        <v>10.422281345951296</v>
      </c>
      <c r="I1046" s="4">
        <v>33600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2</v>
      </c>
      <c r="P1046" s="3">
        <v>0</v>
      </c>
      <c r="Q1046" s="4">
        <v>7.7200179404322444</v>
      </c>
      <c r="R1046" s="4">
        <v>-0.13936972924988902</v>
      </c>
      <c r="S1046" s="4">
        <v>0.52640923213493118</v>
      </c>
      <c r="T1046" s="4">
        <v>623</v>
      </c>
      <c r="U1046" s="4">
        <v>563</v>
      </c>
      <c r="V1046" s="4">
        <v>2253</v>
      </c>
      <c r="W1046" s="4">
        <v>-314</v>
      </c>
      <c r="X1046" s="3">
        <f t="shared" si="4"/>
        <v>1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1</v>
      </c>
      <c r="AK1046" s="3">
        <v>0</v>
      </c>
      <c r="AL1046" s="3">
        <v>0</v>
      </c>
      <c r="AM1046" s="3">
        <v>0</v>
      </c>
      <c r="AN1046" s="3">
        <v>0</v>
      </c>
    </row>
    <row r="1047" spans="1:40" ht="15.75" customHeight="1" x14ac:dyDescent="0.25">
      <c r="A1047" s="3">
        <v>252</v>
      </c>
      <c r="B1047" s="3">
        <v>2017</v>
      </c>
      <c r="C1047" s="4" t="s">
        <v>304</v>
      </c>
      <c r="D1047" s="4">
        <v>9717</v>
      </c>
      <c r="E1047" s="4">
        <v>4912242000102</v>
      </c>
      <c r="F1047" s="4" t="s">
        <v>53</v>
      </c>
      <c r="G1047" s="3">
        <v>1</v>
      </c>
      <c r="H1047" s="4">
        <v>10.422281345951296</v>
      </c>
      <c r="I1047" s="4">
        <v>33600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2</v>
      </c>
      <c r="P1047" s="3">
        <v>0</v>
      </c>
      <c r="Q1047" s="4">
        <v>7.7007477945117984</v>
      </c>
      <c r="R1047" s="4">
        <v>-9.1402714932126691E-2</v>
      </c>
      <c r="S1047" s="4">
        <v>0.60859728506787325</v>
      </c>
      <c r="T1047" s="4">
        <v>765</v>
      </c>
      <c r="U1047" s="4">
        <v>580</v>
      </c>
      <c r="V1047" s="4">
        <v>2210</v>
      </c>
      <c r="W1047" s="4">
        <v>-202</v>
      </c>
      <c r="X1047" s="3">
        <f t="shared" si="4"/>
        <v>1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  <c r="AK1047" s="3">
        <v>1</v>
      </c>
      <c r="AL1047" s="3">
        <v>0</v>
      </c>
      <c r="AM1047" s="3">
        <v>0</v>
      </c>
      <c r="AN1047" s="3">
        <v>0</v>
      </c>
    </row>
    <row r="1048" spans="1:40" ht="15.75" customHeight="1" x14ac:dyDescent="0.25">
      <c r="A1048" s="3">
        <v>252</v>
      </c>
      <c r="B1048" s="3">
        <v>2018</v>
      </c>
      <c r="C1048" s="4" t="s">
        <v>304</v>
      </c>
      <c r="D1048" s="4">
        <v>9717</v>
      </c>
      <c r="E1048" s="4">
        <v>4912242000102</v>
      </c>
      <c r="F1048" s="4" t="s">
        <v>53</v>
      </c>
      <c r="G1048" s="3">
        <v>1</v>
      </c>
      <c r="H1048" s="4">
        <v>10.491274217438248</v>
      </c>
      <c r="I1048" s="4">
        <v>36000</v>
      </c>
      <c r="J1048" s="3">
        <v>1</v>
      </c>
      <c r="K1048" s="3">
        <v>0</v>
      </c>
      <c r="L1048" s="3">
        <v>0</v>
      </c>
      <c r="M1048" s="3">
        <v>0</v>
      </c>
      <c r="N1048" s="3">
        <v>0</v>
      </c>
      <c r="O1048" s="3">
        <v>2</v>
      </c>
      <c r="P1048" s="3">
        <v>0</v>
      </c>
      <c r="Q1048" s="4">
        <v>7.7235624722779699</v>
      </c>
      <c r="R1048" s="4">
        <v>-7.1649712516585584E-2</v>
      </c>
      <c r="S1048" s="4">
        <v>0.69128704113224237</v>
      </c>
      <c r="T1048" s="4">
        <v>682</v>
      </c>
      <c r="U1048" s="4">
        <v>881</v>
      </c>
      <c r="V1048" s="4">
        <v>2261</v>
      </c>
      <c r="W1048" s="4">
        <v>-162</v>
      </c>
      <c r="X1048" s="3">
        <f t="shared" si="4"/>
        <v>1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1</v>
      </c>
      <c r="AM1048" s="3">
        <v>0</v>
      </c>
      <c r="AN1048" s="3">
        <v>0</v>
      </c>
    </row>
    <row r="1049" spans="1:40" ht="15.75" customHeight="1" x14ac:dyDescent="0.25">
      <c r="A1049" s="3">
        <v>252</v>
      </c>
      <c r="B1049" s="3">
        <v>2019</v>
      </c>
      <c r="C1049" s="4" t="s">
        <v>304</v>
      </c>
      <c r="D1049" s="4">
        <v>9717</v>
      </c>
      <c r="E1049" s="4">
        <v>4912242000102</v>
      </c>
      <c r="F1049" s="4" t="s">
        <v>53</v>
      </c>
      <c r="G1049" s="3">
        <v>1</v>
      </c>
      <c r="H1049" s="4">
        <v>10.491274217438248</v>
      </c>
      <c r="I1049" s="4">
        <v>36000</v>
      </c>
      <c r="J1049" s="3">
        <v>1</v>
      </c>
      <c r="K1049" s="3">
        <v>0</v>
      </c>
      <c r="L1049" s="3">
        <v>0</v>
      </c>
      <c r="M1049" s="3">
        <v>0</v>
      </c>
      <c r="N1049" s="3">
        <v>0</v>
      </c>
      <c r="O1049" s="3">
        <v>7</v>
      </c>
      <c r="P1049" s="3">
        <v>0</v>
      </c>
      <c r="Q1049" s="4">
        <v>7.6671582553191477</v>
      </c>
      <c r="R1049" s="4">
        <v>-0.13430042115114646</v>
      </c>
      <c r="S1049" s="4">
        <v>0.70893776321946655</v>
      </c>
      <c r="T1049" s="4">
        <v>892</v>
      </c>
      <c r="U1049" s="4">
        <v>623</v>
      </c>
      <c r="V1049" s="4">
        <v>2137</v>
      </c>
      <c r="W1049" s="4">
        <v>-287</v>
      </c>
      <c r="X1049" s="3">
        <f t="shared" si="4"/>
        <v>1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1</v>
      </c>
      <c r="AN1049" s="3">
        <v>0</v>
      </c>
    </row>
    <row r="1050" spans="1:40" ht="15.75" customHeight="1" x14ac:dyDescent="0.25">
      <c r="A1050" s="3">
        <v>252</v>
      </c>
      <c r="B1050" s="3">
        <v>2020</v>
      </c>
      <c r="C1050" s="4" t="s">
        <v>304</v>
      </c>
      <c r="D1050" s="4">
        <v>9717</v>
      </c>
      <c r="E1050" s="4">
        <v>4912242000102</v>
      </c>
      <c r="F1050" s="4" t="s">
        <v>53</v>
      </c>
      <c r="G1050" s="3">
        <v>1</v>
      </c>
      <c r="H1050" s="4">
        <v>10.491274217438248</v>
      </c>
      <c r="I1050" s="4">
        <v>36000</v>
      </c>
      <c r="J1050" s="3">
        <v>1</v>
      </c>
      <c r="K1050" s="3">
        <v>0</v>
      </c>
      <c r="L1050" s="3">
        <v>0</v>
      </c>
      <c r="M1050" s="3">
        <v>0</v>
      </c>
      <c r="N1050" s="3">
        <v>0</v>
      </c>
      <c r="O1050" s="3">
        <v>6</v>
      </c>
      <c r="P1050" s="3">
        <v>0</v>
      </c>
      <c r="Q1050" s="4">
        <v>7.6690282885896828</v>
      </c>
      <c r="R1050" s="4">
        <v>-8.8743577767398413E-2</v>
      </c>
      <c r="S1050" s="4">
        <v>0.89677720691265761</v>
      </c>
      <c r="T1050" s="4">
        <v>1155</v>
      </c>
      <c r="U1050" s="4">
        <v>765</v>
      </c>
      <c r="V1050" s="4">
        <v>2141</v>
      </c>
      <c r="W1050" s="4">
        <v>-190</v>
      </c>
      <c r="X1050" s="3" t="str">
        <f t="shared" si="4"/>
        <v/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1</v>
      </c>
    </row>
    <row r="1051" spans="1:40" ht="15.75" customHeight="1" x14ac:dyDescent="0.25">
      <c r="A1051" s="3">
        <v>253</v>
      </c>
      <c r="B1051" s="3">
        <v>2016</v>
      </c>
      <c r="C1051" s="4" t="s">
        <v>305</v>
      </c>
      <c r="D1051" s="4">
        <v>20362</v>
      </c>
      <c r="E1051" s="4">
        <v>81243735000148</v>
      </c>
      <c r="F1051" s="4" t="s">
        <v>306</v>
      </c>
      <c r="G1051" s="3">
        <v>9</v>
      </c>
      <c r="H1051" s="4">
        <v>13.047639831208393</v>
      </c>
      <c r="I1051" s="4">
        <v>464000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12</v>
      </c>
      <c r="P1051" s="3">
        <v>0</v>
      </c>
      <c r="Q1051" s="4">
        <v>14.39101038116312</v>
      </c>
      <c r="R1051" s="4">
        <v>4.9707005380707405E-3</v>
      </c>
      <c r="S1051" s="4">
        <v>0.68546736564682376</v>
      </c>
      <c r="T1051" s="4">
        <v>1027722</v>
      </c>
      <c r="U1051" s="4">
        <v>191052</v>
      </c>
      <c r="V1051" s="4">
        <v>1778019</v>
      </c>
      <c r="W1051" s="4">
        <v>8838</v>
      </c>
      <c r="X1051" s="3">
        <f t="shared" si="4"/>
        <v>1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1</v>
      </c>
      <c r="AJ1051" s="3">
        <v>1</v>
      </c>
      <c r="AK1051" s="3">
        <v>0</v>
      </c>
      <c r="AL1051" s="3">
        <v>0</v>
      </c>
      <c r="AM1051" s="3">
        <v>0</v>
      </c>
      <c r="AN1051" s="3">
        <v>0</v>
      </c>
    </row>
    <row r="1052" spans="1:40" ht="15.75" customHeight="1" x14ac:dyDescent="0.25">
      <c r="A1052" s="3">
        <v>253</v>
      </c>
      <c r="B1052" s="3">
        <v>2017</v>
      </c>
      <c r="C1052" s="4" t="s">
        <v>305</v>
      </c>
      <c r="D1052" s="4">
        <v>20362</v>
      </c>
      <c r="E1052" s="4">
        <v>81243735000148</v>
      </c>
      <c r="F1052" s="4" t="s">
        <v>306</v>
      </c>
      <c r="G1052" s="3">
        <v>9</v>
      </c>
      <c r="H1052" s="4">
        <v>12.928778628331663</v>
      </c>
      <c r="I1052" s="4">
        <v>412000</v>
      </c>
      <c r="J1052" s="3">
        <v>0</v>
      </c>
      <c r="K1052" s="3">
        <v>1</v>
      </c>
      <c r="L1052" s="3">
        <v>0</v>
      </c>
      <c r="M1052" s="3">
        <v>0</v>
      </c>
      <c r="N1052" s="3">
        <v>0</v>
      </c>
      <c r="O1052" s="3">
        <v>16</v>
      </c>
      <c r="P1052" s="3">
        <v>0</v>
      </c>
      <c r="Q1052" s="4">
        <v>14.344010074289294</v>
      </c>
      <c r="R1052" s="4">
        <v>-2.8030783106429261E-2</v>
      </c>
      <c r="S1052" s="4">
        <v>0.70149759635931697</v>
      </c>
      <c r="T1052" s="4">
        <v>1053310</v>
      </c>
      <c r="U1052" s="4">
        <v>136700</v>
      </c>
      <c r="V1052" s="4">
        <v>1696385</v>
      </c>
      <c r="W1052" s="4">
        <v>-47551</v>
      </c>
      <c r="X1052" s="3">
        <f t="shared" si="4"/>
        <v>1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1</v>
      </c>
      <c r="AJ1052" s="3">
        <v>0</v>
      </c>
      <c r="AK1052" s="3">
        <v>1</v>
      </c>
      <c r="AL1052" s="3">
        <v>0</v>
      </c>
      <c r="AM1052" s="3">
        <v>0</v>
      </c>
      <c r="AN1052" s="3">
        <v>0</v>
      </c>
    </row>
    <row r="1053" spans="1:40" ht="15.75" customHeight="1" x14ac:dyDescent="0.25">
      <c r="A1053" s="3">
        <v>253</v>
      </c>
      <c r="B1053" s="3">
        <v>2018</v>
      </c>
      <c r="C1053" s="4" t="s">
        <v>305</v>
      </c>
      <c r="D1053" s="4">
        <v>20362</v>
      </c>
      <c r="E1053" s="4">
        <v>81243735000148</v>
      </c>
      <c r="F1053" s="4" t="s">
        <v>306</v>
      </c>
      <c r="G1053" s="3">
        <v>9</v>
      </c>
      <c r="H1053" s="4">
        <v>13.169246963303179</v>
      </c>
      <c r="I1053" s="4">
        <v>524000</v>
      </c>
      <c r="J1053" s="3">
        <v>0</v>
      </c>
      <c r="K1053" s="3">
        <v>1</v>
      </c>
      <c r="L1053" s="3">
        <v>0</v>
      </c>
      <c r="M1053" s="3">
        <v>0</v>
      </c>
      <c r="N1053" s="3">
        <v>0</v>
      </c>
      <c r="O1053" s="3">
        <v>16</v>
      </c>
      <c r="P1053" s="3">
        <v>0</v>
      </c>
      <c r="Q1053" s="4">
        <v>14.334794707325788</v>
      </c>
      <c r="R1053" s="4">
        <v>-2.7427023888283367E-4</v>
      </c>
      <c r="S1053" s="4">
        <v>0.69717828874409216</v>
      </c>
      <c r="T1053" s="4">
        <v>1027261</v>
      </c>
      <c r="U1053" s="4">
        <v>144573</v>
      </c>
      <c r="V1053" s="4">
        <v>1680824</v>
      </c>
      <c r="W1053" s="4">
        <v>-461</v>
      </c>
      <c r="X1053" s="3">
        <f t="shared" si="4"/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1</v>
      </c>
      <c r="AJ1053" s="3">
        <v>0</v>
      </c>
      <c r="AK1053" s="3">
        <v>0</v>
      </c>
      <c r="AL1053" s="3">
        <v>1</v>
      </c>
      <c r="AM1053" s="3">
        <v>0</v>
      </c>
      <c r="AN1053" s="3">
        <v>0</v>
      </c>
    </row>
    <row r="1054" spans="1:40" ht="15.75" customHeight="1" x14ac:dyDescent="0.25">
      <c r="A1054" s="3">
        <v>253</v>
      </c>
      <c r="B1054" s="3">
        <v>2019</v>
      </c>
      <c r="C1054" s="4" t="s">
        <v>305</v>
      </c>
      <c r="D1054" s="4">
        <v>20362</v>
      </c>
      <c r="E1054" s="4">
        <v>81243735000148</v>
      </c>
      <c r="F1054" s="4" t="s">
        <v>306</v>
      </c>
      <c r="G1054" s="3">
        <v>9</v>
      </c>
      <c r="H1054" s="4">
        <v>12.899219826090119</v>
      </c>
      <c r="I1054" s="4">
        <v>400000</v>
      </c>
      <c r="J1054" s="3">
        <v>0</v>
      </c>
      <c r="K1054" s="3">
        <v>1</v>
      </c>
      <c r="L1054" s="3">
        <v>0</v>
      </c>
      <c r="M1054" s="3">
        <v>0</v>
      </c>
      <c r="N1054" s="3">
        <v>0</v>
      </c>
      <c r="O1054" s="3">
        <v>16</v>
      </c>
      <c r="P1054" s="3">
        <v>0</v>
      </c>
      <c r="Q1054" s="4">
        <v>14.386129022418553</v>
      </c>
      <c r="R1054" s="4">
        <v>9.3022283185850707E-3</v>
      </c>
      <c r="S1054" s="4">
        <v>1.1720310326722472</v>
      </c>
      <c r="T1054" s="4">
        <v>1046024</v>
      </c>
      <c r="U1054" s="4">
        <v>1027722</v>
      </c>
      <c r="V1054" s="4">
        <v>1769361</v>
      </c>
      <c r="W1054" s="4">
        <v>16459</v>
      </c>
      <c r="X1054" s="3">
        <f t="shared" si="4"/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1</v>
      </c>
      <c r="AJ1054" s="3">
        <v>0</v>
      </c>
      <c r="AK1054" s="3">
        <v>0</v>
      </c>
      <c r="AL1054" s="3">
        <v>0</v>
      </c>
      <c r="AM1054" s="3">
        <v>1</v>
      </c>
      <c r="AN1054" s="3">
        <v>0</v>
      </c>
    </row>
    <row r="1055" spans="1:40" ht="15.75" customHeight="1" x14ac:dyDescent="0.25">
      <c r="A1055" s="3">
        <v>253</v>
      </c>
      <c r="B1055" s="3">
        <v>2020</v>
      </c>
      <c r="C1055" s="4" t="s">
        <v>305</v>
      </c>
      <c r="D1055" s="4">
        <v>20362</v>
      </c>
      <c r="E1055" s="4">
        <v>81243735000148</v>
      </c>
      <c r="F1055" s="4" t="s">
        <v>306</v>
      </c>
      <c r="G1055" s="3">
        <v>9</v>
      </c>
      <c r="H1055" s="4">
        <v>12.899219826090119</v>
      </c>
      <c r="I1055" s="4">
        <v>400000</v>
      </c>
      <c r="J1055" s="3">
        <v>0</v>
      </c>
      <c r="K1055" s="3">
        <v>1</v>
      </c>
      <c r="L1055" s="3">
        <v>0</v>
      </c>
      <c r="M1055" s="3">
        <v>0</v>
      </c>
      <c r="N1055" s="3">
        <v>0</v>
      </c>
      <c r="O1055" s="3">
        <v>18</v>
      </c>
      <c r="P1055" s="3">
        <v>0</v>
      </c>
      <c r="Q1055" s="4">
        <v>14.778002581959106</v>
      </c>
      <c r="R1055" s="4">
        <v>7.2939443811485163E-2</v>
      </c>
      <c r="S1055" s="4">
        <v>0.60969027348042348</v>
      </c>
      <c r="T1055" s="4">
        <v>1232554</v>
      </c>
      <c r="U1055" s="4">
        <v>363745</v>
      </c>
      <c r="V1055" s="4">
        <v>2618213</v>
      </c>
      <c r="W1055" s="4">
        <v>190971</v>
      </c>
      <c r="X1055" s="3" t="str">
        <f t="shared" si="4"/>
        <v/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1</v>
      </c>
      <c r="AJ1055" s="3">
        <v>0</v>
      </c>
      <c r="AK1055" s="3">
        <v>0</v>
      </c>
      <c r="AL1055" s="3">
        <v>0</v>
      </c>
      <c r="AM1055" s="3">
        <v>0</v>
      </c>
      <c r="AN1055" s="3">
        <v>1</v>
      </c>
    </row>
    <row r="1056" spans="1:40" ht="15.75" customHeight="1" x14ac:dyDescent="0.25">
      <c r="A1056" s="3">
        <v>254</v>
      </c>
      <c r="B1056" s="3">
        <v>2016</v>
      </c>
      <c r="C1056" s="4" t="s">
        <v>307</v>
      </c>
      <c r="D1056" s="4">
        <v>19232</v>
      </c>
      <c r="E1056" s="4">
        <v>2291077000193</v>
      </c>
      <c r="F1056" s="4" t="s">
        <v>45</v>
      </c>
      <c r="G1056" s="3">
        <v>10</v>
      </c>
      <c r="H1056" s="4">
        <v>10.031321244045962</v>
      </c>
      <c r="I1056" s="4">
        <v>22727.279999999999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6</v>
      </c>
      <c r="P1056" s="3">
        <v>0</v>
      </c>
      <c r="Q1056" s="4">
        <v>9.8702409587424924</v>
      </c>
      <c r="R1056" s="4">
        <v>0</v>
      </c>
      <c r="S1056" s="4">
        <v>0.94314070092008684</v>
      </c>
      <c r="T1056" s="4">
        <v>2557</v>
      </c>
      <c r="U1056" s="4">
        <v>15689</v>
      </c>
      <c r="V1056" s="4">
        <v>19346</v>
      </c>
      <c r="W1056" s="4">
        <v>0</v>
      </c>
      <c r="X1056" s="3">
        <f t="shared" si="4"/>
        <v>0</v>
      </c>
      <c r="Y1056" s="3">
        <v>0</v>
      </c>
      <c r="Z1056" s="3">
        <v>0</v>
      </c>
      <c r="AA1056" s="3">
        <v>1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1</v>
      </c>
      <c r="AK1056" s="3">
        <v>0</v>
      </c>
      <c r="AL1056" s="3">
        <v>0</v>
      </c>
      <c r="AM1056" s="3">
        <v>0</v>
      </c>
      <c r="AN1056" s="3">
        <v>0</v>
      </c>
    </row>
    <row r="1057" spans="1:40" ht="15.75" customHeight="1" x14ac:dyDescent="0.25">
      <c r="A1057" s="3">
        <v>254</v>
      </c>
      <c r="B1057" s="3">
        <v>2017</v>
      </c>
      <c r="C1057" s="4" t="s">
        <v>307</v>
      </c>
      <c r="D1057" s="4">
        <v>19232</v>
      </c>
      <c r="E1057" s="4">
        <v>2291077000193</v>
      </c>
      <c r="F1057" s="4" t="s">
        <v>45</v>
      </c>
      <c r="G1057" s="3">
        <v>10</v>
      </c>
      <c r="H1057" s="4">
        <v>10.031321244045962</v>
      </c>
      <c r="I1057" s="4">
        <v>22727.279999999999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7</v>
      </c>
      <c r="P1057" s="3">
        <v>0</v>
      </c>
      <c r="Q1057" s="4">
        <v>9.8239030731932857</v>
      </c>
      <c r="R1057" s="4">
        <v>0</v>
      </c>
      <c r="S1057" s="4">
        <v>0.94044396318354084</v>
      </c>
      <c r="T1057" s="4">
        <v>1786</v>
      </c>
      <c r="U1057" s="4">
        <v>15584</v>
      </c>
      <c r="V1057" s="4">
        <v>18470</v>
      </c>
      <c r="W1057" s="4">
        <v>0</v>
      </c>
      <c r="X1057" s="3">
        <f t="shared" si="4"/>
        <v>0</v>
      </c>
      <c r="Y1057" s="3">
        <v>0</v>
      </c>
      <c r="Z1057" s="3">
        <v>0</v>
      </c>
      <c r="AA1057" s="3">
        <v>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1</v>
      </c>
      <c r="AL1057" s="3">
        <v>0</v>
      </c>
      <c r="AM1057" s="3">
        <v>0</v>
      </c>
      <c r="AN1057" s="3">
        <v>0</v>
      </c>
    </row>
    <row r="1058" spans="1:40" ht="15.75" customHeight="1" x14ac:dyDescent="0.25">
      <c r="A1058" s="3">
        <v>254</v>
      </c>
      <c r="B1058" s="3">
        <v>2018</v>
      </c>
      <c r="C1058" s="4" t="s">
        <v>307</v>
      </c>
      <c r="D1058" s="4">
        <v>19232</v>
      </c>
      <c r="E1058" s="4">
        <v>2291077000193</v>
      </c>
      <c r="F1058" s="4" t="s">
        <v>45</v>
      </c>
      <c r="G1058" s="3">
        <v>10</v>
      </c>
      <c r="H1058" s="4">
        <v>10.031321244045962</v>
      </c>
      <c r="I1058" s="4">
        <v>22727.279999999999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5</v>
      </c>
      <c r="P1058" s="3">
        <v>0</v>
      </c>
      <c r="Q1058" s="4">
        <v>9.7678396359398452</v>
      </c>
      <c r="R1058" s="4">
        <v>0</v>
      </c>
      <c r="S1058" s="4">
        <v>0.93700967760407716</v>
      </c>
      <c r="T1058" s="4">
        <v>787</v>
      </c>
      <c r="U1058" s="4">
        <v>15576</v>
      </c>
      <c r="V1058" s="4">
        <v>17463</v>
      </c>
      <c r="W1058" s="4">
        <v>0</v>
      </c>
      <c r="X1058" s="3">
        <f t="shared" si="4"/>
        <v>1</v>
      </c>
      <c r="Y1058" s="3">
        <v>0</v>
      </c>
      <c r="Z1058" s="3">
        <v>0</v>
      </c>
      <c r="AA1058" s="3">
        <v>1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1</v>
      </c>
      <c r="AM1058" s="3">
        <v>0</v>
      </c>
      <c r="AN1058" s="3">
        <v>0</v>
      </c>
    </row>
    <row r="1059" spans="1:40" ht="15.75" customHeight="1" x14ac:dyDescent="0.25">
      <c r="A1059" s="3">
        <v>254</v>
      </c>
      <c r="B1059" s="3">
        <v>2019</v>
      </c>
      <c r="C1059" s="4" t="s">
        <v>307</v>
      </c>
      <c r="D1059" s="4">
        <v>19232</v>
      </c>
      <c r="E1059" s="4">
        <v>2291077000193</v>
      </c>
      <c r="F1059" s="4" t="s">
        <v>45</v>
      </c>
      <c r="G1059" s="3">
        <v>10</v>
      </c>
      <c r="H1059" s="4">
        <v>10.031321244045962</v>
      </c>
      <c r="I1059" s="4">
        <v>22727.279999999999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7</v>
      </c>
      <c r="P1059" s="3">
        <v>0</v>
      </c>
      <c r="Q1059" s="4">
        <v>9.7520249233281575</v>
      </c>
      <c r="R1059" s="4">
        <v>-0.11641165861888417</v>
      </c>
      <c r="S1059" s="4">
        <v>0.2244458665425563</v>
      </c>
      <c r="T1059" s="4">
        <v>1301</v>
      </c>
      <c r="U1059" s="4">
        <v>2557</v>
      </c>
      <c r="V1059" s="4">
        <v>17189</v>
      </c>
      <c r="W1059" s="4">
        <v>-2001</v>
      </c>
      <c r="X1059" s="3">
        <f t="shared" si="4"/>
        <v>0</v>
      </c>
      <c r="Y1059" s="3">
        <v>0</v>
      </c>
      <c r="Z1059" s="3">
        <v>0</v>
      </c>
      <c r="AA1059" s="3">
        <v>1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1</v>
      </c>
      <c r="AN1059" s="3">
        <v>0</v>
      </c>
    </row>
    <row r="1060" spans="1:40" ht="15.75" customHeight="1" x14ac:dyDescent="0.25">
      <c r="A1060" s="3">
        <v>254</v>
      </c>
      <c r="B1060" s="3">
        <v>2020</v>
      </c>
      <c r="C1060" s="4" t="s">
        <v>307</v>
      </c>
      <c r="D1060" s="4">
        <v>19232</v>
      </c>
      <c r="E1060" s="4">
        <v>2291077000193</v>
      </c>
      <c r="F1060" s="4" t="s">
        <v>45</v>
      </c>
      <c r="G1060" s="3">
        <v>10</v>
      </c>
      <c r="H1060" s="4">
        <v>10.031321244045962</v>
      </c>
      <c r="I1060" s="4">
        <v>22727.279999999999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7</v>
      </c>
      <c r="P1060" s="3">
        <v>0</v>
      </c>
      <c r="Q1060" s="4">
        <v>9.7373739345863815</v>
      </c>
      <c r="R1060" s="4">
        <v>1.2633567506936656E-2</v>
      </c>
      <c r="S1060" s="4">
        <v>1.0405572938189975</v>
      </c>
      <c r="T1060" s="4">
        <v>1170</v>
      </c>
      <c r="U1060" s="4">
        <v>16456</v>
      </c>
      <c r="V1060" s="4">
        <v>16939</v>
      </c>
      <c r="W1060" s="4">
        <v>214</v>
      </c>
      <c r="X1060" s="3" t="str">
        <f t="shared" si="4"/>
        <v/>
      </c>
      <c r="Y1060" s="3">
        <v>0</v>
      </c>
      <c r="Z1060" s="3">
        <v>0</v>
      </c>
      <c r="AA1060" s="3">
        <v>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1</v>
      </c>
    </row>
    <row r="1061" spans="1:40" ht="15.75" customHeight="1" x14ac:dyDescent="0.25">
      <c r="A1061" s="3">
        <v>255</v>
      </c>
      <c r="B1061" s="3">
        <v>2016</v>
      </c>
      <c r="C1061" s="4" t="s">
        <v>308</v>
      </c>
      <c r="D1061" s="4">
        <v>20346</v>
      </c>
      <c r="E1061" s="4">
        <v>45453214000151</v>
      </c>
      <c r="F1061" s="4" t="s">
        <v>41</v>
      </c>
      <c r="G1061" s="3">
        <v>8</v>
      </c>
      <c r="H1061" s="4">
        <v>13.957010120237973</v>
      </c>
      <c r="I1061" s="4">
        <v>1152000</v>
      </c>
      <c r="J1061" s="3">
        <v>0</v>
      </c>
      <c r="K1061" s="3">
        <v>1</v>
      </c>
      <c r="L1061" s="3">
        <v>0</v>
      </c>
      <c r="M1061" s="3">
        <v>0</v>
      </c>
      <c r="N1061" s="3">
        <v>0</v>
      </c>
      <c r="O1061" s="3">
        <v>15</v>
      </c>
      <c r="P1061" s="3">
        <v>0</v>
      </c>
      <c r="Q1061" s="4">
        <v>14.518871895958233</v>
      </c>
      <c r="R1061" s="4">
        <v>-2.423271483316531E-2</v>
      </c>
      <c r="S1061" s="4">
        <v>0.62437831997794646</v>
      </c>
      <c r="T1061" s="4">
        <v>917758</v>
      </c>
      <c r="U1061" s="4">
        <v>343819</v>
      </c>
      <c r="V1061" s="4">
        <v>2020533</v>
      </c>
      <c r="W1061" s="4">
        <v>-48963</v>
      </c>
      <c r="X1061" s="3">
        <f t="shared" si="4"/>
        <v>1</v>
      </c>
      <c r="Y1061" s="3">
        <v>1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</row>
    <row r="1062" spans="1:40" ht="15.75" customHeight="1" x14ac:dyDescent="0.25">
      <c r="A1062" s="3">
        <v>255</v>
      </c>
      <c r="B1062" s="3">
        <v>2017</v>
      </c>
      <c r="C1062" s="4" t="s">
        <v>308</v>
      </c>
      <c r="D1062" s="4">
        <v>20346</v>
      </c>
      <c r="E1062" s="4">
        <v>45453214000151</v>
      </c>
      <c r="F1062" s="4" t="s">
        <v>41</v>
      </c>
      <c r="G1062" s="3">
        <v>8</v>
      </c>
      <c r="H1062" s="4">
        <v>13.567049198665774</v>
      </c>
      <c r="I1062" s="4">
        <v>780000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16</v>
      </c>
      <c r="P1062" s="3">
        <v>0</v>
      </c>
      <c r="Q1062" s="4">
        <v>14.504413745512469</v>
      </c>
      <c r="R1062" s="4">
        <v>-5.6599699728349558E-2</v>
      </c>
      <c r="S1062" s="4">
        <v>0.6254477713115042</v>
      </c>
      <c r="T1062" s="4">
        <v>1202122</v>
      </c>
      <c r="U1062" s="4">
        <v>43476</v>
      </c>
      <c r="V1062" s="4">
        <v>1991530</v>
      </c>
      <c r="W1062" s="4">
        <v>-112720</v>
      </c>
      <c r="X1062" s="3">
        <f t="shared" si="4"/>
        <v>1</v>
      </c>
      <c r="Y1062" s="3">
        <v>1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1</v>
      </c>
      <c r="AL1062" s="3">
        <v>0</v>
      </c>
      <c r="AM1062" s="3">
        <v>0</v>
      </c>
      <c r="AN1062" s="3">
        <v>0</v>
      </c>
    </row>
    <row r="1063" spans="1:40" ht="15.75" customHeight="1" x14ac:dyDescent="0.25">
      <c r="A1063" s="3">
        <v>255</v>
      </c>
      <c r="B1063" s="3">
        <v>2018</v>
      </c>
      <c r="C1063" s="4" t="s">
        <v>308</v>
      </c>
      <c r="D1063" s="4">
        <v>20346</v>
      </c>
      <c r="E1063" s="4">
        <v>45453214000151</v>
      </c>
      <c r="F1063" s="4" t="s">
        <v>41</v>
      </c>
      <c r="G1063" s="3">
        <v>8</v>
      </c>
      <c r="H1063" s="4">
        <v>13.63326899797049</v>
      </c>
      <c r="I1063" s="4">
        <v>833400</v>
      </c>
      <c r="J1063" s="3">
        <v>0</v>
      </c>
      <c r="K1063" s="3">
        <v>1</v>
      </c>
      <c r="L1063" s="3">
        <v>0</v>
      </c>
      <c r="M1063" s="3">
        <v>0</v>
      </c>
      <c r="N1063" s="3">
        <v>0</v>
      </c>
      <c r="O1063" s="3">
        <v>14</v>
      </c>
      <c r="P1063" s="3">
        <v>0</v>
      </c>
      <c r="Q1063" s="4">
        <v>14.722941356285991</v>
      </c>
      <c r="R1063" s="4">
        <v>-3.9282503103374245E-3</v>
      </c>
      <c r="S1063" s="4">
        <v>0.58788037521368486</v>
      </c>
      <c r="T1063" s="4">
        <v>1182836</v>
      </c>
      <c r="U1063" s="4">
        <v>273901</v>
      </c>
      <c r="V1063" s="4">
        <v>2477948</v>
      </c>
      <c r="W1063" s="4">
        <v>-9734</v>
      </c>
      <c r="X1063" s="3" t="str">
        <f t="shared" si="4"/>
        <v/>
      </c>
      <c r="Y1063" s="3">
        <v>1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0</v>
      </c>
      <c r="AK1063" s="3">
        <v>0</v>
      </c>
      <c r="AL1063" s="3">
        <v>1</v>
      </c>
      <c r="AM1063" s="3">
        <v>0</v>
      </c>
      <c r="AN1063" s="3">
        <v>0</v>
      </c>
    </row>
    <row r="1064" spans="1:40" ht="15.75" customHeight="1" x14ac:dyDescent="0.25">
      <c r="A1064" s="3">
        <v>256</v>
      </c>
      <c r="B1064" s="3">
        <v>2016</v>
      </c>
      <c r="C1064" s="4" t="s">
        <v>309</v>
      </c>
      <c r="D1064" s="4">
        <v>18333</v>
      </c>
      <c r="E1064" s="4">
        <v>2992449000109</v>
      </c>
      <c r="F1064" s="4" t="s">
        <v>43</v>
      </c>
      <c r="G1064" s="3">
        <v>6</v>
      </c>
      <c r="H1064" s="4">
        <v>10.039765170828677</v>
      </c>
      <c r="I1064" s="4">
        <v>22920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5</v>
      </c>
      <c r="P1064" s="3">
        <v>0</v>
      </c>
      <c r="Q1064" s="4">
        <v>10.570727007554888</v>
      </c>
      <c r="R1064" s="4">
        <v>-2.7175770326089746E-3</v>
      </c>
      <c r="S1064" s="4">
        <v>4.2845780845113786E-3</v>
      </c>
      <c r="T1064" s="4">
        <v>167</v>
      </c>
      <c r="U1064" s="4">
        <v>0</v>
      </c>
      <c r="V1064" s="4">
        <v>38977</v>
      </c>
      <c r="W1064" s="4">
        <v>-105.923</v>
      </c>
      <c r="X1064" s="3">
        <f t="shared" si="4"/>
        <v>1</v>
      </c>
      <c r="Y1064" s="3">
        <v>0</v>
      </c>
      <c r="Z1064" s="3">
        <v>1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0</v>
      </c>
      <c r="AN1064" s="3">
        <v>0</v>
      </c>
    </row>
    <row r="1065" spans="1:40" ht="15.75" customHeight="1" x14ac:dyDescent="0.25">
      <c r="A1065" s="3">
        <v>256</v>
      </c>
      <c r="B1065" s="3">
        <v>2017</v>
      </c>
      <c r="C1065" s="4" t="s">
        <v>309</v>
      </c>
      <c r="D1065" s="4">
        <v>18333</v>
      </c>
      <c r="E1065" s="4">
        <v>2992449000109</v>
      </c>
      <c r="F1065" s="4" t="s">
        <v>43</v>
      </c>
      <c r="G1065" s="3">
        <v>6</v>
      </c>
      <c r="H1065" s="4">
        <v>10.341742483467284</v>
      </c>
      <c r="I1065" s="4">
        <v>31000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5</v>
      </c>
      <c r="P1065" s="3">
        <v>0</v>
      </c>
      <c r="Q1065" s="4">
        <v>10.211045778992698</v>
      </c>
      <c r="R1065" s="4">
        <v>-4.1037423718844205E-3</v>
      </c>
      <c r="S1065" s="4">
        <v>8.0876406146606868E-4</v>
      </c>
      <c r="T1065" s="4">
        <v>22</v>
      </c>
      <c r="U1065" s="4">
        <v>0</v>
      </c>
      <c r="V1065" s="4">
        <v>27202</v>
      </c>
      <c r="W1065" s="4">
        <v>-111.63</v>
      </c>
      <c r="X1065" s="3">
        <f t="shared" si="4"/>
        <v>1</v>
      </c>
      <c r="Y1065" s="3">
        <v>0</v>
      </c>
      <c r="Z1065" s="3">
        <v>1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1</v>
      </c>
      <c r="AL1065" s="3">
        <v>0</v>
      </c>
      <c r="AM1065" s="3">
        <v>0</v>
      </c>
      <c r="AN1065" s="3">
        <v>0</v>
      </c>
    </row>
    <row r="1066" spans="1:40" ht="15.75" customHeight="1" x14ac:dyDescent="0.25">
      <c r="A1066" s="3">
        <v>256</v>
      </c>
      <c r="B1066" s="3">
        <v>2018</v>
      </c>
      <c r="C1066" s="4" t="s">
        <v>309</v>
      </c>
      <c r="D1066" s="4">
        <v>18333</v>
      </c>
      <c r="E1066" s="4">
        <v>2992449000109</v>
      </c>
      <c r="F1066" s="4" t="s">
        <v>43</v>
      </c>
      <c r="G1066" s="3">
        <v>6</v>
      </c>
      <c r="H1066" s="4">
        <v>10.380963196620565</v>
      </c>
      <c r="I1066" s="4">
        <v>32240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6</v>
      </c>
      <c r="P1066" s="3">
        <v>0</v>
      </c>
      <c r="Q1066" s="4">
        <v>9.1897294180720586</v>
      </c>
      <c r="R1066" s="4">
        <v>-1.3026235198040017E-2</v>
      </c>
      <c r="S1066" s="4">
        <v>2.2560228664761126E-2</v>
      </c>
      <c r="T1066" s="4">
        <v>221</v>
      </c>
      <c r="U1066" s="4">
        <v>0</v>
      </c>
      <c r="V1066" s="4">
        <v>9796</v>
      </c>
      <c r="W1066" s="4">
        <v>-127.605</v>
      </c>
      <c r="X1066" s="3">
        <f t="shared" si="4"/>
        <v>1</v>
      </c>
      <c r="Y1066" s="3">
        <v>0</v>
      </c>
      <c r="Z1066" s="3">
        <v>1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1</v>
      </c>
      <c r="AM1066" s="3">
        <v>0</v>
      </c>
      <c r="AN1066" s="3">
        <v>0</v>
      </c>
    </row>
    <row r="1067" spans="1:40" ht="15.75" customHeight="1" x14ac:dyDescent="0.25">
      <c r="A1067" s="3">
        <v>256</v>
      </c>
      <c r="B1067" s="3">
        <v>2019</v>
      </c>
      <c r="C1067" s="4" t="s">
        <v>309</v>
      </c>
      <c r="D1067" s="4">
        <v>18333</v>
      </c>
      <c r="E1067" s="4">
        <v>2992449000109</v>
      </c>
      <c r="F1067" s="4" t="s">
        <v>43</v>
      </c>
      <c r="G1067" s="3">
        <v>6</v>
      </c>
      <c r="H1067" s="4">
        <v>10.420195839460273</v>
      </c>
      <c r="I1067" s="4">
        <v>33530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5</v>
      </c>
      <c r="P1067" s="3">
        <v>0</v>
      </c>
      <c r="Q1067" s="4">
        <v>12.252326262047609</v>
      </c>
      <c r="R1067" s="4">
        <v>-6.6905207477991875E-4</v>
      </c>
      <c r="S1067" s="4">
        <v>9.786697729486126E-4</v>
      </c>
      <c r="T1067" s="4">
        <v>38</v>
      </c>
      <c r="U1067" s="4">
        <v>167</v>
      </c>
      <c r="V1067" s="4">
        <v>209468</v>
      </c>
      <c r="W1067" s="4">
        <v>-140.14500000000001</v>
      </c>
      <c r="X1067" s="3">
        <f t="shared" si="4"/>
        <v>1</v>
      </c>
      <c r="Y1067" s="3">
        <v>0</v>
      </c>
      <c r="Z1067" s="3">
        <v>1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1</v>
      </c>
      <c r="AN1067" s="3">
        <v>0</v>
      </c>
    </row>
    <row r="1068" spans="1:40" ht="15.75" customHeight="1" x14ac:dyDescent="0.25">
      <c r="A1068" s="3">
        <v>256</v>
      </c>
      <c r="B1068" s="3">
        <v>2020</v>
      </c>
      <c r="C1068" s="4" t="s">
        <v>309</v>
      </c>
      <c r="D1068" s="4">
        <v>18333</v>
      </c>
      <c r="E1068" s="4">
        <v>2992449000109</v>
      </c>
      <c r="F1068" s="4" t="s">
        <v>43</v>
      </c>
      <c r="G1068" s="3">
        <v>6</v>
      </c>
      <c r="H1068" s="4">
        <v>10.21552071585174</v>
      </c>
      <c r="I1068" s="4">
        <v>27324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5</v>
      </c>
      <c r="P1068" s="3">
        <v>0</v>
      </c>
      <c r="Q1068" s="4">
        <v>11.337118641145517</v>
      </c>
      <c r="R1068" s="4">
        <v>-1.4986289611101837E-3</v>
      </c>
      <c r="S1068" s="4">
        <v>1.7883115954123847E-3</v>
      </c>
      <c r="T1068" s="4">
        <v>150</v>
      </c>
      <c r="U1068" s="4">
        <v>0</v>
      </c>
      <c r="V1068" s="4">
        <v>83878</v>
      </c>
      <c r="W1068" s="4">
        <v>-125.702</v>
      </c>
      <c r="X1068" s="3" t="str">
        <f t="shared" si="4"/>
        <v/>
      </c>
      <c r="Y1068" s="3">
        <v>0</v>
      </c>
      <c r="Z1068" s="3">
        <v>1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1</v>
      </c>
    </row>
    <row r="1069" spans="1:40" ht="15.75" customHeight="1" x14ac:dyDescent="0.25">
      <c r="A1069" s="3">
        <v>257</v>
      </c>
      <c r="B1069" s="3">
        <v>2016</v>
      </c>
      <c r="C1069" s="4" t="s">
        <v>310</v>
      </c>
      <c r="D1069" s="4">
        <v>21482</v>
      </c>
      <c r="E1069" s="4">
        <v>8741499000108</v>
      </c>
      <c r="F1069" s="4" t="s">
        <v>53</v>
      </c>
      <c r="G1069" s="3">
        <v>1</v>
      </c>
      <c r="H1069" s="4">
        <v>13.213755856668172</v>
      </c>
      <c r="I1069" s="4">
        <v>547849.48</v>
      </c>
      <c r="J1069" s="3">
        <v>0</v>
      </c>
      <c r="K1069" s="3">
        <v>1</v>
      </c>
      <c r="L1069" s="3">
        <v>1</v>
      </c>
      <c r="M1069" s="3">
        <v>2</v>
      </c>
      <c r="N1069" s="3">
        <v>0</v>
      </c>
      <c r="O1069" s="3">
        <v>18</v>
      </c>
      <c r="P1069" s="3">
        <v>0</v>
      </c>
      <c r="Q1069" s="4">
        <v>15.033005425717421</v>
      </c>
      <c r="R1069" s="4">
        <v>6.7223525644231993E-2</v>
      </c>
      <c r="S1069" s="4">
        <v>6.7223525644231993E-2</v>
      </c>
      <c r="T1069" s="4">
        <v>27427</v>
      </c>
      <c r="U1069" s="4">
        <v>199702</v>
      </c>
      <c r="V1069" s="4">
        <v>3378713</v>
      </c>
      <c r="W1069" s="4">
        <v>-295545</v>
      </c>
      <c r="X1069" s="3">
        <f t="shared" si="4"/>
        <v>1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1</v>
      </c>
      <c r="AK1069" s="3">
        <v>0</v>
      </c>
      <c r="AL1069" s="3">
        <v>0</v>
      </c>
      <c r="AM1069" s="3">
        <v>0</v>
      </c>
      <c r="AN1069" s="3">
        <v>0</v>
      </c>
    </row>
    <row r="1070" spans="1:40" ht="15.75" customHeight="1" x14ac:dyDescent="0.25">
      <c r="A1070" s="3">
        <v>257</v>
      </c>
      <c r="B1070" s="3">
        <v>2017</v>
      </c>
      <c r="C1070" s="4" t="s">
        <v>310</v>
      </c>
      <c r="D1070" s="4">
        <v>21482</v>
      </c>
      <c r="E1070" s="4">
        <v>8741499000108</v>
      </c>
      <c r="F1070" s="4" t="s">
        <v>53</v>
      </c>
      <c r="G1070" s="3">
        <v>1</v>
      </c>
      <c r="H1070" s="4">
        <v>13.213756769327196</v>
      </c>
      <c r="I1070" s="4">
        <v>547849.98</v>
      </c>
      <c r="J1070" s="3">
        <v>0</v>
      </c>
      <c r="K1070" s="3">
        <v>1</v>
      </c>
      <c r="L1070" s="3">
        <v>1</v>
      </c>
      <c r="M1070" s="3">
        <v>1</v>
      </c>
      <c r="N1070" s="3">
        <v>0</v>
      </c>
      <c r="O1070" s="3">
        <v>18</v>
      </c>
      <c r="P1070" s="3">
        <v>0</v>
      </c>
      <c r="Q1070" s="4">
        <v>14.729396801371594</v>
      </c>
      <c r="R1070" s="4">
        <v>-2.5357573884300546</v>
      </c>
      <c r="S1070" s="4">
        <v>0.11990235750177626</v>
      </c>
      <c r="T1070" s="4">
        <v>35788</v>
      </c>
      <c r="U1070" s="4">
        <v>263248</v>
      </c>
      <c r="V1070" s="4">
        <v>2493996</v>
      </c>
      <c r="W1070" s="4">
        <v>-983531</v>
      </c>
      <c r="X1070" s="3" t="str">
        <f t="shared" si="4"/>
        <v/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1</v>
      </c>
      <c r="AL1070" s="3">
        <v>0</v>
      </c>
      <c r="AM1070" s="3">
        <v>0</v>
      </c>
      <c r="AN1070" s="3">
        <v>0</v>
      </c>
    </row>
    <row r="1071" spans="1:40" ht="15.75" customHeight="1" x14ac:dyDescent="0.25">
      <c r="A1071" s="3">
        <v>258</v>
      </c>
      <c r="B1071" s="3">
        <v>2016</v>
      </c>
      <c r="C1071" s="4" t="s">
        <v>311</v>
      </c>
      <c r="D1071" s="4">
        <v>5258</v>
      </c>
      <c r="E1071" s="4">
        <v>61585865000151</v>
      </c>
      <c r="F1071" s="4" t="s">
        <v>41</v>
      </c>
      <c r="G1071" s="3">
        <v>8</v>
      </c>
      <c r="H1071" s="4">
        <v>13.827142642193982</v>
      </c>
      <c r="I1071" s="4">
        <v>1011700</v>
      </c>
      <c r="J1071" s="3">
        <v>0</v>
      </c>
      <c r="K1071" s="3">
        <v>1</v>
      </c>
      <c r="L1071" s="3">
        <v>0</v>
      </c>
      <c r="M1071" s="3">
        <v>0</v>
      </c>
      <c r="N1071" s="3">
        <v>0</v>
      </c>
      <c r="O1071" s="3">
        <v>30</v>
      </c>
      <c r="P1071" s="3">
        <v>0</v>
      </c>
      <c r="Q1071" s="4">
        <v>15.533346089385299</v>
      </c>
      <c r="R1071" s="4">
        <v>8.0338931465383109E-2</v>
      </c>
      <c r="S1071" s="4">
        <v>0.477826645136954</v>
      </c>
      <c r="T1071" s="4">
        <v>2127912</v>
      </c>
      <c r="U1071" s="4">
        <v>534755</v>
      </c>
      <c r="V1071" s="4">
        <v>5572454</v>
      </c>
      <c r="W1071" s="4">
        <v>447685</v>
      </c>
      <c r="X1071" s="3">
        <f t="shared" si="4"/>
        <v>0</v>
      </c>
      <c r="Y1071" s="3">
        <v>1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1</v>
      </c>
      <c r="AK1071" s="3">
        <v>0</v>
      </c>
      <c r="AL1071" s="3">
        <v>0</v>
      </c>
      <c r="AM1071" s="3">
        <v>0</v>
      </c>
      <c r="AN1071" s="3">
        <v>0</v>
      </c>
    </row>
    <row r="1072" spans="1:40" ht="15.75" customHeight="1" x14ac:dyDescent="0.25">
      <c r="A1072" s="3">
        <v>258</v>
      </c>
      <c r="B1072" s="3">
        <v>2017</v>
      </c>
      <c r="C1072" s="4" t="s">
        <v>311</v>
      </c>
      <c r="D1072" s="4">
        <v>5258</v>
      </c>
      <c r="E1072" s="4">
        <v>61585865000151</v>
      </c>
      <c r="F1072" s="4" t="s">
        <v>41</v>
      </c>
      <c r="G1072" s="3">
        <v>8</v>
      </c>
      <c r="H1072" s="4">
        <v>13.76547962435871</v>
      </c>
      <c r="I1072" s="4">
        <v>951200</v>
      </c>
      <c r="J1072" s="3">
        <v>0</v>
      </c>
      <c r="K1072" s="3">
        <v>1</v>
      </c>
      <c r="L1072" s="3">
        <v>0</v>
      </c>
      <c r="M1072" s="3">
        <v>0</v>
      </c>
      <c r="N1072" s="3">
        <v>0</v>
      </c>
      <c r="O1072" s="3">
        <v>26</v>
      </c>
      <c r="P1072" s="3">
        <v>0</v>
      </c>
      <c r="Q1072" s="4">
        <v>15.664715797889489</v>
      </c>
      <c r="R1072" s="4">
        <v>8.0437724939403751E-2</v>
      </c>
      <c r="S1072" s="4">
        <v>0.49289832341610634</v>
      </c>
      <c r="T1072" s="4">
        <v>2415001</v>
      </c>
      <c r="U1072" s="4">
        <v>717253</v>
      </c>
      <c r="V1072" s="4">
        <v>6354767</v>
      </c>
      <c r="W1072" s="4">
        <v>511163</v>
      </c>
      <c r="X1072" s="3">
        <f t="shared" si="4"/>
        <v>0</v>
      </c>
      <c r="Y1072" s="3">
        <v>1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1</v>
      </c>
      <c r="AL1072" s="3">
        <v>0</v>
      </c>
      <c r="AM1072" s="3">
        <v>0</v>
      </c>
      <c r="AN1072" s="3">
        <v>0</v>
      </c>
    </row>
    <row r="1073" spans="1:40" ht="15.75" customHeight="1" x14ac:dyDescent="0.25">
      <c r="A1073" s="3">
        <v>258</v>
      </c>
      <c r="B1073" s="3">
        <v>2018</v>
      </c>
      <c r="C1073" s="4" t="s">
        <v>311</v>
      </c>
      <c r="D1073" s="4">
        <v>5258</v>
      </c>
      <c r="E1073" s="4">
        <v>61585865000151</v>
      </c>
      <c r="F1073" s="4" t="s">
        <v>41</v>
      </c>
      <c r="G1073" s="3">
        <v>8</v>
      </c>
      <c r="H1073" s="4">
        <v>14.288135747914961</v>
      </c>
      <c r="I1073" s="4">
        <v>1604200</v>
      </c>
      <c r="J1073" s="3">
        <v>0</v>
      </c>
      <c r="K1073" s="3">
        <v>1</v>
      </c>
      <c r="L1073" s="3">
        <v>0</v>
      </c>
      <c r="M1073" s="3">
        <v>0</v>
      </c>
      <c r="N1073" s="3">
        <v>0</v>
      </c>
      <c r="O1073" s="3">
        <v>30</v>
      </c>
      <c r="P1073" s="3">
        <v>0</v>
      </c>
      <c r="Q1073" s="4">
        <v>15.787046960286883</v>
      </c>
      <c r="R1073" s="4">
        <v>6.9962106475595892E-2</v>
      </c>
      <c r="S1073" s="4">
        <v>0.51267025560236279</v>
      </c>
      <c r="T1073" s="4">
        <v>2776886</v>
      </c>
      <c r="U1073" s="4">
        <v>904959</v>
      </c>
      <c r="V1073" s="4">
        <v>7181702</v>
      </c>
      <c r="W1073" s="4">
        <v>502447</v>
      </c>
      <c r="X1073" s="3">
        <f t="shared" si="4"/>
        <v>0</v>
      </c>
      <c r="Y1073" s="3">
        <v>1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1</v>
      </c>
      <c r="AM1073" s="3">
        <v>0</v>
      </c>
      <c r="AN1073" s="3">
        <v>0</v>
      </c>
    </row>
    <row r="1074" spans="1:40" ht="15.75" customHeight="1" x14ac:dyDescent="0.25">
      <c r="A1074" s="3">
        <v>258</v>
      </c>
      <c r="B1074" s="3">
        <v>2019</v>
      </c>
      <c r="C1074" s="4" t="s">
        <v>311</v>
      </c>
      <c r="D1074" s="4">
        <v>5258</v>
      </c>
      <c r="E1074" s="4">
        <v>61585865000151</v>
      </c>
      <c r="F1074" s="4" t="s">
        <v>41</v>
      </c>
      <c r="G1074" s="3">
        <v>8</v>
      </c>
      <c r="H1074" s="4">
        <v>14.18638422130282</v>
      </c>
      <c r="I1074" s="4">
        <v>1449000</v>
      </c>
      <c r="J1074" s="3">
        <v>0</v>
      </c>
      <c r="K1074" s="3">
        <v>1</v>
      </c>
      <c r="L1074" s="3">
        <v>0</v>
      </c>
      <c r="M1074" s="3">
        <v>0</v>
      </c>
      <c r="N1074" s="3">
        <v>0</v>
      </c>
      <c r="O1074" s="3">
        <v>33</v>
      </c>
      <c r="P1074" s="3">
        <v>0</v>
      </c>
      <c r="Q1074" s="4">
        <v>16.306719473357767</v>
      </c>
      <c r="R1074" s="4">
        <v>6.3949036864105649E-2</v>
      </c>
      <c r="S1074" s="4">
        <v>0.50260329155689543</v>
      </c>
      <c r="T1074" s="4">
        <v>3941458</v>
      </c>
      <c r="U1074" s="4">
        <v>2127912</v>
      </c>
      <c r="V1074" s="4">
        <v>12075866</v>
      </c>
      <c r="W1074" s="4">
        <v>772240</v>
      </c>
      <c r="X1074" s="3" t="str">
        <f t="shared" si="4"/>
        <v/>
      </c>
      <c r="Y1074" s="3">
        <v>1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1</v>
      </c>
      <c r="AN1074" s="3">
        <v>0</v>
      </c>
    </row>
    <row r="1075" spans="1:40" ht="15.75" customHeight="1" x14ac:dyDescent="0.25">
      <c r="A1075" s="3">
        <v>259</v>
      </c>
      <c r="B1075" s="3">
        <v>2016</v>
      </c>
      <c r="C1075" s="4" t="s">
        <v>312</v>
      </c>
      <c r="D1075" s="4">
        <v>14109</v>
      </c>
      <c r="E1075" s="4">
        <v>89086144000116</v>
      </c>
      <c r="F1075" s="4" t="s">
        <v>53</v>
      </c>
      <c r="G1075" s="3">
        <v>1</v>
      </c>
      <c r="H1075" s="4">
        <v>13.941261763269834</v>
      </c>
      <c r="I1075" s="4">
        <v>1134000</v>
      </c>
      <c r="J1075" s="3">
        <v>0</v>
      </c>
      <c r="K1075" s="3">
        <v>1</v>
      </c>
      <c r="L1075" s="3">
        <v>0</v>
      </c>
      <c r="M1075" s="3">
        <v>0</v>
      </c>
      <c r="N1075" s="3">
        <v>0</v>
      </c>
      <c r="O1075" s="3">
        <v>20</v>
      </c>
      <c r="P1075" s="3">
        <v>0</v>
      </c>
      <c r="Q1075" s="4">
        <v>15.048156529754577</v>
      </c>
      <c r="R1075" s="4">
        <v>-1.9591615179340313E-2</v>
      </c>
      <c r="S1075" s="4">
        <v>0.58803618581964112</v>
      </c>
      <c r="T1075" s="4">
        <v>691553</v>
      </c>
      <c r="U1075" s="4">
        <v>1325584</v>
      </c>
      <c r="V1075" s="4">
        <v>3430294</v>
      </c>
      <c r="W1075" s="4">
        <v>-67205</v>
      </c>
      <c r="X1075" s="3">
        <f t="shared" si="4"/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1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</row>
    <row r="1076" spans="1:40" ht="15.75" customHeight="1" x14ac:dyDescent="0.25">
      <c r="A1076" s="3">
        <v>259</v>
      </c>
      <c r="B1076" s="3">
        <v>2017</v>
      </c>
      <c r="C1076" s="4" t="s">
        <v>312</v>
      </c>
      <c r="D1076" s="4">
        <v>14109</v>
      </c>
      <c r="E1076" s="4">
        <v>89086144000116</v>
      </c>
      <c r="F1076" s="4" t="s">
        <v>53</v>
      </c>
      <c r="G1076" s="3">
        <v>1</v>
      </c>
      <c r="H1076" s="4">
        <v>14.199411488156597</v>
      </c>
      <c r="I1076" s="4">
        <v>1468000</v>
      </c>
      <c r="J1076" s="3">
        <v>0</v>
      </c>
      <c r="K1076" s="3">
        <v>1</v>
      </c>
      <c r="L1076" s="3">
        <v>0</v>
      </c>
      <c r="M1076" s="3">
        <v>0</v>
      </c>
      <c r="N1076" s="3">
        <v>0</v>
      </c>
      <c r="O1076" s="3">
        <v>20</v>
      </c>
      <c r="P1076" s="3">
        <v>0</v>
      </c>
      <c r="Q1076" s="4">
        <v>15.066395192065007</v>
      </c>
      <c r="R1076" s="4">
        <v>1.3371378060314326E-2</v>
      </c>
      <c r="S1076" s="4">
        <v>0.5900183544434241</v>
      </c>
      <c r="T1076" s="4">
        <v>851494</v>
      </c>
      <c r="U1076" s="4">
        <v>1209695</v>
      </c>
      <c r="V1076" s="4">
        <v>3493432</v>
      </c>
      <c r="W1076" s="4">
        <v>46712</v>
      </c>
      <c r="X1076" s="3">
        <f t="shared" si="4"/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1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1</v>
      </c>
      <c r="AL1076" s="3">
        <v>0</v>
      </c>
      <c r="AM1076" s="3">
        <v>0</v>
      </c>
      <c r="AN1076" s="3">
        <v>0</v>
      </c>
    </row>
    <row r="1077" spans="1:40" ht="15.75" customHeight="1" x14ac:dyDescent="0.25">
      <c r="A1077" s="3">
        <v>259</v>
      </c>
      <c r="B1077" s="3">
        <v>2018</v>
      </c>
      <c r="C1077" s="4" t="s">
        <v>312</v>
      </c>
      <c r="D1077" s="4">
        <v>14109</v>
      </c>
      <c r="E1077" s="4">
        <v>89086144000116</v>
      </c>
      <c r="F1077" s="4" t="s">
        <v>53</v>
      </c>
      <c r="G1077" s="3">
        <v>1</v>
      </c>
      <c r="H1077" s="4">
        <v>13.985253332551368</v>
      </c>
      <c r="I1077" s="4">
        <v>1185000</v>
      </c>
      <c r="J1077" s="3">
        <v>0</v>
      </c>
      <c r="K1077" s="3">
        <v>1</v>
      </c>
      <c r="L1077" s="3">
        <v>0</v>
      </c>
      <c r="M1077" s="3">
        <v>0</v>
      </c>
      <c r="N1077" s="3">
        <v>0</v>
      </c>
      <c r="O1077" s="3">
        <v>20</v>
      </c>
      <c r="P1077" s="3">
        <v>0</v>
      </c>
      <c r="Q1077" s="4">
        <v>15.244145999209415</v>
      </c>
      <c r="R1077" s="4">
        <v>3.6357288196192619E-2</v>
      </c>
      <c r="S1077" s="4">
        <v>0.63029100640042979</v>
      </c>
      <c r="T1077" s="4">
        <v>999778</v>
      </c>
      <c r="U1077" s="4">
        <v>1630427</v>
      </c>
      <c r="V1077" s="4">
        <v>4173001</v>
      </c>
      <c r="W1077" s="4">
        <v>151719</v>
      </c>
      <c r="X1077" s="3">
        <f t="shared" si="4"/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1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1</v>
      </c>
      <c r="AM1077" s="3">
        <v>0</v>
      </c>
      <c r="AN1077" s="3">
        <v>0</v>
      </c>
    </row>
    <row r="1078" spans="1:40" ht="15.75" customHeight="1" x14ac:dyDescent="0.25">
      <c r="A1078" s="3">
        <v>259</v>
      </c>
      <c r="B1078" s="3">
        <v>2019</v>
      </c>
      <c r="C1078" s="4" t="s">
        <v>312</v>
      </c>
      <c r="D1078" s="4">
        <v>14109</v>
      </c>
      <c r="E1078" s="4">
        <v>89086144000116</v>
      </c>
      <c r="F1078" s="4" t="s">
        <v>53</v>
      </c>
      <c r="G1078" s="3">
        <v>1</v>
      </c>
      <c r="H1078" s="4">
        <v>14.973648825946411</v>
      </c>
      <c r="I1078" s="4">
        <v>3184000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15</v>
      </c>
      <c r="P1078" s="3">
        <v>0</v>
      </c>
      <c r="Q1078" s="4">
        <v>15.278785404475697</v>
      </c>
      <c r="R1078" s="4">
        <v>5.7317635490421022E-2</v>
      </c>
      <c r="S1078" s="4">
        <v>0.60821502544857919</v>
      </c>
      <c r="T1078" s="4">
        <v>818930</v>
      </c>
      <c r="U1078" s="4">
        <v>1808610</v>
      </c>
      <c r="V1078" s="4">
        <v>4320084</v>
      </c>
      <c r="W1078" s="4">
        <v>247617</v>
      </c>
      <c r="X1078" s="3">
        <f t="shared" si="4"/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1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1</v>
      </c>
      <c r="AN1078" s="3">
        <v>0</v>
      </c>
    </row>
    <row r="1079" spans="1:40" ht="15.75" customHeight="1" x14ac:dyDescent="0.25">
      <c r="A1079" s="3">
        <v>259</v>
      </c>
      <c r="B1079" s="3">
        <v>2020</v>
      </c>
      <c r="C1079" s="4" t="s">
        <v>312</v>
      </c>
      <c r="D1079" s="4">
        <v>14109</v>
      </c>
      <c r="E1079" s="4">
        <v>89086144000116</v>
      </c>
      <c r="F1079" s="4" t="s">
        <v>53</v>
      </c>
      <c r="G1079" s="3">
        <v>1</v>
      </c>
      <c r="H1079" s="4">
        <v>14.978661367769956</v>
      </c>
      <c r="I1079" s="4">
        <v>3200000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3">
        <v>15</v>
      </c>
      <c r="P1079" s="3">
        <v>0</v>
      </c>
      <c r="Q1079" s="4">
        <v>15.433152921654663</v>
      </c>
      <c r="R1079" s="4">
        <v>0.13184860482374106</v>
      </c>
      <c r="S1079" s="4">
        <v>0.59387037705970669</v>
      </c>
      <c r="T1079" s="4">
        <v>1354969</v>
      </c>
      <c r="U1079" s="4">
        <v>1638845</v>
      </c>
      <c r="V1079" s="4">
        <v>5041191</v>
      </c>
      <c r="W1079" s="4">
        <v>664674</v>
      </c>
      <c r="X1079" s="3" t="str">
        <f t="shared" si="4"/>
        <v/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1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1</v>
      </c>
    </row>
    <row r="1080" spans="1:40" ht="15.75" customHeight="1" x14ac:dyDescent="0.25">
      <c r="A1080" s="3">
        <v>260</v>
      </c>
      <c r="B1080" s="3">
        <v>2016</v>
      </c>
      <c r="C1080" s="4" t="s">
        <v>313</v>
      </c>
      <c r="D1080" s="4">
        <v>12572</v>
      </c>
      <c r="E1080" s="4">
        <v>91333666000117</v>
      </c>
      <c r="F1080" s="4" t="s">
        <v>53</v>
      </c>
      <c r="G1080" s="3">
        <v>1</v>
      </c>
      <c r="H1080" s="4">
        <v>10.714417768752456</v>
      </c>
      <c r="I1080" s="4">
        <v>45000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4</v>
      </c>
      <c r="P1080" s="3">
        <v>1</v>
      </c>
      <c r="Q1080" s="4">
        <v>10.659633006160352</v>
      </c>
      <c r="R1080" s="4">
        <v>-0.6996549376775193</v>
      </c>
      <c r="S1080" s="4">
        <v>2.7850989413394052</v>
      </c>
      <c r="T1080" s="4">
        <v>57176</v>
      </c>
      <c r="U1080" s="4">
        <v>61472</v>
      </c>
      <c r="V1080" s="4">
        <v>42601</v>
      </c>
      <c r="W1080" s="4">
        <v>-29806</v>
      </c>
      <c r="X1080" s="3">
        <f t="shared" si="4"/>
        <v>1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1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</v>
      </c>
      <c r="AK1080" s="3">
        <v>0</v>
      </c>
      <c r="AL1080" s="3">
        <v>0</v>
      </c>
      <c r="AM1080" s="3">
        <v>0</v>
      </c>
      <c r="AN1080" s="3">
        <v>0</v>
      </c>
    </row>
    <row r="1081" spans="1:40" ht="15.75" customHeight="1" x14ac:dyDescent="0.25">
      <c r="A1081" s="3">
        <v>260</v>
      </c>
      <c r="B1081" s="3">
        <v>2017</v>
      </c>
      <c r="C1081" s="4" t="s">
        <v>313</v>
      </c>
      <c r="D1081" s="4">
        <v>12572</v>
      </c>
      <c r="E1081" s="4">
        <v>91333666000117</v>
      </c>
      <c r="F1081" s="4" t="s">
        <v>53</v>
      </c>
      <c r="G1081" s="3">
        <v>1</v>
      </c>
      <c r="H1081" s="4">
        <v>10.896739325546411</v>
      </c>
      <c r="I1081" s="4">
        <v>54000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4</v>
      </c>
      <c r="P1081" s="3">
        <v>1</v>
      </c>
      <c r="Q1081" s="4">
        <v>10.531295891787734</v>
      </c>
      <c r="R1081" s="4">
        <v>-0.98478783026421135</v>
      </c>
      <c r="S1081" s="4">
        <v>4.0140378969842541</v>
      </c>
      <c r="T1081" s="4">
        <v>36912</v>
      </c>
      <c r="U1081" s="4">
        <v>113494</v>
      </c>
      <c r="V1081" s="4">
        <v>37470</v>
      </c>
      <c r="W1081" s="4">
        <v>-36900</v>
      </c>
      <c r="X1081" s="3">
        <f t="shared" si="4"/>
        <v>1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1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  <c r="AK1081" s="3">
        <v>1</v>
      </c>
      <c r="AL1081" s="3">
        <v>0</v>
      </c>
      <c r="AM1081" s="3">
        <v>0</v>
      </c>
      <c r="AN1081" s="3">
        <v>0</v>
      </c>
    </row>
    <row r="1082" spans="1:40" ht="15.75" customHeight="1" x14ac:dyDescent="0.25">
      <c r="A1082" s="3">
        <v>260</v>
      </c>
      <c r="B1082" s="3">
        <v>2018</v>
      </c>
      <c r="C1082" s="4" t="s">
        <v>313</v>
      </c>
      <c r="D1082" s="4">
        <v>12572</v>
      </c>
      <c r="E1082" s="4">
        <v>91333666000117</v>
      </c>
      <c r="F1082" s="4" t="s">
        <v>53</v>
      </c>
      <c r="G1082" s="3">
        <v>1</v>
      </c>
      <c r="H1082" s="4">
        <v>10.896739325546411</v>
      </c>
      <c r="I1082" s="4">
        <v>54000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4</v>
      </c>
      <c r="P1082" s="3">
        <v>1</v>
      </c>
      <c r="Q1082" s="4">
        <v>10.620815019347765</v>
      </c>
      <c r="R1082" s="4">
        <v>-0.31838258620268917</v>
      </c>
      <c r="S1082" s="4">
        <v>2.4758046804460823</v>
      </c>
      <c r="T1082" s="4">
        <v>21403</v>
      </c>
      <c r="U1082" s="4">
        <v>80053</v>
      </c>
      <c r="V1082" s="4">
        <v>40979</v>
      </c>
      <c r="W1082" s="4">
        <v>-13047</v>
      </c>
      <c r="X1082" s="3">
        <f t="shared" si="4"/>
        <v>1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1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1</v>
      </c>
      <c r="AM1082" s="3">
        <v>0</v>
      </c>
      <c r="AN1082" s="3">
        <v>0</v>
      </c>
    </row>
    <row r="1083" spans="1:40" ht="15.75" customHeight="1" x14ac:dyDescent="0.25">
      <c r="A1083" s="3">
        <v>260</v>
      </c>
      <c r="B1083" s="3">
        <v>2019</v>
      </c>
      <c r="C1083" s="4" t="s">
        <v>313</v>
      </c>
      <c r="D1083" s="4">
        <v>12572</v>
      </c>
      <c r="E1083" s="4">
        <v>91333666000117</v>
      </c>
      <c r="F1083" s="4" t="s">
        <v>53</v>
      </c>
      <c r="G1083" s="3">
        <v>1</v>
      </c>
      <c r="H1083" s="4">
        <v>10.896739325546411</v>
      </c>
      <c r="I1083" s="4">
        <v>54000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4</v>
      </c>
      <c r="P1083" s="3">
        <v>1</v>
      </c>
      <c r="Q1083" s="4">
        <v>10.546971688076972</v>
      </c>
      <c r="R1083" s="4">
        <v>-9.0851768167726346E-2</v>
      </c>
      <c r="S1083" s="4">
        <v>1.99322158583364</v>
      </c>
      <c r="T1083" s="4">
        <v>18690</v>
      </c>
      <c r="U1083" s="4">
        <v>57176</v>
      </c>
      <c r="V1083" s="4">
        <v>38062</v>
      </c>
      <c r="W1083" s="4">
        <v>-3458</v>
      </c>
      <c r="X1083" s="3">
        <f t="shared" si="4"/>
        <v>1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1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1</v>
      </c>
      <c r="AN1083" s="3">
        <v>0</v>
      </c>
    </row>
    <row r="1084" spans="1:40" ht="15.75" customHeight="1" x14ac:dyDescent="0.25">
      <c r="A1084" s="3">
        <v>260</v>
      </c>
      <c r="B1084" s="3">
        <v>2020</v>
      </c>
      <c r="C1084" s="4" t="s">
        <v>313</v>
      </c>
      <c r="D1084" s="4">
        <v>12572</v>
      </c>
      <c r="E1084" s="4">
        <v>91333666000117</v>
      </c>
      <c r="F1084" s="4" t="s">
        <v>53</v>
      </c>
      <c r="G1084" s="3">
        <v>1</v>
      </c>
      <c r="H1084" s="4">
        <v>11.029715008237211</v>
      </c>
      <c r="I1084" s="4">
        <v>61680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3</v>
      </c>
      <c r="P1084" s="3">
        <v>1</v>
      </c>
      <c r="Q1084" s="4">
        <v>10.669861960365004</v>
      </c>
      <c r="R1084" s="4">
        <v>-3.1738655637909806E-2</v>
      </c>
      <c r="S1084" s="4">
        <v>2.4252422221705894</v>
      </c>
      <c r="T1084" s="4">
        <v>15153</v>
      </c>
      <c r="U1084" s="4">
        <v>89227</v>
      </c>
      <c r="V1084" s="4">
        <v>43039</v>
      </c>
      <c r="W1084" s="4">
        <v>-1366</v>
      </c>
      <c r="X1084" s="3" t="str">
        <f t="shared" si="4"/>
        <v/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1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1</v>
      </c>
    </row>
    <row r="1085" spans="1:40" ht="15.75" customHeight="1" x14ac:dyDescent="0.25">
      <c r="A1085" s="3">
        <v>261</v>
      </c>
      <c r="B1085" s="3">
        <v>2016</v>
      </c>
      <c r="C1085" s="4" t="s">
        <v>314</v>
      </c>
      <c r="D1085" s="4">
        <v>3190</v>
      </c>
      <c r="E1085" s="4">
        <v>61584140000149</v>
      </c>
      <c r="F1085" s="4" t="s">
        <v>48</v>
      </c>
      <c r="G1085" s="3">
        <v>10</v>
      </c>
      <c r="H1085" s="4">
        <v>15.623799329143539</v>
      </c>
      <c r="I1085" s="4">
        <v>6100000</v>
      </c>
      <c r="J1085" s="3">
        <v>0</v>
      </c>
      <c r="K1085" s="3">
        <v>1</v>
      </c>
      <c r="L1085" s="3">
        <v>0</v>
      </c>
      <c r="M1085" s="3">
        <v>0</v>
      </c>
      <c r="N1085" s="3">
        <v>0</v>
      </c>
      <c r="O1085" s="3">
        <v>7</v>
      </c>
      <c r="P1085" s="3">
        <v>0</v>
      </c>
      <c r="Q1085" s="4">
        <v>15.283957553142862</v>
      </c>
      <c r="R1085" s="4">
        <v>3.6779853751975254E-2</v>
      </c>
      <c r="S1085" s="4">
        <v>0.33022628052226305</v>
      </c>
      <c r="T1085" s="4">
        <v>41296</v>
      </c>
      <c r="U1085" s="4">
        <v>1392707</v>
      </c>
      <c r="V1085" s="4">
        <v>4342486</v>
      </c>
      <c r="W1085" s="4">
        <v>159716</v>
      </c>
      <c r="X1085" s="3">
        <f t="shared" si="4"/>
        <v>0</v>
      </c>
      <c r="Y1085" s="3">
        <v>0</v>
      </c>
      <c r="Z1085" s="3">
        <v>0</v>
      </c>
      <c r="AA1085" s="3">
        <v>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0</v>
      </c>
      <c r="AN1085" s="3">
        <v>0</v>
      </c>
    </row>
    <row r="1086" spans="1:40" ht="15.75" customHeight="1" x14ac:dyDescent="0.25">
      <c r="A1086" s="3">
        <v>261</v>
      </c>
      <c r="B1086" s="3">
        <v>2017</v>
      </c>
      <c r="C1086" s="4" t="s">
        <v>314</v>
      </c>
      <c r="D1086" s="4">
        <v>3190</v>
      </c>
      <c r="E1086" s="4">
        <v>61584140000149</v>
      </c>
      <c r="F1086" s="4" t="s">
        <v>48</v>
      </c>
      <c r="G1086" s="3">
        <v>10</v>
      </c>
      <c r="H1086" s="4">
        <v>14.73180128983843</v>
      </c>
      <c r="I1086" s="4">
        <v>2500000</v>
      </c>
      <c r="J1086" s="3">
        <v>0</v>
      </c>
      <c r="K1086" s="3">
        <v>1</v>
      </c>
      <c r="L1086" s="3">
        <v>0</v>
      </c>
      <c r="M1086" s="3">
        <v>0</v>
      </c>
      <c r="N1086" s="3">
        <v>0</v>
      </c>
      <c r="O1086" s="3">
        <v>7</v>
      </c>
      <c r="P1086" s="3">
        <v>0</v>
      </c>
      <c r="Q1086" s="4">
        <v>15.246565546994667</v>
      </c>
      <c r="R1086" s="4">
        <v>2.6590025124847302E-2</v>
      </c>
      <c r="S1086" s="4">
        <v>0.28561357458924103</v>
      </c>
      <c r="T1086" s="4">
        <v>29590</v>
      </c>
      <c r="U1086" s="4">
        <v>1165163</v>
      </c>
      <c r="V1086" s="4">
        <v>4183110</v>
      </c>
      <c r="W1086" s="4">
        <v>111229</v>
      </c>
      <c r="X1086" s="3">
        <f t="shared" si="4"/>
        <v>0</v>
      </c>
      <c r="Y1086" s="3">
        <v>0</v>
      </c>
      <c r="Z1086" s="3">
        <v>0</v>
      </c>
      <c r="AA1086" s="3">
        <v>1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  <c r="AK1086" s="3">
        <v>1</v>
      </c>
      <c r="AL1086" s="3">
        <v>0</v>
      </c>
      <c r="AM1086" s="3">
        <v>0</v>
      </c>
      <c r="AN1086" s="3">
        <v>0</v>
      </c>
    </row>
    <row r="1087" spans="1:40" ht="15.75" customHeight="1" x14ac:dyDescent="0.25">
      <c r="A1087" s="3">
        <v>261</v>
      </c>
      <c r="B1087" s="3">
        <v>2018</v>
      </c>
      <c r="C1087" s="4" t="s">
        <v>314</v>
      </c>
      <c r="D1087" s="4">
        <v>3190</v>
      </c>
      <c r="E1087" s="4">
        <v>61584140000149</v>
      </c>
      <c r="F1087" s="4" t="s">
        <v>48</v>
      </c>
      <c r="G1087" s="3">
        <v>10</v>
      </c>
      <c r="H1087" s="4">
        <v>15.064265505062103</v>
      </c>
      <c r="I1087" s="4">
        <v>3486000</v>
      </c>
      <c r="J1087" s="3">
        <v>0</v>
      </c>
      <c r="K1087" s="3">
        <v>1</v>
      </c>
      <c r="L1087" s="3">
        <v>0</v>
      </c>
      <c r="M1087" s="3">
        <v>0</v>
      </c>
      <c r="N1087" s="3">
        <v>0</v>
      </c>
      <c r="O1087" s="3">
        <v>7</v>
      </c>
      <c r="P1087" s="3">
        <v>0</v>
      </c>
      <c r="Q1087" s="4">
        <v>15.243385345921904</v>
      </c>
      <c r="R1087" s="4">
        <v>9.5822657433352165E-2</v>
      </c>
      <c r="S1087" s="4">
        <v>0.21862388568545274</v>
      </c>
      <c r="T1087" s="4">
        <v>98082</v>
      </c>
      <c r="U1087" s="4">
        <v>813542</v>
      </c>
      <c r="V1087" s="4">
        <v>4169828</v>
      </c>
      <c r="W1087" s="4">
        <v>399564</v>
      </c>
      <c r="X1087" s="3">
        <f t="shared" si="4"/>
        <v>0</v>
      </c>
      <c r="Y1087" s="3">
        <v>0</v>
      </c>
      <c r="Z1087" s="3">
        <v>0</v>
      </c>
      <c r="AA1087" s="3">
        <v>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1</v>
      </c>
      <c r="AM1087" s="3">
        <v>0</v>
      </c>
      <c r="AN1087" s="3">
        <v>0</v>
      </c>
    </row>
    <row r="1088" spans="1:40" ht="15.75" customHeight="1" x14ac:dyDescent="0.25">
      <c r="A1088" s="3">
        <v>261</v>
      </c>
      <c r="B1088" s="3">
        <v>2019</v>
      </c>
      <c r="C1088" s="4" t="s">
        <v>314</v>
      </c>
      <c r="D1088" s="4">
        <v>3190</v>
      </c>
      <c r="E1088" s="4">
        <v>61584140000149</v>
      </c>
      <c r="F1088" s="4" t="s">
        <v>48</v>
      </c>
      <c r="G1088" s="3">
        <v>10</v>
      </c>
      <c r="H1088" s="4">
        <v>15.31714051776407</v>
      </c>
      <c r="I1088" s="4">
        <v>4489000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7</v>
      </c>
      <c r="P1088" s="3">
        <v>0</v>
      </c>
      <c r="Q1088" s="4">
        <v>15.383982090455046</v>
      </c>
      <c r="R1088" s="4">
        <v>0.1482514037964231</v>
      </c>
      <c r="S1088" s="4">
        <v>9.7868296401959695E-3</v>
      </c>
      <c r="T1088" s="4">
        <v>5674</v>
      </c>
      <c r="U1088" s="4">
        <v>41296</v>
      </c>
      <c r="V1088" s="4">
        <v>4799307</v>
      </c>
      <c r="W1088" s="4">
        <v>711504</v>
      </c>
      <c r="X1088" s="3">
        <f t="shared" si="4"/>
        <v>0</v>
      </c>
      <c r="Y1088" s="3">
        <v>0</v>
      </c>
      <c r="Z1088" s="3">
        <v>0</v>
      </c>
      <c r="AA1088" s="3">
        <v>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1</v>
      </c>
      <c r="AN1088" s="3">
        <v>0</v>
      </c>
    </row>
    <row r="1089" spans="1:40" ht="15.75" customHeight="1" x14ac:dyDescent="0.25">
      <c r="A1089" s="3">
        <v>261</v>
      </c>
      <c r="B1089" s="3">
        <v>2020</v>
      </c>
      <c r="C1089" s="4" t="s">
        <v>314</v>
      </c>
      <c r="D1089" s="4">
        <v>3190</v>
      </c>
      <c r="E1089" s="4">
        <v>61584140000149</v>
      </c>
      <c r="F1089" s="4" t="s">
        <v>48</v>
      </c>
      <c r="G1089" s="3">
        <v>10</v>
      </c>
      <c r="H1089" s="4">
        <v>15.273892995478418</v>
      </c>
      <c r="I1089" s="4">
        <v>4299000</v>
      </c>
      <c r="J1089" s="3">
        <v>0</v>
      </c>
      <c r="K1089" s="3">
        <v>1</v>
      </c>
      <c r="L1089" s="3">
        <v>0</v>
      </c>
      <c r="M1089" s="3">
        <v>0</v>
      </c>
      <c r="N1089" s="3">
        <v>0</v>
      </c>
      <c r="O1089" s="3">
        <v>7</v>
      </c>
      <c r="P1089" s="3">
        <v>0</v>
      </c>
      <c r="Q1089" s="4">
        <v>15.468724369842562</v>
      </c>
      <c r="R1089" s="4">
        <v>0.17417919456573364</v>
      </c>
      <c r="S1089" s="4">
        <v>0.19664240627550256</v>
      </c>
      <c r="T1089" s="4">
        <v>24343</v>
      </c>
      <c r="U1089" s="4">
        <v>1002866</v>
      </c>
      <c r="V1089" s="4">
        <v>5223741</v>
      </c>
      <c r="W1089" s="4">
        <v>909867</v>
      </c>
      <c r="X1089" s="3" t="str">
        <f t="shared" si="4"/>
        <v/>
      </c>
      <c r="Y1089" s="3">
        <v>0</v>
      </c>
      <c r="Z1089" s="3">
        <v>0</v>
      </c>
      <c r="AA1089" s="3">
        <v>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1</v>
      </c>
    </row>
    <row r="1090" spans="1:40" ht="15.75" customHeight="1" x14ac:dyDescent="0.25">
      <c r="A1090" s="3">
        <v>262</v>
      </c>
      <c r="B1090" s="3">
        <v>2016</v>
      </c>
      <c r="C1090" s="4" t="s">
        <v>315</v>
      </c>
      <c r="D1090" s="4">
        <v>9989</v>
      </c>
      <c r="E1090" s="4">
        <v>33412081000196</v>
      </c>
      <c r="F1090" s="4" t="s">
        <v>184</v>
      </c>
      <c r="G1090" s="3">
        <v>7</v>
      </c>
      <c r="H1090" s="4">
        <v>11.156250521031495</v>
      </c>
      <c r="I1090" s="4">
        <v>70000</v>
      </c>
      <c r="J1090" s="3">
        <v>1</v>
      </c>
      <c r="K1090" s="3">
        <v>0</v>
      </c>
      <c r="L1090" s="3">
        <v>0</v>
      </c>
      <c r="M1090" s="3">
        <v>0</v>
      </c>
      <c r="N1090" s="3">
        <v>0</v>
      </c>
      <c r="O1090" s="3">
        <v>2</v>
      </c>
      <c r="P1090" s="3">
        <v>0</v>
      </c>
      <c r="Q1090" s="4">
        <v>13.329965991507276</v>
      </c>
      <c r="R1090" s="4">
        <v>-0.91861863423480816</v>
      </c>
      <c r="S1090" s="4">
        <v>4.5004842677968417</v>
      </c>
      <c r="T1090" s="4">
        <v>1872303</v>
      </c>
      <c r="U1090" s="4">
        <v>897124</v>
      </c>
      <c r="V1090" s="4">
        <v>615362</v>
      </c>
      <c r="W1090" s="4">
        <v>-565283</v>
      </c>
      <c r="X1090" s="3">
        <f t="shared" si="4"/>
        <v>1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1</v>
      </c>
      <c r="AI1090" s="3">
        <v>0</v>
      </c>
      <c r="AJ1090" s="3">
        <v>1</v>
      </c>
      <c r="AK1090" s="3">
        <v>0</v>
      </c>
      <c r="AL1090" s="3">
        <v>0</v>
      </c>
      <c r="AM1090" s="3">
        <v>0</v>
      </c>
      <c r="AN1090" s="3">
        <v>0</v>
      </c>
    </row>
    <row r="1091" spans="1:40" ht="15.75" customHeight="1" x14ac:dyDescent="0.25">
      <c r="A1091" s="3">
        <v>262</v>
      </c>
      <c r="B1091" s="3">
        <v>2017</v>
      </c>
      <c r="C1091" s="4" t="s">
        <v>315</v>
      </c>
      <c r="D1091" s="4">
        <v>9989</v>
      </c>
      <c r="E1091" s="4">
        <v>33412081000196</v>
      </c>
      <c r="F1091" s="4" t="s">
        <v>184</v>
      </c>
      <c r="G1091" s="3">
        <v>7</v>
      </c>
      <c r="H1091" s="4">
        <v>11.156250521031495</v>
      </c>
      <c r="I1091" s="4">
        <v>70000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5</v>
      </c>
      <c r="P1091" s="3">
        <v>0</v>
      </c>
      <c r="Q1091" s="4">
        <v>13.968681329266529</v>
      </c>
      <c r="R1091" s="4">
        <v>-0.20250548251258663</v>
      </c>
      <c r="S1091" s="4">
        <v>3.0369001410524366</v>
      </c>
      <c r="T1091" s="4">
        <v>2873064</v>
      </c>
      <c r="U1091" s="4">
        <v>666516</v>
      </c>
      <c r="V1091" s="4">
        <v>1165524</v>
      </c>
      <c r="W1091" s="4">
        <v>-236025</v>
      </c>
      <c r="X1091" s="3">
        <f t="shared" si="4"/>
        <v>1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1</v>
      </c>
      <c r="AI1091" s="3">
        <v>0</v>
      </c>
      <c r="AJ1091" s="3">
        <v>0</v>
      </c>
      <c r="AK1091" s="3">
        <v>1</v>
      </c>
      <c r="AL1091" s="3">
        <v>0</v>
      </c>
      <c r="AM1091" s="3">
        <v>0</v>
      </c>
      <c r="AN1091" s="3">
        <v>0</v>
      </c>
    </row>
    <row r="1092" spans="1:40" ht="15.75" customHeight="1" x14ac:dyDescent="0.25">
      <c r="A1092" s="3">
        <v>262</v>
      </c>
      <c r="B1092" s="3">
        <v>2020</v>
      </c>
      <c r="C1092" s="4" t="s">
        <v>315</v>
      </c>
      <c r="D1092" s="4">
        <v>9989</v>
      </c>
      <c r="E1092" s="4">
        <v>33412081000196</v>
      </c>
      <c r="F1092" s="4" t="s">
        <v>184</v>
      </c>
      <c r="G1092" s="3">
        <v>7</v>
      </c>
      <c r="H1092" s="4">
        <v>13.176851562688398</v>
      </c>
      <c r="I1092" s="4">
        <v>528000</v>
      </c>
      <c r="J1092" s="3">
        <v>1</v>
      </c>
      <c r="K1092" s="3">
        <v>0</v>
      </c>
      <c r="L1092" s="3">
        <v>0</v>
      </c>
      <c r="M1092" s="3">
        <v>0</v>
      </c>
      <c r="N1092" s="3">
        <v>0</v>
      </c>
      <c r="O1092" s="3">
        <v>4</v>
      </c>
      <c r="P1092" s="3">
        <v>0</v>
      </c>
      <c r="Q1092" s="4">
        <v>15.001448507562975</v>
      </c>
      <c r="R1092" s="4">
        <v>-0.12615051335530197</v>
      </c>
      <c r="S1092" s="4">
        <v>1.9751484227902141</v>
      </c>
      <c r="T1092" s="4">
        <v>5788269</v>
      </c>
      <c r="U1092" s="4">
        <v>677885</v>
      </c>
      <c r="V1092" s="4">
        <v>3273756</v>
      </c>
      <c r="W1092" s="4">
        <v>-412986</v>
      </c>
      <c r="X1092" s="3" t="str">
        <f t="shared" si="4"/>
        <v/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1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1</v>
      </c>
    </row>
    <row r="1093" spans="1:40" ht="15.75" customHeight="1" x14ac:dyDescent="0.25">
      <c r="A1093" s="3">
        <v>263</v>
      </c>
      <c r="B1093" s="3">
        <v>2016</v>
      </c>
      <c r="C1093" s="4" t="s">
        <v>316</v>
      </c>
      <c r="D1093" s="4">
        <v>21636</v>
      </c>
      <c r="E1093" s="4">
        <v>8534605000174</v>
      </c>
      <c r="F1093" s="4" t="s">
        <v>48</v>
      </c>
      <c r="G1093" s="3">
        <v>10</v>
      </c>
      <c r="H1093" s="4">
        <v>14.131269023752647</v>
      </c>
      <c r="I1093" s="4">
        <v>1371299</v>
      </c>
      <c r="J1093" s="3">
        <v>0</v>
      </c>
      <c r="K1093" s="3">
        <v>1</v>
      </c>
      <c r="L1093" s="3">
        <v>1</v>
      </c>
      <c r="M1093" s="3">
        <v>2</v>
      </c>
      <c r="N1093" s="3">
        <v>0</v>
      </c>
      <c r="O1093" s="3">
        <v>24</v>
      </c>
      <c r="P1093" s="3">
        <v>0</v>
      </c>
      <c r="Q1093" s="4">
        <v>14.999085125653998</v>
      </c>
      <c r="R1093" s="4">
        <v>-0.33725124218163471</v>
      </c>
      <c r="S1093" s="4">
        <v>0.40123048547042461</v>
      </c>
      <c r="T1093" s="4">
        <v>856004</v>
      </c>
      <c r="U1093" s="4">
        <v>454426</v>
      </c>
      <c r="V1093" s="4">
        <v>3266028</v>
      </c>
      <c r="W1093" s="4">
        <v>-1101472</v>
      </c>
      <c r="X1093" s="3">
        <f t="shared" si="4"/>
        <v>1</v>
      </c>
      <c r="Y1093" s="3">
        <v>0</v>
      </c>
      <c r="Z1093" s="3">
        <v>0</v>
      </c>
      <c r="AA1093" s="3">
        <v>1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</v>
      </c>
      <c r="AK1093" s="3">
        <v>0</v>
      </c>
      <c r="AL1093" s="3">
        <v>0</v>
      </c>
      <c r="AM1093" s="3">
        <v>0</v>
      </c>
      <c r="AN1093" s="3">
        <v>0</v>
      </c>
    </row>
    <row r="1094" spans="1:40" ht="15.75" customHeight="1" x14ac:dyDescent="0.25">
      <c r="A1094" s="3">
        <v>263</v>
      </c>
      <c r="B1094" s="3">
        <v>2017</v>
      </c>
      <c r="C1094" s="4" t="s">
        <v>316</v>
      </c>
      <c r="D1094" s="4">
        <v>21636</v>
      </c>
      <c r="E1094" s="4">
        <v>8534605000174</v>
      </c>
      <c r="F1094" s="4" t="s">
        <v>48</v>
      </c>
      <c r="G1094" s="3">
        <v>10</v>
      </c>
      <c r="H1094" s="4">
        <v>14.131269023752647</v>
      </c>
      <c r="I1094" s="4">
        <v>1371299</v>
      </c>
      <c r="J1094" s="3">
        <v>0</v>
      </c>
      <c r="K1094" s="3">
        <v>1</v>
      </c>
      <c r="L1094" s="3">
        <v>1</v>
      </c>
      <c r="M1094" s="3">
        <v>4</v>
      </c>
      <c r="N1094" s="3">
        <v>0</v>
      </c>
      <c r="O1094" s="3">
        <v>24</v>
      </c>
      <c r="P1094" s="3">
        <v>0</v>
      </c>
      <c r="Q1094" s="4">
        <v>14.352372866260882</v>
      </c>
      <c r="R1094" s="4">
        <v>-0.66614892399354386</v>
      </c>
      <c r="S1094" s="4">
        <v>0.5441401447769858</v>
      </c>
      <c r="T1094" s="4">
        <v>395295</v>
      </c>
      <c r="U1094" s="4">
        <v>535528</v>
      </c>
      <c r="V1094" s="4">
        <v>1710631</v>
      </c>
      <c r="W1094" s="4">
        <v>-1139535</v>
      </c>
      <c r="X1094" s="3">
        <f t="shared" si="4"/>
        <v>1</v>
      </c>
      <c r="Y1094" s="3">
        <v>0</v>
      </c>
      <c r="Z1094" s="3">
        <v>0</v>
      </c>
      <c r="AA1094" s="3">
        <v>1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  <c r="AK1094" s="3">
        <v>1</v>
      </c>
      <c r="AL1094" s="3">
        <v>0</v>
      </c>
      <c r="AM1094" s="3">
        <v>0</v>
      </c>
      <c r="AN1094" s="3">
        <v>0</v>
      </c>
    </row>
    <row r="1095" spans="1:40" ht="15.75" customHeight="1" x14ac:dyDescent="0.25">
      <c r="A1095" s="3">
        <v>263</v>
      </c>
      <c r="B1095" s="3">
        <v>2018</v>
      </c>
      <c r="C1095" s="4" t="s">
        <v>316</v>
      </c>
      <c r="D1095" s="4">
        <v>21636</v>
      </c>
      <c r="E1095" s="4">
        <v>8534605000174</v>
      </c>
      <c r="F1095" s="4" t="s">
        <v>48</v>
      </c>
      <c r="G1095" s="3">
        <v>10</v>
      </c>
      <c r="H1095" s="4">
        <v>14.690006322133243</v>
      </c>
      <c r="I1095" s="4">
        <v>2397666</v>
      </c>
      <c r="J1095" s="3">
        <v>0</v>
      </c>
      <c r="K1095" s="3">
        <v>1</v>
      </c>
      <c r="L1095" s="3">
        <v>1</v>
      </c>
      <c r="M1095" s="3">
        <v>3</v>
      </c>
      <c r="N1095" s="3">
        <v>0</v>
      </c>
      <c r="O1095" s="3">
        <v>23</v>
      </c>
      <c r="P1095" s="3">
        <v>0</v>
      </c>
      <c r="Q1095" s="4">
        <v>14.236653458050927</v>
      </c>
      <c r="R1095" s="4">
        <v>-0.5619845612856057</v>
      </c>
      <c r="S1095" s="4">
        <v>1.0501994484485813</v>
      </c>
      <c r="T1095" s="4">
        <v>441524</v>
      </c>
      <c r="U1095" s="4">
        <v>1158667</v>
      </c>
      <c r="V1095" s="4">
        <v>1523702</v>
      </c>
      <c r="W1095" s="4">
        <v>-856297</v>
      </c>
      <c r="X1095" s="3">
        <f t="shared" si="4"/>
        <v>1</v>
      </c>
      <c r="Y1095" s="3">
        <v>0</v>
      </c>
      <c r="Z1095" s="3">
        <v>0</v>
      </c>
      <c r="AA1095" s="3">
        <v>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1</v>
      </c>
      <c r="AM1095" s="3">
        <v>0</v>
      </c>
      <c r="AN1095" s="3">
        <v>0</v>
      </c>
    </row>
    <row r="1096" spans="1:40" ht="15.75" customHeight="1" x14ac:dyDescent="0.25">
      <c r="A1096" s="3">
        <v>263</v>
      </c>
      <c r="B1096" s="3">
        <v>2019</v>
      </c>
      <c r="C1096" s="4" t="s">
        <v>316</v>
      </c>
      <c r="D1096" s="4">
        <v>21636</v>
      </c>
      <c r="E1096" s="4">
        <v>8534605000174</v>
      </c>
      <c r="F1096" s="4" t="s">
        <v>48</v>
      </c>
      <c r="G1096" s="3">
        <v>10</v>
      </c>
      <c r="H1096" s="4">
        <v>14.690006322133243</v>
      </c>
      <c r="I1096" s="4">
        <v>2397666</v>
      </c>
      <c r="J1096" s="3">
        <v>0</v>
      </c>
      <c r="K1096" s="3">
        <v>1</v>
      </c>
      <c r="L1096" s="3">
        <v>1</v>
      </c>
      <c r="M1096" s="3">
        <v>4</v>
      </c>
      <c r="N1096" s="3">
        <v>0</v>
      </c>
      <c r="O1096" s="3">
        <v>16</v>
      </c>
      <c r="P1096" s="3">
        <v>0</v>
      </c>
      <c r="Q1096" s="4">
        <v>14.055707077371332</v>
      </c>
      <c r="R1096" s="4">
        <v>-0.7975295301058043</v>
      </c>
      <c r="S1096" s="4">
        <v>1.7019801037987445</v>
      </c>
      <c r="T1096" s="4">
        <v>1308062</v>
      </c>
      <c r="U1096" s="4">
        <v>856004</v>
      </c>
      <c r="V1096" s="4">
        <v>1271499</v>
      </c>
      <c r="W1096" s="4">
        <v>-1014058</v>
      </c>
      <c r="X1096" s="3">
        <f t="shared" si="4"/>
        <v>0</v>
      </c>
      <c r="Y1096" s="3">
        <v>0</v>
      </c>
      <c r="Z1096" s="3">
        <v>0</v>
      </c>
      <c r="AA1096" s="3">
        <v>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1</v>
      </c>
      <c r="AN1096" s="3">
        <v>0</v>
      </c>
    </row>
    <row r="1097" spans="1:40" ht="15.75" customHeight="1" x14ac:dyDescent="0.25">
      <c r="A1097" s="3">
        <v>263</v>
      </c>
      <c r="B1097" s="3">
        <v>2020</v>
      </c>
      <c r="C1097" s="4" t="s">
        <v>316</v>
      </c>
      <c r="D1097" s="4">
        <v>21636</v>
      </c>
      <c r="E1097" s="4">
        <v>8534605000174</v>
      </c>
      <c r="F1097" s="4" t="s">
        <v>48</v>
      </c>
      <c r="G1097" s="3">
        <v>10</v>
      </c>
      <c r="H1097" s="4">
        <v>14.690006322133243</v>
      </c>
      <c r="I1097" s="4">
        <v>2397666</v>
      </c>
      <c r="J1097" s="3">
        <v>0</v>
      </c>
      <c r="K1097" s="3">
        <v>1</v>
      </c>
      <c r="L1097" s="3">
        <v>1</v>
      </c>
      <c r="M1097" s="3">
        <v>4</v>
      </c>
      <c r="N1097" s="3">
        <v>0</v>
      </c>
      <c r="O1097" s="3">
        <v>15</v>
      </c>
      <c r="P1097" s="3">
        <v>0</v>
      </c>
      <c r="Q1097" s="4">
        <v>14.212273242925125</v>
      </c>
      <c r="R1097" s="4">
        <v>1.508672141212896E-2</v>
      </c>
      <c r="S1097" s="4">
        <v>1.7448787931160865</v>
      </c>
      <c r="T1097" s="4">
        <v>489278</v>
      </c>
      <c r="U1097" s="4">
        <v>2105362</v>
      </c>
      <c r="V1097" s="4">
        <v>1487003</v>
      </c>
      <c r="W1097" s="4">
        <v>22434</v>
      </c>
      <c r="X1097" s="3" t="str">
        <f t="shared" si="4"/>
        <v/>
      </c>
      <c r="Y1097" s="3">
        <v>0</v>
      </c>
      <c r="Z1097" s="3">
        <v>0</v>
      </c>
      <c r="AA1097" s="3">
        <v>1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1</v>
      </c>
    </row>
    <row r="1098" spans="1:40" ht="15.75" customHeight="1" x14ac:dyDescent="0.25">
      <c r="A1098" s="3">
        <v>264</v>
      </c>
      <c r="B1098" s="3">
        <v>2016</v>
      </c>
      <c r="C1098" s="4" t="s">
        <v>317</v>
      </c>
      <c r="D1098" s="4">
        <v>21440</v>
      </c>
      <c r="E1098" s="4">
        <v>49669856000143</v>
      </c>
      <c r="F1098" s="4" t="s">
        <v>55</v>
      </c>
      <c r="G1098" s="3">
        <v>3</v>
      </c>
      <c r="H1098" s="4">
        <v>13.629040005981022</v>
      </c>
      <c r="I1098" s="4">
        <v>829883</v>
      </c>
      <c r="J1098" s="3">
        <v>0</v>
      </c>
      <c r="K1098" s="3">
        <v>1</v>
      </c>
      <c r="L1098" s="3">
        <v>1</v>
      </c>
      <c r="M1098" s="3">
        <v>4</v>
      </c>
      <c r="N1098" s="3">
        <v>0</v>
      </c>
      <c r="O1098" s="3">
        <v>19</v>
      </c>
      <c r="P1098" s="3">
        <v>0</v>
      </c>
      <c r="Q1098" s="4">
        <v>14.913929161209907</v>
      </c>
      <c r="R1098" s="4">
        <v>-2.0551313437702435E-2</v>
      </c>
      <c r="S1098" s="4">
        <v>0.43953712368962122</v>
      </c>
      <c r="T1098" s="4">
        <v>910606</v>
      </c>
      <c r="U1098" s="4">
        <v>407750</v>
      </c>
      <c r="V1098" s="4">
        <v>2999419</v>
      </c>
      <c r="W1098" s="4">
        <v>-61642</v>
      </c>
      <c r="X1098" s="3">
        <f t="shared" si="4"/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1</v>
      </c>
      <c r="AF1098" s="3">
        <v>0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</v>
      </c>
      <c r="AN1098" s="3">
        <v>0</v>
      </c>
    </row>
    <row r="1099" spans="1:40" ht="15.75" customHeight="1" x14ac:dyDescent="0.25">
      <c r="A1099" s="3">
        <v>264</v>
      </c>
      <c r="B1099" s="3">
        <v>2017</v>
      </c>
      <c r="C1099" s="4" t="s">
        <v>317</v>
      </c>
      <c r="D1099" s="4">
        <v>21440</v>
      </c>
      <c r="E1099" s="4">
        <v>49669856000143</v>
      </c>
      <c r="F1099" s="4" t="s">
        <v>55</v>
      </c>
      <c r="G1099" s="3">
        <v>3</v>
      </c>
      <c r="H1099" s="4">
        <v>13.168464214286992</v>
      </c>
      <c r="I1099" s="4">
        <v>523590.00000000006</v>
      </c>
      <c r="J1099" s="3">
        <v>0</v>
      </c>
      <c r="K1099" s="3">
        <v>1</v>
      </c>
      <c r="L1099" s="3">
        <v>1</v>
      </c>
      <c r="M1099" s="3">
        <v>4</v>
      </c>
      <c r="N1099" s="3">
        <v>0</v>
      </c>
      <c r="O1099" s="3">
        <v>19</v>
      </c>
      <c r="P1099" s="3">
        <v>0</v>
      </c>
      <c r="Q1099" s="4">
        <v>15.121393622656806</v>
      </c>
      <c r="R1099" s="4">
        <v>0.11394582474362271</v>
      </c>
      <c r="S1099" s="4">
        <v>0.41844328840267825</v>
      </c>
      <c r="T1099" s="4">
        <v>976032</v>
      </c>
      <c r="U1099" s="4">
        <v>568420</v>
      </c>
      <c r="V1099" s="4">
        <v>3690947</v>
      </c>
      <c r="W1099" s="4">
        <v>420568</v>
      </c>
      <c r="X1099" s="3">
        <f t="shared" si="4"/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1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1</v>
      </c>
      <c r="AL1099" s="3">
        <v>0</v>
      </c>
      <c r="AM1099" s="3">
        <v>0</v>
      </c>
      <c r="AN1099" s="3">
        <v>0</v>
      </c>
    </row>
    <row r="1100" spans="1:40" ht="15.75" customHeight="1" x14ac:dyDescent="0.25">
      <c r="A1100" s="3">
        <v>264</v>
      </c>
      <c r="B1100" s="3">
        <v>2018</v>
      </c>
      <c r="C1100" s="4" t="s">
        <v>317</v>
      </c>
      <c r="D1100" s="4">
        <v>21440</v>
      </c>
      <c r="E1100" s="4">
        <v>49669856000143</v>
      </c>
      <c r="F1100" s="4" t="s">
        <v>55</v>
      </c>
      <c r="G1100" s="3">
        <v>3</v>
      </c>
      <c r="H1100" s="4">
        <v>13.168464214286992</v>
      </c>
      <c r="I1100" s="4">
        <v>523590.00000000006</v>
      </c>
      <c r="J1100" s="3">
        <v>0</v>
      </c>
      <c r="K1100" s="3">
        <v>1</v>
      </c>
      <c r="L1100" s="3">
        <v>1</v>
      </c>
      <c r="M1100" s="3">
        <v>4</v>
      </c>
      <c r="N1100" s="3">
        <v>0</v>
      </c>
      <c r="O1100" s="3">
        <v>19</v>
      </c>
      <c r="P1100" s="3">
        <v>0</v>
      </c>
      <c r="Q1100" s="4">
        <v>15.125741305139766</v>
      </c>
      <c r="R1100" s="4">
        <v>2.7909951608147656E-2</v>
      </c>
      <c r="S1100" s="4">
        <v>0.39955338898077142</v>
      </c>
      <c r="T1100" s="4">
        <v>958981</v>
      </c>
      <c r="U1100" s="4">
        <v>522175</v>
      </c>
      <c r="V1100" s="4">
        <v>3707029</v>
      </c>
      <c r="W1100" s="4">
        <v>103463</v>
      </c>
      <c r="X1100" s="3">
        <f t="shared" si="4"/>
        <v>1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1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1</v>
      </c>
      <c r="AM1100" s="3">
        <v>0</v>
      </c>
      <c r="AN1100" s="3">
        <v>0</v>
      </c>
    </row>
    <row r="1101" spans="1:40" ht="15.75" customHeight="1" x14ac:dyDescent="0.25">
      <c r="A1101" s="3">
        <v>264</v>
      </c>
      <c r="B1101" s="3">
        <v>2019</v>
      </c>
      <c r="C1101" s="4" t="s">
        <v>317</v>
      </c>
      <c r="D1101" s="4">
        <v>21440</v>
      </c>
      <c r="E1101" s="4">
        <v>49669856000143</v>
      </c>
      <c r="F1101" s="4" t="s">
        <v>55</v>
      </c>
      <c r="G1101" s="3">
        <v>3</v>
      </c>
      <c r="H1101" s="4">
        <v>13.640698756239777</v>
      </c>
      <c r="I1101" s="4">
        <v>839615.02</v>
      </c>
      <c r="J1101" s="3">
        <v>0</v>
      </c>
      <c r="K1101" s="3">
        <v>1</v>
      </c>
      <c r="L1101" s="3">
        <v>0</v>
      </c>
      <c r="M1101" s="3">
        <v>0</v>
      </c>
      <c r="N1101" s="3">
        <v>0</v>
      </c>
      <c r="O1101" s="3">
        <v>12</v>
      </c>
      <c r="P1101" s="3">
        <v>0</v>
      </c>
      <c r="Q1101" s="4">
        <v>15.271040594425207</v>
      </c>
      <c r="R1101" s="4">
        <v>-4.5021467287027134E-2</v>
      </c>
      <c r="S1101" s="4">
        <v>0.4811947498749054</v>
      </c>
      <c r="T1101" s="4">
        <v>1152158</v>
      </c>
      <c r="U1101" s="4">
        <v>910606</v>
      </c>
      <c r="V1101" s="4">
        <v>4286755</v>
      </c>
      <c r="W1101" s="4">
        <v>-192996</v>
      </c>
      <c r="X1101" s="3">
        <f t="shared" si="4"/>
        <v>1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1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1</v>
      </c>
      <c r="AN1101" s="3">
        <v>0</v>
      </c>
    </row>
    <row r="1102" spans="1:40" ht="15.75" customHeight="1" x14ac:dyDescent="0.25">
      <c r="A1102" s="3">
        <v>264</v>
      </c>
      <c r="B1102" s="3">
        <v>2020</v>
      </c>
      <c r="C1102" s="4" t="s">
        <v>317</v>
      </c>
      <c r="D1102" s="4">
        <v>21440</v>
      </c>
      <c r="E1102" s="4">
        <v>49669856000143</v>
      </c>
      <c r="F1102" s="4" t="s">
        <v>55</v>
      </c>
      <c r="G1102" s="3">
        <v>3</v>
      </c>
      <c r="H1102" s="4">
        <v>13.627314178141431</v>
      </c>
      <c r="I1102" s="4">
        <v>828452</v>
      </c>
      <c r="J1102" s="3">
        <v>0</v>
      </c>
      <c r="K1102" s="3">
        <v>1</v>
      </c>
      <c r="L1102" s="3">
        <v>0</v>
      </c>
      <c r="M1102" s="3">
        <v>0</v>
      </c>
      <c r="N1102" s="3">
        <v>0</v>
      </c>
      <c r="O1102" s="3">
        <v>11</v>
      </c>
      <c r="P1102" s="3">
        <v>0</v>
      </c>
      <c r="Q1102" s="4">
        <v>14.583359284478153</v>
      </c>
      <c r="R1102" s="4">
        <v>-0.93037944434777564</v>
      </c>
      <c r="S1102" s="4">
        <v>0.87154898207760567</v>
      </c>
      <c r="T1102" s="4">
        <v>293145</v>
      </c>
      <c r="U1102" s="4">
        <v>1585152</v>
      </c>
      <c r="V1102" s="4">
        <v>2155125</v>
      </c>
      <c r="W1102" s="4">
        <v>-2005084</v>
      </c>
      <c r="X1102" s="3" t="str">
        <f t="shared" si="4"/>
        <v/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1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1</v>
      </c>
    </row>
    <row r="1103" spans="1:40" ht="15.75" customHeight="1" x14ac:dyDescent="0.25">
      <c r="A1103" s="3">
        <v>265</v>
      </c>
      <c r="B1103" s="3">
        <v>2016</v>
      </c>
      <c r="C1103" s="4" t="s">
        <v>318</v>
      </c>
      <c r="D1103" s="4">
        <v>17337</v>
      </c>
      <c r="E1103" s="4">
        <v>2363917000186</v>
      </c>
      <c r="F1103" s="4" t="s">
        <v>43</v>
      </c>
      <c r="G1103" s="3">
        <v>6</v>
      </c>
      <c r="H1103" s="4">
        <v>9.7171579743446355</v>
      </c>
      <c r="I1103" s="4">
        <v>16600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4</v>
      </c>
      <c r="P1103" s="3">
        <v>0</v>
      </c>
      <c r="Q1103" s="4">
        <v>6.6895992691789665</v>
      </c>
      <c r="R1103" s="4">
        <v>-1.1355721393034826</v>
      </c>
      <c r="S1103" s="4">
        <v>0.20522388059701493</v>
      </c>
      <c r="T1103" s="4">
        <v>77</v>
      </c>
      <c r="U1103" s="4">
        <v>88</v>
      </c>
      <c r="V1103" s="4">
        <v>804</v>
      </c>
      <c r="W1103" s="4">
        <v>-913</v>
      </c>
      <c r="X1103" s="3">
        <f t="shared" si="4"/>
        <v>0</v>
      </c>
      <c r="Y1103" s="3">
        <v>0</v>
      </c>
      <c r="Z1103" s="3">
        <v>1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0</v>
      </c>
      <c r="AN1103" s="3">
        <v>0</v>
      </c>
    </row>
    <row r="1104" spans="1:40" ht="15.75" customHeight="1" x14ac:dyDescent="0.25">
      <c r="A1104" s="3">
        <v>265</v>
      </c>
      <c r="B1104" s="3">
        <v>2017</v>
      </c>
      <c r="C1104" s="4" t="s">
        <v>318</v>
      </c>
      <c r="D1104" s="4">
        <v>17337</v>
      </c>
      <c r="E1104" s="4">
        <v>2363917000186</v>
      </c>
      <c r="F1104" s="4" t="s">
        <v>43</v>
      </c>
      <c r="G1104" s="3">
        <v>6</v>
      </c>
      <c r="H1104" s="4">
        <v>9.6803440012219184</v>
      </c>
      <c r="I1104" s="4">
        <v>16000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4</v>
      </c>
      <c r="P1104" s="3">
        <v>0</v>
      </c>
      <c r="Q1104" s="4">
        <v>8.3642750849915242</v>
      </c>
      <c r="R1104" s="4">
        <v>0.35865765555814494</v>
      </c>
      <c r="S1104" s="4">
        <v>2.6334187835003495E-2</v>
      </c>
      <c r="T1104" s="4">
        <v>113</v>
      </c>
      <c r="U1104" s="4">
        <v>0</v>
      </c>
      <c r="V1104" s="4">
        <v>4291</v>
      </c>
      <c r="W1104" s="4">
        <v>1539</v>
      </c>
      <c r="X1104" s="3" t="str">
        <f t="shared" si="4"/>
        <v/>
      </c>
      <c r="Y1104" s="3">
        <v>0</v>
      </c>
      <c r="Z1104" s="3">
        <v>1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  <c r="AK1104" s="3">
        <v>1</v>
      </c>
      <c r="AL1104" s="3">
        <v>0</v>
      </c>
      <c r="AM1104" s="3">
        <v>0</v>
      </c>
      <c r="AN1104" s="3">
        <v>0</v>
      </c>
    </row>
    <row r="1105" spans="1:40" ht="15.75" customHeight="1" x14ac:dyDescent="0.25">
      <c r="A1105" s="3">
        <v>266</v>
      </c>
      <c r="B1105" s="3">
        <v>2016</v>
      </c>
      <c r="C1105" s="4" t="s">
        <v>319</v>
      </c>
      <c r="D1105" s="4">
        <v>16527</v>
      </c>
      <c r="E1105" s="4">
        <v>2016440000162</v>
      </c>
      <c r="F1105" s="4" t="s">
        <v>45</v>
      </c>
      <c r="G1105" s="3">
        <v>10</v>
      </c>
      <c r="H1105" s="4">
        <v>13.826450498002609</v>
      </c>
      <c r="I1105" s="4">
        <v>1011000</v>
      </c>
      <c r="J1105" s="3">
        <v>0</v>
      </c>
      <c r="K1105" s="3">
        <v>1</v>
      </c>
      <c r="L1105" s="3">
        <v>0</v>
      </c>
      <c r="M1105" s="3">
        <v>0</v>
      </c>
      <c r="N1105" s="3">
        <v>0</v>
      </c>
      <c r="O1105" s="3">
        <v>7</v>
      </c>
      <c r="P1105" s="3">
        <v>0</v>
      </c>
      <c r="Q1105" s="4">
        <v>15.149343047439254</v>
      </c>
      <c r="R1105" s="4">
        <v>-0.10643114247639743</v>
      </c>
      <c r="S1105" s="4">
        <v>0.62544940643836144</v>
      </c>
      <c r="T1105" s="4">
        <v>862992</v>
      </c>
      <c r="U1105" s="4">
        <v>1510940</v>
      </c>
      <c r="V1105" s="4">
        <v>3795562</v>
      </c>
      <c r="W1105" s="4">
        <v>-403966</v>
      </c>
      <c r="X1105" s="3">
        <f t="shared" si="4"/>
        <v>1</v>
      </c>
      <c r="Y1105" s="3">
        <v>0</v>
      </c>
      <c r="Z1105" s="3">
        <v>0</v>
      </c>
      <c r="AA1105" s="3">
        <v>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0</v>
      </c>
      <c r="AN1105" s="3">
        <v>0</v>
      </c>
    </row>
    <row r="1106" spans="1:40" ht="15.75" customHeight="1" x14ac:dyDescent="0.25">
      <c r="A1106" s="3">
        <v>266</v>
      </c>
      <c r="B1106" s="3">
        <v>2017</v>
      </c>
      <c r="C1106" s="4" t="s">
        <v>319</v>
      </c>
      <c r="D1106" s="4">
        <v>16527</v>
      </c>
      <c r="E1106" s="4">
        <v>2016440000162</v>
      </c>
      <c r="F1106" s="4" t="s">
        <v>45</v>
      </c>
      <c r="G1106" s="3">
        <v>10</v>
      </c>
      <c r="H1106" s="4">
        <v>13.321214236149494</v>
      </c>
      <c r="I1106" s="4">
        <v>610000</v>
      </c>
      <c r="J1106" s="3">
        <v>0</v>
      </c>
      <c r="K1106" s="3">
        <v>1</v>
      </c>
      <c r="L1106" s="3">
        <v>0</v>
      </c>
      <c r="M1106" s="3">
        <v>0</v>
      </c>
      <c r="N1106" s="3">
        <v>0</v>
      </c>
      <c r="O1106" s="3">
        <v>8</v>
      </c>
      <c r="P1106" s="3">
        <v>0</v>
      </c>
      <c r="Q1106" s="4">
        <v>15.239302273106786</v>
      </c>
      <c r="R1106" s="4">
        <v>-6.0734384710981913E-3</v>
      </c>
      <c r="S1106" s="4">
        <v>0.61340115203173151</v>
      </c>
      <c r="T1106" s="4">
        <v>784578</v>
      </c>
      <c r="U1106" s="4">
        <v>1762777</v>
      </c>
      <c r="V1106" s="4">
        <v>4152837</v>
      </c>
      <c r="W1106" s="4">
        <v>-25222</v>
      </c>
      <c r="X1106" s="3">
        <f t="shared" si="4"/>
        <v>0</v>
      </c>
      <c r="Y1106" s="3">
        <v>0</v>
      </c>
      <c r="Z1106" s="3">
        <v>0</v>
      </c>
      <c r="AA1106" s="3">
        <v>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  <c r="AK1106" s="3">
        <v>1</v>
      </c>
      <c r="AL1106" s="3">
        <v>0</v>
      </c>
      <c r="AM1106" s="3">
        <v>0</v>
      </c>
      <c r="AN1106" s="3">
        <v>0</v>
      </c>
    </row>
    <row r="1107" spans="1:40" ht="15.75" customHeight="1" x14ac:dyDescent="0.25">
      <c r="A1107" s="3">
        <v>266</v>
      </c>
      <c r="B1107" s="3">
        <v>2018</v>
      </c>
      <c r="C1107" s="4" t="s">
        <v>319</v>
      </c>
      <c r="D1107" s="4">
        <v>16527</v>
      </c>
      <c r="E1107" s="4">
        <v>2016440000162</v>
      </c>
      <c r="F1107" s="4" t="s">
        <v>45</v>
      </c>
      <c r="G1107" s="3">
        <v>10</v>
      </c>
      <c r="H1107" s="4">
        <v>13.67509840424753</v>
      </c>
      <c r="I1107" s="4">
        <v>869000</v>
      </c>
      <c r="J1107" s="3">
        <v>0</v>
      </c>
      <c r="K1107" s="3">
        <v>1</v>
      </c>
      <c r="L1107" s="3">
        <v>0</v>
      </c>
      <c r="M1107" s="3">
        <v>0</v>
      </c>
      <c r="N1107" s="3">
        <v>0</v>
      </c>
      <c r="O1107" s="3">
        <v>8</v>
      </c>
      <c r="P1107" s="3">
        <v>0</v>
      </c>
      <c r="Q1107" s="4">
        <v>16.065134334616367</v>
      </c>
      <c r="R1107" s="4">
        <v>3.1671627039043068E-2</v>
      </c>
      <c r="S1107" s="4">
        <v>0.60700017197082257</v>
      </c>
      <c r="T1107" s="4">
        <v>1552284</v>
      </c>
      <c r="U1107" s="4">
        <v>4204607</v>
      </c>
      <c r="V1107" s="4">
        <v>9484167</v>
      </c>
      <c r="W1107" s="4">
        <v>300379</v>
      </c>
      <c r="X1107" s="3">
        <f t="shared" si="4"/>
        <v>0</v>
      </c>
      <c r="Y1107" s="3">
        <v>0</v>
      </c>
      <c r="Z1107" s="3">
        <v>0</v>
      </c>
      <c r="AA1107" s="3">
        <v>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0</v>
      </c>
      <c r="AL1107" s="3">
        <v>1</v>
      </c>
      <c r="AM1107" s="3">
        <v>0</v>
      </c>
      <c r="AN1107" s="3">
        <v>0</v>
      </c>
    </row>
    <row r="1108" spans="1:40" ht="15.75" customHeight="1" x14ac:dyDescent="0.25">
      <c r="A1108" s="3">
        <v>266</v>
      </c>
      <c r="B1108" s="3">
        <v>2019</v>
      </c>
      <c r="C1108" s="4" t="s">
        <v>319</v>
      </c>
      <c r="D1108" s="4">
        <v>16527</v>
      </c>
      <c r="E1108" s="4">
        <v>2016440000162</v>
      </c>
      <c r="F1108" s="4" t="s">
        <v>45</v>
      </c>
      <c r="G1108" s="3">
        <v>10</v>
      </c>
      <c r="H1108" s="4">
        <v>13.498056327178823</v>
      </c>
      <c r="I1108" s="4">
        <v>728000</v>
      </c>
      <c r="J1108" s="3">
        <v>0</v>
      </c>
      <c r="K1108" s="3">
        <v>1</v>
      </c>
      <c r="L1108" s="3">
        <v>0</v>
      </c>
      <c r="M1108" s="3">
        <v>0</v>
      </c>
      <c r="N1108" s="3">
        <v>0</v>
      </c>
      <c r="O1108" s="3">
        <v>10</v>
      </c>
      <c r="P1108" s="3">
        <v>0</v>
      </c>
      <c r="Q1108" s="4">
        <v>16.100728206196866</v>
      </c>
      <c r="R1108" s="4">
        <v>6.3492787061226671E-2</v>
      </c>
      <c r="S1108" s="4">
        <v>0.25032466491822963</v>
      </c>
      <c r="T1108" s="4">
        <v>1597155</v>
      </c>
      <c r="U1108" s="4">
        <v>862992</v>
      </c>
      <c r="V1108" s="4">
        <v>9827825</v>
      </c>
      <c r="W1108" s="4">
        <v>623996</v>
      </c>
      <c r="X1108" s="3" t="str">
        <f t="shared" si="4"/>
        <v/>
      </c>
      <c r="Y1108" s="3">
        <v>0</v>
      </c>
      <c r="Z1108" s="3">
        <v>0</v>
      </c>
      <c r="AA1108" s="3">
        <v>1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1</v>
      </c>
      <c r="AN1108" s="3">
        <v>0</v>
      </c>
    </row>
    <row r="1109" spans="1:40" ht="15.75" customHeight="1" x14ac:dyDescent="0.25">
      <c r="A1109" s="3">
        <v>267</v>
      </c>
      <c r="B1109" s="3">
        <v>2016</v>
      </c>
      <c r="C1109" s="4" t="s">
        <v>320</v>
      </c>
      <c r="D1109" s="4">
        <v>16535</v>
      </c>
      <c r="E1109" s="4">
        <v>2016439000138</v>
      </c>
      <c r="F1109" s="4" t="s">
        <v>48</v>
      </c>
      <c r="G1109" s="3">
        <v>10</v>
      </c>
      <c r="H1109" s="4">
        <v>13.638773379464221</v>
      </c>
      <c r="I1109" s="4">
        <v>838000</v>
      </c>
      <c r="J1109" s="3">
        <v>0</v>
      </c>
      <c r="K1109" s="3">
        <v>1</v>
      </c>
      <c r="L1109" s="3">
        <v>0</v>
      </c>
      <c r="M1109" s="3">
        <v>0</v>
      </c>
      <c r="N1109" s="3">
        <v>0</v>
      </c>
      <c r="O1109" s="3">
        <v>7</v>
      </c>
      <c r="P1109" s="3">
        <v>0</v>
      </c>
      <c r="Q1109" s="4">
        <v>15.265932340106662</v>
      </c>
      <c r="R1109" s="4">
        <v>0.61082699693991416</v>
      </c>
      <c r="S1109" s="4">
        <v>0.61082699693991416</v>
      </c>
      <c r="T1109" s="4">
        <v>945048</v>
      </c>
      <c r="U1109" s="4">
        <v>1660076</v>
      </c>
      <c r="V1109" s="4">
        <v>4264913</v>
      </c>
      <c r="W1109" s="4">
        <v>98272</v>
      </c>
      <c r="X1109" s="3">
        <f t="shared" si="4"/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</v>
      </c>
      <c r="AK1109" s="3">
        <v>0</v>
      </c>
      <c r="AL1109" s="3">
        <v>0</v>
      </c>
      <c r="AM1109" s="3">
        <v>0</v>
      </c>
      <c r="AN1109" s="3">
        <v>0</v>
      </c>
    </row>
    <row r="1110" spans="1:40" ht="15.75" customHeight="1" x14ac:dyDescent="0.25">
      <c r="A1110" s="3">
        <v>267</v>
      </c>
      <c r="B1110" s="3">
        <v>2017</v>
      </c>
      <c r="C1110" s="4" t="s">
        <v>320</v>
      </c>
      <c r="D1110" s="4">
        <v>16535</v>
      </c>
      <c r="E1110" s="4">
        <v>2016439000138</v>
      </c>
      <c r="F1110" s="4" t="s">
        <v>48</v>
      </c>
      <c r="G1110" s="3">
        <v>10</v>
      </c>
      <c r="H1110" s="4">
        <v>13.025852477023484</v>
      </c>
      <c r="I1110" s="4">
        <v>454000</v>
      </c>
      <c r="J1110" s="3">
        <v>0</v>
      </c>
      <c r="K1110" s="3">
        <v>1</v>
      </c>
      <c r="L1110" s="3">
        <v>0</v>
      </c>
      <c r="M1110" s="3">
        <v>0</v>
      </c>
      <c r="N1110" s="3">
        <v>0</v>
      </c>
      <c r="O1110" s="3">
        <v>8</v>
      </c>
      <c r="P1110" s="3">
        <v>0</v>
      </c>
      <c r="Q1110" s="4">
        <v>15.286084025152151</v>
      </c>
      <c r="R1110" s="4">
        <v>2.592509186001889E-2</v>
      </c>
      <c r="S1110" s="4">
        <v>0.60454302082160427</v>
      </c>
      <c r="T1110" s="4">
        <v>1388522</v>
      </c>
      <c r="U1110" s="4">
        <v>1242286</v>
      </c>
      <c r="V1110" s="4">
        <v>4351730</v>
      </c>
      <c r="W1110" s="4">
        <v>112819</v>
      </c>
      <c r="X1110" s="3" t="str">
        <f t="shared" si="4"/>
        <v/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  <c r="AK1110" s="3">
        <v>1</v>
      </c>
      <c r="AL1110" s="3">
        <v>0</v>
      </c>
      <c r="AM1110" s="3">
        <v>0</v>
      </c>
      <c r="AN1110" s="3">
        <v>0</v>
      </c>
    </row>
    <row r="1111" spans="1:40" ht="15.75" customHeight="1" x14ac:dyDescent="0.25">
      <c r="A1111" s="3">
        <v>268</v>
      </c>
      <c r="B1111" s="3">
        <v>2016</v>
      </c>
      <c r="C1111" s="4" t="s">
        <v>321</v>
      </c>
      <c r="D1111" s="4">
        <v>18368</v>
      </c>
      <c r="E1111" s="4">
        <v>2998301000181</v>
      </c>
      <c r="F1111" s="4" t="s">
        <v>48</v>
      </c>
      <c r="G1111" s="3">
        <v>10</v>
      </c>
      <c r="H1111" s="4">
        <v>13.224919965729422</v>
      </c>
      <c r="I1111" s="4">
        <v>554000</v>
      </c>
      <c r="J1111" s="3">
        <v>0</v>
      </c>
      <c r="K1111" s="3">
        <v>1</v>
      </c>
      <c r="L1111" s="3">
        <v>0</v>
      </c>
      <c r="M1111" s="3">
        <v>0</v>
      </c>
      <c r="N1111" s="3">
        <v>0</v>
      </c>
      <c r="O1111" s="3">
        <v>15</v>
      </c>
      <c r="P1111" s="3">
        <v>1</v>
      </c>
      <c r="Q1111" s="4">
        <v>15.292972667216965</v>
      </c>
      <c r="R1111" s="4">
        <v>8.2395155792890196E-2</v>
      </c>
      <c r="S1111" s="4">
        <v>0.59560373553309354</v>
      </c>
      <c r="T1111" s="4">
        <v>1328613</v>
      </c>
      <c r="U1111" s="4">
        <v>1281210</v>
      </c>
      <c r="V1111" s="4">
        <v>4381811</v>
      </c>
      <c r="W1111" s="4">
        <v>361040</v>
      </c>
      <c r="X1111" s="3">
        <f t="shared" si="4"/>
        <v>0</v>
      </c>
      <c r="Y1111" s="3">
        <v>0</v>
      </c>
      <c r="Z1111" s="3">
        <v>0</v>
      </c>
      <c r="AA1111" s="3">
        <v>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0</v>
      </c>
      <c r="AN1111" s="3">
        <v>0</v>
      </c>
    </row>
    <row r="1112" spans="1:40" ht="15.75" customHeight="1" x14ac:dyDescent="0.25">
      <c r="A1112" s="3">
        <v>268</v>
      </c>
      <c r="B1112" s="3">
        <v>2017</v>
      </c>
      <c r="C1112" s="4" t="s">
        <v>321</v>
      </c>
      <c r="D1112" s="4">
        <v>18368</v>
      </c>
      <c r="E1112" s="4">
        <v>2998301000181</v>
      </c>
      <c r="F1112" s="4" t="s">
        <v>48</v>
      </c>
      <c r="G1112" s="3">
        <v>10</v>
      </c>
      <c r="H1112" s="4">
        <v>12.923912438680491</v>
      </c>
      <c r="I1112" s="4">
        <v>410000</v>
      </c>
      <c r="J1112" s="3">
        <v>0</v>
      </c>
      <c r="K1112" s="3">
        <v>1</v>
      </c>
      <c r="L1112" s="3">
        <v>0</v>
      </c>
      <c r="M1112" s="3">
        <v>0</v>
      </c>
      <c r="N1112" s="3">
        <v>0</v>
      </c>
      <c r="O1112" s="3">
        <v>16</v>
      </c>
      <c r="P1112" s="3">
        <v>1</v>
      </c>
      <c r="Q1112" s="4">
        <v>15.316792049838531</v>
      </c>
      <c r="R1112" s="4">
        <v>5.4347516042568628E-2</v>
      </c>
      <c r="S1112" s="4">
        <v>0.6225753414644799</v>
      </c>
      <c r="T1112" s="4">
        <v>1570535</v>
      </c>
      <c r="U1112" s="4">
        <v>1223232</v>
      </c>
      <c r="V1112" s="4">
        <v>4487436</v>
      </c>
      <c r="W1112" s="4">
        <v>243881</v>
      </c>
      <c r="X1112" s="3">
        <f t="shared" si="4"/>
        <v>0</v>
      </c>
      <c r="Y1112" s="3">
        <v>0</v>
      </c>
      <c r="Z1112" s="3">
        <v>0</v>
      </c>
      <c r="AA1112" s="3">
        <v>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1</v>
      </c>
      <c r="AL1112" s="3">
        <v>0</v>
      </c>
      <c r="AM1112" s="3">
        <v>0</v>
      </c>
      <c r="AN1112" s="3">
        <v>0</v>
      </c>
    </row>
    <row r="1113" spans="1:40" ht="15.75" customHeight="1" x14ac:dyDescent="0.25">
      <c r="A1113" s="3">
        <v>268</v>
      </c>
      <c r="B1113" s="3">
        <v>2018</v>
      </c>
      <c r="C1113" s="4" t="s">
        <v>321</v>
      </c>
      <c r="D1113" s="4">
        <v>18368</v>
      </c>
      <c r="E1113" s="4">
        <v>2998301000181</v>
      </c>
      <c r="F1113" s="4" t="s">
        <v>48</v>
      </c>
      <c r="G1113" s="3">
        <v>10</v>
      </c>
      <c r="H1113" s="4">
        <v>12.697715449879391</v>
      </c>
      <c r="I1113" s="4">
        <v>327000</v>
      </c>
      <c r="J1113" s="3">
        <v>0</v>
      </c>
      <c r="K1113" s="3">
        <v>1</v>
      </c>
      <c r="L1113" s="3">
        <v>0</v>
      </c>
      <c r="M1113" s="3">
        <v>0</v>
      </c>
      <c r="N1113" s="3">
        <v>0</v>
      </c>
      <c r="O1113" s="3">
        <v>15</v>
      </c>
      <c r="P1113" s="3">
        <v>1</v>
      </c>
      <c r="Q1113" s="4">
        <v>15.308189460248855</v>
      </c>
      <c r="R1113" s="4">
        <v>5.7521041816606798E-2</v>
      </c>
      <c r="S1113" s="4">
        <v>0.63240689251827042</v>
      </c>
      <c r="T1113" s="4">
        <v>1400174</v>
      </c>
      <c r="U1113" s="4">
        <v>1413403</v>
      </c>
      <c r="V1113" s="4">
        <v>4448998</v>
      </c>
      <c r="W1113" s="4">
        <v>255911</v>
      </c>
      <c r="X1113" s="3">
        <f t="shared" si="4"/>
        <v>0</v>
      </c>
      <c r="Y1113" s="3">
        <v>0</v>
      </c>
      <c r="Z1113" s="3">
        <v>0</v>
      </c>
      <c r="AA1113" s="3">
        <v>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1</v>
      </c>
      <c r="AM1113" s="3">
        <v>0</v>
      </c>
      <c r="AN1113" s="3">
        <v>0</v>
      </c>
    </row>
    <row r="1114" spans="1:40" ht="15.75" customHeight="1" x14ac:dyDescent="0.25">
      <c r="A1114" s="3">
        <v>268</v>
      </c>
      <c r="B1114" s="3">
        <v>2020</v>
      </c>
      <c r="C1114" s="4" t="s">
        <v>321</v>
      </c>
      <c r="D1114" s="4">
        <v>18368</v>
      </c>
      <c r="E1114" s="4">
        <v>2998301000181</v>
      </c>
      <c r="F1114" s="4" t="s">
        <v>48</v>
      </c>
      <c r="G1114" s="3">
        <v>10</v>
      </c>
      <c r="H1114" s="4">
        <v>12.853175887588712</v>
      </c>
      <c r="I1114" s="4">
        <v>382000</v>
      </c>
      <c r="J1114" s="3">
        <v>0</v>
      </c>
      <c r="K1114" s="3">
        <v>1</v>
      </c>
      <c r="L1114" s="3">
        <v>0</v>
      </c>
      <c r="M1114" s="3">
        <v>0</v>
      </c>
      <c r="N1114" s="3">
        <v>0</v>
      </c>
      <c r="O1114" s="3">
        <v>18</v>
      </c>
      <c r="P1114" s="3">
        <v>0</v>
      </c>
      <c r="Q1114" s="4">
        <v>15.552673916084478</v>
      </c>
      <c r="R1114" s="4">
        <v>0.1235421006635036</v>
      </c>
      <c r="S1114" s="4">
        <v>0.66349674056824215</v>
      </c>
      <c r="T1114" s="4">
        <v>2931004</v>
      </c>
      <c r="U1114" s="4">
        <v>838457</v>
      </c>
      <c r="V1114" s="4">
        <v>5681205</v>
      </c>
      <c r="W1114" s="4">
        <v>701868</v>
      </c>
      <c r="X1114" s="3" t="str">
        <f t="shared" si="4"/>
        <v/>
      </c>
      <c r="Y1114" s="3">
        <v>0</v>
      </c>
      <c r="Z1114" s="3">
        <v>0</v>
      </c>
      <c r="AA1114" s="3">
        <v>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1</v>
      </c>
    </row>
    <row r="1115" spans="1:40" ht="15.75" customHeight="1" x14ac:dyDescent="0.25">
      <c r="A1115" s="3">
        <v>269</v>
      </c>
      <c r="B1115" s="3">
        <v>2016</v>
      </c>
      <c r="C1115" s="4" t="s">
        <v>322</v>
      </c>
      <c r="D1115" s="4">
        <v>20451</v>
      </c>
      <c r="E1115" s="4">
        <v>67010660000124</v>
      </c>
      <c r="F1115" s="4" t="s">
        <v>55</v>
      </c>
      <c r="G1115" s="3">
        <v>3</v>
      </c>
      <c r="H1115" s="4">
        <v>12.923912438680491</v>
      </c>
      <c r="I1115" s="4">
        <v>410000</v>
      </c>
      <c r="J1115" s="3">
        <v>0</v>
      </c>
      <c r="K1115" s="3">
        <v>1</v>
      </c>
      <c r="L1115" s="3">
        <v>1</v>
      </c>
      <c r="M1115" s="3">
        <v>3</v>
      </c>
      <c r="N1115" s="3">
        <v>0</v>
      </c>
      <c r="O1115" s="3">
        <v>16</v>
      </c>
      <c r="P1115" s="3">
        <v>0</v>
      </c>
      <c r="Q1115" s="4">
        <v>13.796968715544716</v>
      </c>
      <c r="R1115" s="4">
        <v>-7.7143197684664974E-2</v>
      </c>
      <c r="S1115" s="4">
        <v>0.25177129037548807</v>
      </c>
      <c r="T1115" s="4">
        <v>99116</v>
      </c>
      <c r="U1115" s="4">
        <v>148030</v>
      </c>
      <c r="V1115" s="4">
        <v>981629</v>
      </c>
      <c r="W1115" s="4">
        <v>-75726</v>
      </c>
      <c r="X1115" s="3">
        <f t="shared" si="4"/>
        <v>1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1</v>
      </c>
      <c r="AF1115" s="3">
        <v>0</v>
      </c>
      <c r="AG1115" s="3">
        <v>0</v>
      </c>
      <c r="AH1115" s="3">
        <v>0</v>
      </c>
      <c r="AI1115" s="3">
        <v>0</v>
      </c>
      <c r="AJ1115" s="3">
        <v>1</v>
      </c>
      <c r="AK1115" s="3">
        <v>0</v>
      </c>
      <c r="AL1115" s="3">
        <v>0</v>
      </c>
      <c r="AM1115" s="3">
        <v>0</v>
      </c>
      <c r="AN1115" s="3">
        <v>0</v>
      </c>
    </row>
    <row r="1116" spans="1:40" ht="15.75" customHeight="1" x14ac:dyDescent="0.25">
      <c r="A1116" s="3">
        <v>269</v>
      </c>
      <c r="B1116" s="3">
        <v>2017</v>
      </c>
      <c r="C1116" s="4" t="s">
        <v>322</v>
      </c>
      <c r="D1116" s="4">
        <v>20451</v>
      </c>
      <c r="E1116" s="4">
        <v>67010660000124</v>
      </c>
      <c r="F1116" s="4" t="s">
        <v>55</v>
      </c>
      <c r="G1116" s="3">
        <v>3</v>
      </c>
      <c r="H1116" s="4">
        <v>13.045482333068371</v>
      </c>
      <c r="I1116" s="4">
        <v>463000</v>
      </c>
      <c r="J1116" s="3">
        <v>0</v>
      </c>
      <c r="K1116" s="3">
        <v>1</v>
      </c>
      <c r="L1116" s="3">
        <v>1</v>
      </c>
      <c r="M1116" s="3">
        <v>3</v>
      </c>
      <c r="N1116" s="3">
        <v>0</v>
      </c>
      <c r="O1116" s="3">
        <v>16</v>
      </c>
      <c r="P1116" s="3">
        <v>0</v>
      </c>
      <c r="Q1116" s="4">
        <v>13.561305813884859</v>
      </c>
      <c r="R1116" s="4">
        <v>-0.12016380992169257</v>
      </c>
      <c r="S1116" s="4">
        <v>0.17298812558588739</v>
      </c>
      <c r="T1116" s="4">
        <v>92474</v>
      </c>
      <c r="U1116" s="4">
        <v>41684</v>
      </c>
      <c r="V1116" s="4">
        <v>775533</v>
      </c>
      <c r="W1116" s="4">
        <v>-93191</v>
      </c>
      <c r="X1116" s="3">
        <f t="shared" si="4"/>
        <v>1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1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1</v>
      </c>
      <c r="AL1116" s="3">
        <v>0</v>
      </c>
      <c r="AM1116" s="3">
        <v>0</v>
      </c>
      <c r="AN1116" s="3">
        <v>0</v>
      </c>
    </row>
    <row r="1117" spans="1:40" ht="15.75" customHeight="1" x14ac:dyDescent="0.25">
      <c r="A1117" s="3">
        <v>269</v>
      </c>
      <c r="B1117" s="3">
        <v>2018</v>
      </c>
      <c r="C1117" s="4" t="s">
        <v>322</v>
      </c>
      <c r="D1117" s="4">
        <v>20451</v>
      </c>
      <c r="E1117" s="4">
        <v>67010660000124</v>
      </c>
      <c r="F1117" s="4" t="s">
        <v>55</v>
      </c>
      <c r="G1117" s="3">
        <v>3</v>
      </c>
      <c r="H1117" s="4">
        <v>12.88406811648936</v>
      </c>
      <c r="I1117" s="4">
        <v>393985</v>
      </c>
      <c r="J1117" s="3">
        <v>0</v>
      </c>
      <c r="K1117" s="3">
        <v>1</v>
      </c>
      <c r="L1117" s="3">
        <v>1</v>
      </c>
      <c r="M1117" s="3">
        <v>3</v>
      </c>
      <c r="N1117" s="3">
        <v>0</v>
      </c>
      <c r="O1117" s="3">
        <v>16</v>
      </c>
      <c r="P1117" s="3">
        <v>0</v>
      </c>
      <c r="Q1117" s="4">
        <v>13.588050202644324</v>
      </c>
      <c r="R1117" s="4">
        <v>-3.2759863110347821E-2</v>
      </c>
      <c r="S1117" s="4">
        <v>0.22754891695980436</v>
      </c>
      <c r="T1117" s="4">
        <v>21777</v>
      </c>
      <c r="U1117" s="4">
        <v>159478</v>
      </c>
      <c r="V1117" s="4">
        <v>796554</v>
      </c>
      <c r="W1117" s="4">
        <v>-26095</v>
      </c>
      <c r="X1117" s="3">
        <f t="shared" si="4"/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1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1</v>
      </c>
      <c r="AM1117" s="3">
        <v>0</v>
      </c>
      <c r="AN1117" s="3">
        <v>0</v>
      </c>
    </row>
    <row r="1118" spans="1:40" ht="15.75" customHeight="1" x14ac:dyDescent="0.25">
      <c r="A1118" s="3">
        <v>269</v>
      </c>
      <c r="B1118" s="3">
        <v>2019</v>
      </c>
      <c r="C1118" s="4" t="s">
        <v>322</v>
      </c>
      <c r="D1118" s="4">
        <v>20451</v>
      </c>
      <c r="E1118" s="4">
        <v>67010660000124</v>
      </c>
      <c r="F1118" s="4" t="s">
        <v>55</v>
      </c>
      <c r="G1118" s="3">
        <v>3</v>
      </c>
      <c r="H1118" s="4">
        <v>13.011238770131797</v>
      </c>
      <c r="I1118" s="4">
        <v>447413.62</v>
      </c>
      <c r="J1118" s="3">
        <v>0</v>
      </c>
      <c r="K1118" s="3">
        <v>1</v>
      </c>
      <c r="L1118" s="3">
        <v>1</v>
      </c>
      <c r="M1118" s="3">
        <v>3</v>
      </c>
      <c r="N1118" s="3">
        <v>0</v>
      </c>
      <c r="O1118" s="3">
        <v>15</v>
      </c>
      <c r="P1118" s="3">
        <v>0</v>
      </c>
      <c r="Q1118" s="4">
        <v>13.836067802426072</v>
      </c>
      <c r="R1118" s="4">
        <v>1.5762610578288938E-3</v>
      </c>
      <c r="S1118" s="4">
        <v>0.15264555188730075</v>
      </c>
      <c r="T1118" s="4">
        <v>56700</v>
      </c>
      <c r="U1118" s="4">
        <v>99116</v>
      </c>
      <c r="V1118" s="4">
        <v>1020770</v>
      </c>
      <c r="W1118" s="4">
        <v>1609</v>
      </c>
      <c r="X1118" s="3">
        <f t="shared" si="4"/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1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  <c r="AK1118" s="3">
        <v>0</v>
      </c>
      <c r="AL1118" s="3">
        <v>0</v>
      </c>
      <c r="AM1118" s="3">
        <v>1</v>
      </c>
      <c r="AN1118" s="3">
        <v>0</v>
      </c>
    </row>
    <row r="1119" spans="1:40" ht="15.75" customHeight="1" x14ac:dyDescent="0.25">
      <c r="A1119" s="3">
        <v>269</v>
      </c>
      <c r="B1119" s="3">
        <v>2020</v>
      </c>
      <c r="C1119" s="4" t="s">
        <v>322</v>
      </c>
      <c r="D1119" s="4">
        <v>20451</v>
      </c>
      <c r="E1119" s="4">
        <v>67010660000124</v>
      </c>
      <c r="F1119" s="4" t="s">
        <v>55</v>
      </c>
      <c r="G1119" s="3">
        <v>3</v>
      </c>
      <c r="H1119" s="4">
        <v>13.154222444628036</v>
      </c>
      <c r="I1119" s="4">
        <v>516186</v>
      </c>
      <c r="J1119" s="3">
        <v>0</v>
      </c>
      <c r="K1119" s="3">
        <v>1</v>
      </c>
      <c r="L1119" s="3">
        <v>1</v>
      </c>
      <c r="M1119" s="3">
        <v>3</v>
      </c>
      <c r="N1119" s="3">
        <v>0</v>
      </c>
      <c r="O1119" s="3">
        <v>15</v>
      </c>
      <c r="P1119" s="3">
        <v>0</v>
      </c>
      <c r="Q1119" s="4">
        <v>13.956994495115902</v>
      </c>
      <c r="R1119" s="4">
        <v>1.2838742272014668E-3</v>
      </c>
      <c r="S1119" s="4">
        <v>0.46377200338199731</v>
      </c>
      <c r="T1119" s="4">
        <v>109472</v>
      </c>
      <c r="U1119" s="4">
        <v>424785</v>
      </c>
      <c r="V1119" s="4">
        <v>1151982</v>
      </c>
      <c r="W1119" s="4">
        <v>1479</v>
      </c>
      <c r="X1119" s="3" t="str">
        <f t="shared" si="4"/>
        <v/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1</v>
      </c>
      <c r="AF1119" s="3">
        <v>0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1</v>
      </c>
    </row>
    <row r="1120" spans="1:40" ht="15.75" customHeight="1" x14ac:dyDescent="0.25">
      <c r="A1120" s="3">
        <v>270</v>
      </c>
      <c r="B1120" s="3">
        <v>2016</v>
      </c>
      <c r="C1120" s="4" t="s">
        <v>323</v>
      </c>
      <c r="D1120" s="4">
        <v>19151</v>
      </c>
      <c r="E1120" s="4">
        <v>2221531000130</v>
      </c>
      <c r="F1120" s="4" t="s">
        <v>53</v>
      </c>
      <c r="G1120" s="3">
        <v>1</v>
      </c>
      <c r="H1120" s="4">
        <v>12.167495629159658</v>
      </c>
      <c r="I1120" s="4">
        <v>192431.52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9</v>
      </c>
      <c r="P1120" s="3">
        <v>0</v>
      </c>
      <c r="Q1120" s="4">
        <v>13.744232577603606</v>
      </c>
      <c r="R1120" s="4">
        <v>0.21575531865769332</v>
      </c>
      <c r="S1120" s="4">
        <v>0.77178123352265837</v>
      </c>
      <c r="T1120" s="4">
        <v>224117</v>
      </c>
      <c r="U1120" s="4">
        <v>494568</v>
      </c>
      <c r="V1120" s="4">
        <v>931203</v>
      </c>
      <c r="W1120" s="4">
        <v>200912</v>
      </c>
      <c r="X1120" s="3">
        <f t="shared" si="4"/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1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0</v>
      </c>
      <c r="AN1120" s="3">
        <v>0</v>
      </c>
    </row>
    <row r="1121" spans="1:40" ht="15.75" customHeight="1" x14ac:dyDescent="0.25">
      <c r="A1121" s="3">
        <v>270</v>
      </c>
      <c r="B1121" s="3">
        <v>2017</v>
      </c>
      <c r="C1121" s="4" t="s">
        <v>323</v>
      </c>
      <c r="D1121" s="4">
        <v>19151</v>
      </c>
      <c r="E1121" s="4">
        <v>2221531000130</v>
      </c>
      <c r="F1121" s="4" t="s">
        <v>53</v>
      </c>
      <c r="G1121" s="3">
        <v>1</v>
      </c>
      <c r="H1121" s="4">
        <v>12.056771330172094</v>
      </c>
      <c r="I1121" s="4">
        <v>172261.91</v>
      </c>
      <c r="J1121" s="3">
        <v>0</v>
      </c>
      <c r="K1121" s="3">
        <v>1</v>
      </c>
      <c r="L1121" s="3">
        <v>0</v>
      </c>
      <c r="M1121" s="3">
        <v>0</v>
      </c>
      <c r="N1121" s="3">
        <v>0</v>
      </c>
      <c r="O1121" s="3">
        <v>8</v>
      </c>
      <c r="P1121" s="3">
        <v>0</v>
      </c>
      <c r="Q1121" s="4">
        <v>13.961116261821569</v>
      </c>
      <c r="R1121" s="4">
        <v>0.19587547763542368</v>
      </c>
      <c r="S1121" s="4">
        <v>0.7888471047945087</v>
      </c>
      <c r="T1121" s="4">
        <v>219135</v>
      </c>
      <c r="U1121" s="4">
        <v>693356</v>
      </c>
      <c r="V1121" s="4">
        <v>1156740</v>
      </c>
      <c r="W1121" s="4">
        <v>226577</v>
      </c>
      <c r="X1121" s="3">
        <f t="shared" si="4"/>
        <v>1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1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1</v>
      </c>
      <c r="AL1121" s="3">
        <v>0</v>
      </c>
      <c r="AM1121" s="3">
        <v>0</v>
      </c>
      <c r="AN1121" s="3">
        <v>0</v>
      </c>
    </row>
    <row r="1122" spans="1:40" ht="15.75" customHeight="1" x14ac:dyDescent="0.25">
      <c r="A1122" s="3">
        <v>270</v>
      </c>
      <c r="B1122" s="3">
        <v>2018</v>
      </c>
      <c r="C1122" s="4" t="s">
        <v>323</v>
      </c>
      <c r="D1122" s="4">
        <v>19151</v>
      </c>
      <c r="E1122" s="4">
        <v>2221531000130</v>
      </c>
      <c r="F1122" s="4" t="s">
        <v>53</v>
      </c>
      <c r="G1122" s="3">
        <v>1</v>
      </c>
      <c r="H1122" s="4">
        <v>11.922227735080297</v>
      </c>
      <c r="I1122" s="4">
        <v>150576.68</v>
      </c>
      <c r="J1122" s="3">
        <v>1</v>
      </c>
      <c r="K1122" s="3">
        <v>1</v>
      </c>
      <c r="L1122" s="3">
        <v>0</v>
      </c>
      <c r="M1122" s="3">
        <v>0</v>
      </c>
      <c r="N1122" s="3">
        <v>0</v>
      </c>
      <c r="O1122" s="3">
        <v>6</v>
      </c>
      <c r="P1122" s="3">
        <v>0</v>
      </c>
      <c r="Q1122" s="4">
        <v>14.135411967962616</v>
      </c>
      <c r="R1122" s="4">
        <v>-0.42826683088935885</v>
      </c>
      <c r="S1122" s="4">
        <v>1.2627248379075551</v>
      </c>
      <c r="T1122" s="4">
        <v>1274926</v>
      </c>
      <c r="U1122" s="4">
        <v>463836</v>
      </c>
      <c r="V1122" s="4">
        <v>1376992</v>
      </c>
      <c r="W1122" s="4">
        <v>-589720</v>
      </c>
      <c r="X1122" s="3">
        <f t="shared" si="4"/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1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1</v>
      </c>
      <c r="AM1122" s="3">
        <v>0</v>
      </c>
      <c r="AN1122" s="3">
        <v>0</v>
      </c>
    </row>
    <row r="1123" spans="1:40" ht="15.75" customHeight="1" x14ac:dyDescent="0.25">
      <c r="A1123" s="3">
        <v>270</v>
      </c>
      <c r="B1123" s="3">
        <v>2019</v>
      </c>
      <c r="C1123" s="4" t="s">
        <v>323</v>
      </c>
      <c r="D1123" s="4">
        <v>19151</v>
      </c>
      <c r="E1123" s="4">
        <v>2221531000130</v>
      </c>
      <c r="F1123" s="4" t="s">
        <v>53</v>
      </c>
      <c r="G1123" s="3">
        <v>1</v>
      </c>
      <c r="H1123" s="4">
        <v>12.858626529374861</v>
      </c>
      <c r="I1123" s="4">
        <v>384087.83</v>
      </c>
      <c r="J1123" s="3">
        <v>0</v>
      </c>
      <c r="K1123" s="3">
        <v>1</v>
      </c>
      <c r="L1123" s="3">
        <v>0</v>
      </c>
      <c r="M1123" s="3">
        <v>0</v>
      </c>
      <c r="N1123" s="3">
        <v>0</v>
      </c>
      <c r="O1123" s="3">
        <v>5</v>
      </c>
      <c r="P1123" s="3">
        <v>0</v>
      </c>
      <c r="Q1123" s="4">
        <v>14.106082450859871</v>
      </c>
      <c r="R1123" s="4">
        <v>1.8585962225319923E-2</v>
      </c>
      <c r="S1123" s="4">
        <v>0.88696911139163259</v>
      </c>
      <c r="T1123" s="4">
        <v>961931</v>
      </c>
      <c r="U1123" s="4">
        <v>224117</v>
      </c>
      <c r="V1123" s="4">
        <v>1337192</v>
      </c>
      <c r="W1123" s="4">
        <v>24853</v>
      </c>
      <c r="X1123" s="3" t="str">
        <f t="shared" si="4"/>
        <v/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1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1</v>
      </c>
      <c r="AN1123" s="3">
        <v>0</v>
      </c>
    </row>
    <row r="1124" spans="1:40" ht="15.75" customHeight="1" x14ac:dyDescent="0.25">
      <c r="A1124" s="3">
        <v>271</v>
      </c>
      <c r="B1124" s="3">
        <v>2016</v>
      </c>
      <c r="C1124" s="4" t="s">
        <v>324</v>
      </c>
      <c r="D1124" s="4">
        <v>16306</v>
      </c>
      <c r="E1124" s="4">
        <v>61065751000180</v>
      </c>
      <c r="F1124" s="4" t="s">
        <v>55</v>
      </c>
      <c r="G1124" s="3">
        <v>3</v>
      </c>
      <c r="H1124" s="4">
        <v>13.542358202740763</v>
      </c>
      <c r="I1124" s="4">
        <v>760976.84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15</v>
      </c>
      <c r="P1124" s="3">
        <v>0</v>
      </c>
      <c r="Q1124" s="4">
        <v>15.688194499842993</v>
      </c>
      <c r="R1124" s="4">
        <v>-7.9064560586092208E-2</v>
      </c>
      <c r="S1124" s="4">
        <v>0.89015305575051173</v>
      </c>
      <c r="T1124" s="4">
        <v>3058876</v>
      </c>
      <c r="U1124" s="4">
        <v>2732223</v>
      </c>
      <c r="V1124" s="4">
        <v>6505734</v>
      </c>
      <c r="W1124" s="4">
        <v>-514373</v>
      </c>
      <c r="X1124" s="3">
        <f t="shared" si="4"/>
        <v>1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1</v>
      </c>
      <c r="AF1124" s="3">
        <v>0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</v>
      </c>
      <c r="AN1124" s="3">
        <v>0</v>
      </c>
    </row>
    <row r="1125" spans="1:40" ht="15.75" customHeight="1" x14ac:dyDescent="0.25">
      <c r="A1125" s="3">
        <v>271</v>
      </c>
      <c r="B1125" s="3">
        <v>2017</v>
      </c>
      <c r="C1125" s="4" t="s">
        <v>324</v>
      </c>
      <c r="D1125" s="4">
        <v>16306</v>
      </c>
      <c r="E1125" s="4">
        <v>61065751000180</v>
      </c>
      <c r="F1125" s="4" t="s">
        <v>55</v>
      </c>
      <c r="G1125" s="3">
        <v>3</v>
      </c>
      <c r="H1125" s="4">
        <v>13.542358202740763</v>
      </c>
      <c r="I1125" s="4">
        <v>760976.84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14</v>
      </c>
      <c r="P1125" s="3">
        <v>0</v>
      </c>
      <c r="Q1125" s="4">
        <v>15.596981110692177</v>
      </c>
      <c r="R1125" s="4">
        <v>-5.7065970114419551E-2</v>
      </c>
      <c r="S1125" s="4">
        <v>0.93658352505976594</v>
      </c>
      <c r="T1125" s="4">
        <v>2782592</v>
      </c>
      <c r="U1125" s="4">
        <v>2779387</v>
      </c>
      <c r="V1125" s="4">
        <v>5938583</v>
      </c>
      <c r="W1125" s="4">
        <v>-338891</v>
      </c>
      <c r="X1125" s="3">
        <f t="shared" si="4"/>
        <v>1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1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1</v>
      </c>
      <c r="AL1125" s="3">
        <v>0</v>
      </c>
      <c r="AM1125" s="3">
        <v>0</v>
      </c>
      <c r="AN1125" s="3">
        <v>0</v>
      </c>
    </row>
    <row r="1126" spans="1:40" ht="15.75" customHeight="1" x14ac:dyDescent="0.25">
      <c r="A1126" s="3">
        <v>271</v>
      </c>
      <c r="B1126" s="3">
        <v>2018</v>
      </c>
      <c r="C1126" s="4" t="s">
        <v>324</v>
      </c>
      <c r="D1126" s="4">
        <v>16306</v>
      </c>
      <c r="E1126" s="4">
        <v>61065751000180</v>
      </c>
      <c r="F1126" s="4" t="s">
        <v>55</v>
      </c>
      <c r="G1126" s="3">
        <v>3</v>
      </c>
      <c r="H1126" s="4">
        <v>13.803252736902103</v>
      </c>
      <c r="I1126" s="4">
        <v>987817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13</v>
      </c>
      <c r="P1126" s="3">
        <v>0</v>
      </c>
      <c r="Q1126" s="4">
        <v>15.506138888431105</v>
      </c>
      <c r="R1126" s="4">
        <v>-0.11323285917630221</v>
      </c>
      <c r="S1126" s="4">
        <v>1.0437857178288981</v>
      </c>
      <c r="T1126" s="4">
        <v>2502695</v>
      </c>
      <c r="U1126" s="4">
        <v>3157637</v>
      </c>
      <c r="V1126" s="4">
        <v>5422887</v>
      </c>
      <c r="W1126" s="4">
        <v>-614049</v>
      </c>
      <c r="X1126" s="3">
        <f t="shared" si="4"/>
        <v>1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1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  <c r="AK1126" s="3">
        <v>0</v>
      </c>
      <c r="AL1126" s="3">
        <v>1</v>
      </c>
      <c r="AM1126" s="3">
        <v>0</v>
      </c>
      <c r="AN1126" s="3">
        <v>0</v>
      </c>
    </row>
    <row r="1127" spans="1:40" ht="15.75" customHeight="1" x14ac:dyDescent="0.25">
      <c r="A1127" s="3">
        <v>271</v>
      </c>
      <c r="B1127" s="3">
        <v>2019</v>
      </c>
      <c r="C1127" s="4" t="s">
        <v>324</v>
      </c>
      <c r="D1127" s="4">
        <v>16306</v>
      </c>
      <c r="E1127" s="4">
        <v>61065751000180</v>
      </c>
      <c r="F1127" s="4" t="s">
        <v>55</v>
      </c>
      <c r="G1127" s="3">
        <v>3</v>
      </c>
      <c r="H1127" s="4">
        <v>13.803252736902103</v>
      </c>
      <c r="I1127" s="4">
        <v>987817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13</v>
      </c>
      <c r="P1127" s="3">
        <v>0</v>
      </c>
      <c r="Q1127" s="4">
        <v>15.403614511211776</v>
      </c>
      <c r="R1127" s="4">
        <v>-6.3563498322593295E-2</v>
      </c>
      <c r="S1127" s="4">
        <v>1.2284423613636641</v>
      </c>
      <c r="T1127" s="4">
        <v>2953686</v>
      </c>
      <c r="U1127" s="4">
        <v>3058876</v>
      </c>
      <c r="V1127" s="4">
        <v>4894460</v>
      </c>
      <c r="W1127" s="4">
        <v>-311109</v>
      </c>
      <c r="X1127" s="3">
        <f t="shared" si="4"/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1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1</v>
      </c>
      <c r="AN1127" s="3">
        <v>0</v>
      </c>
    </row>
    <row r="1128" spans="1:40" ht="15.75" customHeight="1" x14ac:dyDescent="0.25">
      <c r="A1128" s="3">
        <v>271</v>
      </c>
      <c r="B1128" s="3">
        <v>2020</v>
      </c>
      <c r="C1128" s="4" t="s">
        <v>324</v>
      </c>
      <c r="D1128" s="4">
        <v>16306</v>
      </c>
      <c r="E1128" s="4">
        <v>61065751000180</v>
      </c>
      <c r="F1128" s="4" t="s">
        <v>55</v>
      </c>
      <c r="G1128" s="3">
        <v>3</v>
      </c>
      <c r="H1128" s="4">
        <v>13.077646306915188</v>
      </c>
      <c r="I1128" s="4">
        <v>478134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13</v>
      </c>
      <c r="P1128" s="3">
        <v>0</v>
      </c>
      <c r="Q1128" s="4">
        <v>15.281024056947935</v>
      </c>
      <c r="R1128" s="4">
        <v>3.4514567299941843E-3</v>
      </c>
      <c r="S1128" s="4">
        <v>1.1232422260233001</v>
      </c>
      <c r="T1128" s="4">
        <v>2656068</v>
      </c>
      <c r="U1128" s="4">
        <v>2207308</v>
      </c>
      <c r="V1128" s="4">
        <v>4329766</v>
      </c>
      <c r="W1128" s="4">
        <v>14944</v>
      </c>
      <c r="X1128" s="3" t="str">
        <f t="shared" si="4"/>
        <v/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1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1</v>
      </c>
    </row>
    <row r="1129" spans="1:40" ht="15.75" customHeight="1" x14ac:dyDescent="0.25">
      <c r="A1129" s="3">
        <v>272</v>
      </c>
      <c r="B1129" s="3">
        <v>2016</v>
      </c>
      <c r="C1129" s="4" t="s">
        <v>325</v>
      </c>
      <c r="D1129" s="4">
        <v>15300</v>
      </c>
      <c r="E1129" s="4">
        <v>24962466000136</v>
      </c>
      <c r="F1129" s="4" t="s">
        <v>53</v>
      </c>
      <c r="G1129" s="3">
        <v>1</v>
      </c>
      <c r="H1129" s="4">
        <v>12.098041845612368</v>
      </c>
      <c r="I1129" s="4">
        <v>179519.99</v>
      </c>
      <c r="J1129" s="3">
        <v>0</v>
      </c>
      <c r="K1129" s="3">
        <v>1</v>
      </c>
      <c r="L1129" s="3">
        <v>0</v>
      </c>
      <c r="M1129" s="3">
        <v>0</v>
      </c>
      <c r="N1129" s="3">
        <v>0</v>
      </c>
      <c r="O1129" s="3">
        <v>6</v>
      </c>
      <c r="P1129" s="3">
        <v>1</v>
      </c>
      <c r="Q1129" s="4">
        <v>16.093498403820519</v>
      </c>
      <c r="R1129" s="4">
        <v>1.1300674754648649E-2</v>
      </c>
      <c r="S1129" s="4">
        <v>0.69390115514683359</v>
      </c>
      <c r="T1129" s="4">
        <v>1360568</v>
      </c>
      <c r="U1129" s="4">
        <v>5409845</v>
      </c>
      <c r="V1129" s="4">
        <v>9757028</v>
      </c>
      <c r="W1129" s="4">
        <v>110261</v>
      </c>
      <c r="X1129" s="3">
        <f t="shared" si="4"/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1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</v>
      </c>
      <c r="AK1129" s="3">
        <v>0</v>
      </c>
      <c r="AL1129" s="3">
        <v>0</v>
      </c>
      <c r="AM1129" s="3">
        <v>0</v>
      </c>
      <c r="AN1129" s="3">
        <v>0</v>
      </c>
    </row>
    <row r="1130" spans="1:40" ht="15.75" customHeight="1" x14ac:dyDescent="0.25">
      <c r="A1130" s="3">
        <v>272</v>
      </c>
      <c r="B1130" s="3">
        <v>2017</v>
      </c>
      <c r="C1130" s="4" t="s">
        <v>325</v>
      </c>
      <c r="D1130" s="4">
        <v>15300</v>
      </c>
      <c r="E1130" s="4">
        <v>24962466000136</v>
      </c>
      <c r="F1130" s="4" t="s">
        <v>53</v>
      </c>
      <c r="G1130" s="3">
        <v>1</v>
      </c>
      <c r="H1130" s="4">
        <v>12.098041845612368</v>
      </c>
      <c r="I1130" s="4">
        <v>179519.99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6</v>
      </c>
      <c r="P1130" s="3">
        <v>0</v>
      </c>
      <c r="Q1130" s="4">
        <v>16.283780583375552</v>
      </c>
      <c r="R1130" s="4">
        <v>4.2073673539732036E-2</v>
      </c>
      <c r="S1130" s="4">
        <v>0.72651654650071529</v>
      </c>
      <c r="T1130" s="4">
        <v>1582209</v>
      </c>
      <c r="U1130" s="4">
        <v>6992148</v>
      </c>
      <c r="V1130" s="4">
        <v>11802012</v>
      </c>
      <c r="W1130" s="4">
        <v>496554</v>
      </c>
      <c r="X1130" s="3">
        <f t="shared" si="4"/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1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0</v>
      </c>
      <c r="AK1130" s="3">
        <v>1</v>
      </c>
      <c r="AL1130" s="3">
        <v>0</v>
      </c>
      <c r="AM1130" s="3">
        <v>0</v>
      </c>
      <c r="AN1130" s="3">
        <v>0</v>
      </c>
    </row>
    <row r="1131" spans="1:40" ht="15.75" customHeight="1" x14ac:dyDescent="0.25">
      <c r="A1131" s="3">
        <v>272</v>
      </c>
      <c r="B1131" s="3">
        <v>2018</v>
      </c>
      <c r="C1131" s="4" t="s">
        <v>325</v>
      </c>
      <c r="D1131" s="4">
        <v>15300</v>
      </c>
      <c r="E1131" s="4">
        <v>24962466000136</v>
      </c>
      <c r="F1131" s="4" t="s">
        <v>53</v>
      </c>
      <c r="G1131" s="3">
        <v>1</v>
      </c>
      <c r="H1131" s="4">
        <v>12.098041845612368</v>
      </c>
      <c r="I1131" s="4">
        <v>179519.99</v>
      </c>
      <c r="J1131" s="3">
        <v>0</v>
      </c>
      <c r="K1131" s="3">
        <v>1</v>
      </c>
      <c r="L1131" s="3">
        <v>0</v>
      </c>
      <c r="M1131" s="3">
        <v>0</v>
      </c>
      <c r="N1131" s="3">
        <v>0</v>
      </c>
      <c r="O1131" s="3">
        <v>6</v>
      </c>
      <c r="P1131" s="3">
        <v>1</v>
      </c>
      <c r="Q1131" s="4">
        <v>16.352978743415104</v>
      </c>
      <c r="R1131" s="4">
        <v>5.9459538953172887E-2</v>
      </c>
      <c r="S1131" s="4">
        <v>0.7221155397830531</v>
      </c>
      <c r="T1131" s="4">
        <v>1028363</v>
      </c>
      <c r="U1131" s="4">
        <v>8104672</v>
      </c>
      <c r="V1131" s="4">
        <v>12647609</v>
      </c>
      <c r="W1131" s="4">
        <v>752021</v>
      </c>
      <c r="X1131" s="3">
        <f t="shared" si="4"/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1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1</v>
      </c>
      <c r="AM1131" s="3">
        <v>0</v>
      </c>
      <c r="AN1131" s="3">
        <v>0</v>
      </c>
    </row>
    <row r="1132" spans="1:40" ht="15.75" customHeight="1" x14ac:dyDescent="0.25">
      <c r="A1132" s="3">
        <v>272</v>
      </c>
      <c r="B1132" s="3">
        <v>2019</v>
      </c>
      <c r="C1132" s="4" t="s">
        <v>325</v>
      </c>
      <c r="D1132" s="4">
        <v>15300</v>
      </c>
      <c r="E1132" s="4">
        <v>24962466000136</v>
      </c>
      <c r="F1132" s="4" t="s">
        <v>53</v>
      </c>
      <c r="G1132" s="3">
        <v>1</v>
      </c>
      <c r="H1132" s="4">
        <v>14.755908365181662</v>
      </c>
      <c r="I1132" s="4">
        <v>2561000</v>
      </c>
      <c r="J1132" s="3">
        <v>0</v>
      </c>
      <c r="K1132" s="3">
        <v>1</v>
      </c>
      <c r="L1132" s="3">
        <v>0</v>
      </c>
      <c r="M1132" s="3">
        <v>0</v>
      </c>
      <c r="N1132" s="3">
        <v>0</v>
      </c>
      <c r="O1132" s="3">
        <v>6</v>
      </c>
      <c r="P1132" s="3">
        <v>1</v>
      </c>
      <c r="Q1132" s="4">
        <v>16.363290593320773</v>
      </c>
      <c r="R1132" s="4">
        <v>8.4878169178971508E-2</v>
      </c>
      <c r="S1132" s="4">
        <v>0.18155518744310847</v>
      </c>
      <c r="T1132" s="4">
        <v>959472</v>
      </c>
      <c r="U1132" s="4">
        <v>1360568</v>
      </c>
      <c r="V1132" s="4">
        <v>12778704</v>
      </c>
      <c r="W1132" s="4">
        <v>1084633</v>
      </c>
      <c r="X1132" s="3">
        <f t="shared" si="4"/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1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1</v>
      </c>
      <c r="AN1132" s="3">
        <v>0</v>
      </c>
    </row>
    <row r="1133" spans="1:40" ht="15.75" customHeight="1" x14ac:dyDescent="0.25">
      <c r="A1133" s="3">
        <v>272</v>
      </c>
      <c r="B1133" s="3">
        <v>2020</v>
      </c>
      <c r="C1133" s="4" t="s">
        <v>325</v>
      </c>
      <c r="D1133" s="4">
        <v>15300</v>
      </c>
      <c r="E1133" s="4">
        <v>24962466000136</v>
      </c>
      <c r="F1133" s="4" t="s">
        <v>53</v>
      </c>
      <c r="G1133" s="3">
        <v>1</v>
      </c>
      <c r="H1133" s="4">
        <v>14.541608838663905</v>
      </c>
      <c r="I1133" s="4">
        <v>2067000</v>
      </c>
      <c r="J1133" s="3">
        <v>0</v>
      </c>
      <c r="K1133" s="3">
        <v>1</v>
      </c>
      <c r="L1133" s="3">
        <v>0</v>
      </c>
      <c r="M1133" s="3">
        <v>0</v>
      </c>
      <c r="N1133" s="3">
        <v>0</v>
      </c>
      <c r="O1133" s="3">
        <v>7</v>
      </c>
      <c r="P1133" s="3">
        <v>1</v>
      </c>
      <c r="Q1133" s="4">
        <v>16.591933669528419</v>
      </c>
      <c r="R1133" s="4">
        <v>4.3688908137164049E-2</v>
      </c>
      <c r="S1133" s="4">
        <v>0.76322544116141811</v>
      </c>
      <c r="T1133" s="4">
        <v>1972341</v>
      </c>
      <c r="U1133" s="4">
        <v>10286180</v>
      </c>
      <c r="V1133" s="4">
        <v>16061468</v>
      </c>
      <c r="W1133" s="4">
        <v>701708</v>
      </c>
      <c r="X1133" s="3" t="str">
        <f t="shared" si="4"/>
        <v/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1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1</v>
      </c>
    </row>
    <row r="1134" spans="1:40" ht="15.75" customHeight="1" x14ac:dyDescent="0.25">
      <c r="A1134" s="3">
        <v>273</v>
      </c>
      <c r="B1134" s="3">
        <v>2016</v>
      </c>
      <c r="C1134" s="4" t="s">
        <v>326</v>
      </c>
      <c r="D1134" s="4">
        <v>17930</v>
      </c>
      <c r="E1134" s="4">
        <v>2502844000166</v>
      </c>
      <c r="F1134" s="4" t="s">
        <v>138</v>
      </c>
      <c r="G1134" s="3">
        <v>1</v>
      </c>
      <c r="H1134" s="4">
        <v>11.753201336383654</v>
      </c>
      <c r="I1134" s="4">
        <v>127159.99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7</v>
      </c>
      <c r="P1134" s="3">
        <v>1</v>
      </c>
      <c r="Q1134" s="4">
        <v>15.52920667873866</v>
      </c>
      <c r="R1134" s="4">
        <v>-2.5470881269895045E-2</v>
      </c>
      <c r="S1134" s="4">
        <v>0.97397933303120043</v>
      </c>
      <c r="T1134" s="4">
        <v>2831515</v>
      </c>
      <c r="U1134" s="4">
        <v>2573520</v>
      </c>
      <c r="V1134" s="4">
        <v>5549435</v>
      </c>
      <c r="W1134" s="4">
        <v>-141349</v>
      </c>
      <c r="X1134" s="3">
        <f t="shared" si="4"/>
        <v>1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1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0</v>
      </c>
      <c r="AN1134" s="3">
        <v>0</v>
      </c>
    </row>
    <row r="1135" spans="1:40" ht="15.75" customHeight="1" x14ac:dyDescent="0.25">
      <c r="A1135" s="3">
        <v>273</v>
      </c>
      <c r="B1135" s="3">
        <v>2017</v>
      </c>
      <c r="C1135" s="4" t="s">
        <v>326</v>
      </c>
      <c r="D1135" s="4">
        <v>17930</v>
      </c>
      <c r="E1135" s="4">
        <v>2502844000166</v>
      </c>
      <c r="F1135" s="4" t="s">
        <v>138</v>
      </c>
      <c r="G1135" s="3">
        <v>1</v>
      </c>
      <c r="H1135" s="4">
        <v>11.753201336383654</v>
      </c>
      <c r="I1135" s="4">
        <v>127159.99</v>
      </c>
      <c r="J1135" s="3">
        <v>0</v>
      </c>
      <c r="K1135" s="3">
        <v>1</v>
      </c>
      <c r="L1135" s="3">
        <v>0</v>
      </c>
      <c r="M1135" s="3">
        <v>0</v>
      </c>
      <c r="N1135" s="3">
        <v>0</v>
      </c>
      <c r="O1135" s="3">
        <v>6</v>
      </c>
      <c r="P1135" s="3">
        <v>1</v>
      </c>
      <c r="Q1135" s="4">
        <v>15.526156857890237</v>
      </c>
      <c r="R1135" s="4">
        <v>-2.9675721947403505E-2</v>
      </c>
      <c r="S1135" s="4">
        <v>1.003575575468465</v>
      </c>
      <c r="T1135" s="4">
        <v>1114475</v>
      </c>
      <c r="U1135" s="4">
        <v>4437843</v>
      </c>
      <c r="V1135" s="4">
        <v>5532536</v>
      </c>
      <c r="W1135" s="4">
        <v>-164182</v>
      </c>
      <c r="X1135" s="3">
        <f t="shared" si="4"/>
        <v>1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1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  <c r="AK1135" s="3">
        <v>1</v>
      </c>
      <c r="AL1135" s="3">
        <v>0</v>
      </c>
      <c r="AM1135" s="3">
        <v>0</v>
      </c>
      <c r="AN1135" s="3">
        <v>0</v>
      </c>
    </row>
    <row r="1136" spans="1:40" ht="15.75" customHeight="1" x14ac:dyDescent="0.25">
      <c r="A1136" s="3">
        <v>273</v>
      </c>
      <c r="B1136" s="3">
        <v>2018</v>
      </c>
      <c r="C1136" s="4" t="s">
        <v>326</v>
      </c>
      <c r="D1136" s="4">
        <v>17930</v>
      </c>
      <c r="E1136" s="4">
        <v>2502844000166</v>
      </c>
      <c r="F1136" s="4" t="s">
        <v>138</v>
      </c>
      <c r="G1136" s="3">
        <v>1</v>
      </c>
      <c r="H1136" s="4">
        <v>11.753201336383654</v>
      </c>
      <c r="I1136" s="4">
        <v>127159.99</v>
      </c>
      <c r="J1136" s="3">
        <v>0</v>
      </c>
      <c r="K1136" s="3">
        <v>1</v>
      </c>
      <c r="L1136" s="3">
        <v>0</v>
      </c>
      <c r="M1136" s="3">
        <v>0</v>
      </c>
      <c r="N1136" s="3">
        <v>0</v>
      </c>
      <c r="O1136" s="3">
        <v>7</v>
      </c>
      <c r="P1136" s="3">
        <v>1</v>
      </c>
      <c r="Q1136" s="4">
        <v>15.537034955923165</v>
      </c>
      <c r="R1136" s="4">
        <v>-2.4078284327257695E-2</v>
      </c>
      <c r="S1136" s="4">
        <v>1.0276509338021058</v>
      </c>
      <c r="T1136" s="4">
        <v>1140378</v>
      </c>
      <c r="U1136" s="4">
        <v>4607323</v>
      </c>
      <c r="V1136" s="4">
        <v>5593048</v>
      </c>
      <c r="W1136" s="4">
        <v>-134671</v>
      </c>
      <c r="X1136" s="3">
        <f t="shared" si="4"/>
        <v>1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1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1</v>
      </c>
      <c r="AM1136" s="3">
        <v>0</v>
      </c>
      <c r="AN1136" s="3">
        <v>0</v>
      </c>
    </row>
    <row r="1137" spans="1:40" ht="15.75" customHeight="1" x14ac:dyDescent="0.25">
      <c r="A1137" s="3">
        <v>273</v>
      </c>
      <c r="B1137" s="3">
        <v>2019</v>
      </c>
      <c r="C1137" s="4" t="s">
        <v>326</v>
      </c>
      <c r="D1137" s="4">
        <v>17930</v>
      </c>
      <c r="E1137" s="4">
        <v>2502844000166</v>
      </c>
      <c r="F1137" s="4" t="s">
        <v>138</v>
      </c>
      <c r="G1137" s="3">
        <v>1</v>
      </c>
      <c r="H1137" s="4">
        <v>14.892831587873992</v>
      </c>
      <c r="I1137" s="4">
        <v>2936801.4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7</v>
      </c>
      <c r="P1137" s="3">
        <v>1</v>
      </c>
      <c r="Q1137" s="4">
        <v>15.604384534827147</v>
      </c>
      <c r="R1137" s="4">
        <v>-5.8043910520847401E-3</v>
      </c>
      <c r="S1137" s="4">
        <v>0.68517772541950872</v>
      </c>
      <c r="T1137" s="4">
        <v>1267706</v>
      </c>
      <c r="U1137" s="4">
        <v>2831515</v>
      </c>
      <c r="V1137" s="4">
        <v>5982712</v>
      </c>
      <c r="W1137" s="4">
        <v>-34726</v>
      </c>
      <c r="X1137" s="3">
        <f t="shared" si="4"/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1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1</v>
      </c>
      <c r="AN1137" s="3">
        <v>0</v>
      </c>
    </row>
    <row r="1138" spans="1:40" ht="15.75" customHeight="1" x14ac:dyDescent="0.25">
      <c r="A1138" s="3">
        <v>273</v>
      </c>
      <c r="B1138" s="3">
        <v>2020</v>
      </c>
      <c r="C1138" s="4" t="s">
        <v>326</v>
      </c>
      <c r="D1138" s="4">
        <v>17930</v>
      </c>
      <c r="E1138" s="4">
        <v>2502844000166</v>
      </c>
      <c r="F1138" s="4" t="s">
        <v>138</v>
      </c>
      <c r="G1138" s="3">
        <v>1</v>
      </c>
      <c r="H1138" s="4">
        <v>14.892831587873992</v>
      </c>
      <c r="I1138" s="4">
        <v>2936801.4</v>
      </c>
      <c r="J1138" s="3">
        <v>0</v>
      </c>
      <c r="K1138" s="3">
        <v>1</v>
      </c>
      <c r="L1138" s="3">
        <v>0</v>
      </c>
      <c r="M1138" s="3">
        <v>0</v>
      </c>
      <c r="N1138" s="3">
        <v>0</v>
      </c>
      <c r="O1138" s="3">
        <v>8</v>
      </c>
      <c r="P1138" s="3">
        <v>1</v>
      </c>
      <c r="Q1138" s="4">
        <v>16.187802947183133</v>
      </c>
      <c r="R1138" s="4">
        <v>1.644478057755017E-2</v>
      </c>
      <c r="S1138" s="4">
        <v>0.68227204714667855</v>
      </c>
      <c r="T1138" s="4">
        <v>1816697</v>
      </c>
      <c r="U1138" s="4">
        <v>5498585</v>
      </c>
      <c r="V1138" s="4">
        <v>10721943</v>
      </c>
      <c r="W1138" s="4">
        <v>176320</v>
      </c>
      <c r="X1138" s="3" t="str">
        <f t="shared" si="4"/>
        <v/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1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1</v>
      </c>
    </row>
    <row r="1139" spans="1:40" ht="15.75" customHeight="1" x14ac:dyDescent="0.25">
      <c r="A1139" s="3">
        <v>274</v>
      </c>
      <c r="B1139" s="3">
        <v>2016</v>
      </c>
      <c r="C1139" s="4" t="s">
        <v>327</v>
      </c>
      <c r="D1139" s="4">
        <v>17450</v>
      </c>
      <c r="E1139" s="4">
        <v>2387241000160</v>
      </c>
      <c r="F1139" s="4" t="s">
        <v>53</v>
      </c>
      <c r="G1139" s="3">
        <v>1</v>
      </c>
      <c r="H1139" s="4">
        <v>12.495805077058439</v>
      </c>
      <c r="I1139" s="4">
        <v>267213.99</v>
      </c>
      <c r="J1139" s="3">
        <v>0</v>
      </c>
      <c r="K1139" s="3">
        <v>1</v>
      </c>
      <c r="L1139" s="3">
        <v>1</v>
      </c>
      <c r="M1139" s="3">
        <v>3</v>
      </c>
      <c r="N1139" s="3">
        <v>0</v>
      </c>
      <c r="O1139" s="3">
        <v>28</v>
      </c>
      <c r="P1139" s="3">
        <v>0</v>
      </c>
      <c r="Q1139" s="4">
        <v>16.092361961635579</v>
      </c>
      <c r="R1139" s="4">
        <v>-0.10909459174101724</v>
      </c>
      <c r="S1139" s="4">
        <v>0.44544172520553676</v>
      </c>
      <c r="T1139" s="4">
        <v>1086631</v>
      </c>
      <c r="U1139" s="4">
        <v>3254620</v>
      </c>
      <c r="V1139" s="4">
        <v>9745946</v>
      </c>
      <c r="W1139" s="4">
        <v>-1063230</v>
      </c>
      <c r="X1139" s="3">
        <f t="shared" si="4"/>
        <v>1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1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0</v>
      </c>
      <c r="AN1139" s="3">
        <v>0</v>
      </c>
    </row>
    <row r="1140" spans="1:40" ht="15.75" customHeight="1" x14ac:dyDescent="0.25">
      <c r="A1140" s="3">
        <v>274</v>
      </c>
      <c r="B1140" s="3">
        <v>2017</v>
      </c>
      <c r="C1140" s="4" t="s">
        <v>327</v>
      </c>
      <c r="D1140" s="4">
        <v>17450</v>
      </c>
      <c r="E1140" s="4">
        <v>2387241000160</v>
      </c>
      <c r="F1140" s="4" t="s">
        <v>53</v>
      </c>
      <c r="G1140" s="3">
        <v>1</v>
      </c>
      <c r="H1140" s="4">
        <v>14.892831587873992</v>
      </c>
      <c r="I1140" s="4">
        <v>2936801.4</v>
      </c>
      <c r="J1140" s="3">
        <v>0</v>
      </c>
      <c r="K1140" s="3">
        <v>1</v>
      </c>
      <c r="L1140" s="3">
        <v>1</v>
      </c>
      <c r="M1140" s="3">
        <v>3</v>
      </c>
      <c r="N1140" s="3">
        <v>0</v>
      </c>
      <c r="O1140" s="3">
        <v>30</v>
      </c>
      <c r="P1140" s="3">
        <v>0</v>
      </c>
      <c r="Q1140" s="4">
        <v>16.196977993360701</v>
      </c>
      <c r="R1140" s="4">
        <v>-2.4102443726278261E-2</v>
      </c>
      <c r="S1140" s="4">
        <v>0.28364986964883276</v>
      </c>
      <c r="T1140" s="4">
        <v>585226</v>
      </c>
      <c r="U1140" s="4">
        <v>2484084</v>
      </c>
      <c r="V1140" s="4">
        <v>10820770</v>
      </c>
      <c r="W1140" s="4">
        <v>-260807</v>
      </c>
      <c r="X1140" s="3">
        <f t="shared" si="4"/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1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1</v>
      </c>
      <c r="AL1140" s="3">
        <v>0</v>
      </c>
      <c r="AM1140" s="3">
        <v>0</v>
      </c>
      <c r="AN1140" s="3">
        <v>0</v>
      </c>
    </row>
    <row r="1141" spans="1:40" ht="15.75" customHeight="1" x14ac:dyDescent="0.25">
      <c r="A1141" s="3">
        <v>274</v>
      </c>
      <c r="B1141" s="3">
        <v>2018</v>
      </c>
      <c r="C1141" s="4" t="s">
        <v>327</v>
      </c>
      <c r="D1141" s="4">
        <v>17450</v>
      </c>
      <c r="E1141" s="4">
        <v>2387241000160</v>
      </c>
      <c r="F1141" s="4" t="s">
        <v>53</v>
      </c>
      <c r="G1141" s="3">
        <v>1</v>
      </c>
      <c r="H1141" s="4">
        <v>14.755908365181662</v>
      </c>
      <c r="I1141" s="4">
        <v>2561000</v>
      </c>
      <c r="J1141" s="3">
        <v>0</v>
      </c>
      <c r="K1141" s="3">
        <v>1</v>
      </c>
      <c r="L1141" s="3">
        <v>1</v>
      </c>
      <c r="M1141" s="3">
        <v>3</v>
      </c>
      <c r="N1141" s="3">
        <v>0</v>
      </c>
      <c r="O1141" s="3">
        <v>24</v>
      </c>
      <c r="P1141" s="3">
        <v>0</v>
      </c>
      <c r="Q1141" s="4">
        <v>16.233749755381258</v>
      </c>
      <c r="R1141" s="4">
        <v>2.3548479766971091E-2</v>
      </c>
      <c r="S1141" s="4">
        <v>0.28486136071601159</v>
      </c>
      <c r="T1141" s="4">
        <v>365275</v>
      </c>
      <c r="U1141" s="4">
        <v>2832600</v>
      </c>
      <c r="V1141" s="4">
        <v>11226075</v>
      </c>
      <c r="W1141" s="4">
        <v>264357</v>
      </c>
      <c r="X1141" s="3">
        <f t="shared" si="4"/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1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1</v>
      </c>
      <c r="AM1141" s="3">
        <v>0</v>
      </c>
      <c r="AN1141" s="3">
        <v>0</v>
      </c>
    </row>
    <row r="1142" spans="1:40" ht="15.75" customHeight="1" x14ac:dyDescent="0.25">
      <c r="A1142" s="3">
        <v>274</v>
      </c>
      <c r="B1142" s="3">
        <v>2019</v>
      </c>
      <c r="C1142" s="4" t="s">
        <v>327</v>
      </c>
      <c r="D1142" s="4">
        <v>17450</v>
      </c>
      <c r="E1142" s="4">
        <v>2387241000160</v>
      </c>
      <c r="F1142" s="4" t="s">
        <v>53</v>
      </c>
      <c r="G1142" s="3">
        <v>1</v>
      </c>
      <c r="H1142" s="4">
        <v>14.755908365181662</v>
      </c>
      <c r="I1142" s="4">
        <v>2561000</v>
      </c>
      <c r="J1142" s="3">
        <v>0</v>
      </c>
      <c r="K1142" s="3">
        <v>1</v>
      </c>
      <c r="L1142" s="3">
        <v>1</v>
      </c>
      <c r="M1142" s="3">
        <v>3</v>
      </c>
      <c r="N1142" s="3">
        <v>0</v>
      </c>
      <c r="O1142" s="3">
        <v>25</v>
      </c>
      <c r="P1142" s="3">
        <v>0</v>
      </c>
      <c r="Q1142" s="4">
        <v>16.423693866531071</v>
      </c>
      <c r="R1142" s="4">
        <v>5.733136157793866E-2</v>
      </c>
      <c r="S1142" s="4">
        <v>0.16151985860409854</v>
      </c>
      <c r="T1142" s="4">
        <v>1105899</v>
      </c>
      <c r="U1142" s="4">
        <v>1086631</v>
      </c>
      <c r="V1142" s="4">
        <v>13574368</v>
      </c>
      <c r="W1142" s="4">
        <v>778237</v>
      </c>
      <c r="X1142" s="3">
        <f t="shared" si="4"/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1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1</v>
      </c>
      <c r="AN1142" s="3">
        <v>0</v>
      </c>
    </row>
    <row r="1143" spans="1:40" ht="15.75" customHeight="1" x14ac:dyDescent="0.25">
      <c r="A1143" s="3">
        <v>274</v>
      </c>
      <c r="B1143" s="3">
        <v>2020</v>
      </c>
      <c r="C1143" s="4" t="s">
        <v>327</v>
      </c>
      <c r="D1143" s="4">
        <v>17450</v>
      </c>
      <c r="E1143" s="4">
        <v>2387241000160</v>
      </c>
      <c r="F1143" s="4" t="s">
        <v>53</v>
      </c>
      <c r="G1143" s="3">
        <v>1</v>
      </c>
      <c r="H1143" s="4">
        <v>14.773710692915639</v>
      </c>
      <c r="I1143" s="4">
        <v>2607000</v>
      </c>
      <c r="J1143" s="3">
        <v>0</v>
      </c>
      <c r="K1143" s="3">
        <v>1</v>
      </c>
      <c r="L1143" s="3">
        <v>1</v>
      </c>
      <c r="M1143" s="3">
        <v>3</v>
      </c>
      <c r="N1143" s="3">
        <v>0</v>
      </c>
      <c r="O1143" s="3">
        <v>27</v>
      </c>
      <c r="P1143" s="3">
        <v>0</v>
      </c>
      <c r="Q1143" s="4">
        <v>16.88850567895814</v>
      </c>
      <c r="R1143" s="4">
        <v>1.375339480860407E-2</v>
      </c>
      <c r="S1143" s="4">
        <v>0.30652386409287569</v>
      </c>
      <c r="T1143" s="4">
        <v>832737</v>
      </c>
      <c r="U1143" s="4">
        <v>5790177</v>
      </c>
      <c r="V1143" s="4">
        <v>21606520</v>
      </c>
      <c r="W1143" s="4">
        <v>297163</v>
      </c>
      <c r="X1143" s="3" t="str">
        <f t="shared" si="4"/>
        <v/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1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1</v>
      </c>
    </row>
    <row r="1144" spans="1:40" ht="15.75" customHeight="1" x14ac:dyDescent="0.25">
      <c r="A1144" s="3">
        <v>275</v>
      </c>
      <c r="B1144" s="3">
        <v>2016</v>
      </c>
      <c r="C1144" s="4" t="s">
        <v>328</v>
      </c>
      <c r="D1144" s="4">
        <v>19186</v>
      </c>
      <c r="E1144" s="4">
        <v>1616929000102</v>
      </c>
      <c r="F1144" s="4" t="s">
        <v>45</v>
      </c>
      <c r="G1144" s="3">
        <v>10</v>
      </c>
      <c r="H1144" s="4">
        <v>12.355411754005594</v>
      </c>
      <c r="I1144" s="4">
        <v>232213.33</v>
      </c>
      <c r="J1144" s="3">
        <v>1</v>
      </c>
      <c r="K1144" s="3">
        <v>0</v>
      </c>
      <c r="L1144" s="3">
        <v>0</v>
      </c>
      <c r="M1144" s="3">
        <v>0</v>
      </c>
      <c r="N1144" s="3">
        <v>0</v>
      </c>
      <c r="O1144" s="3">
        <v>16</v>
      </c>
      <c r="P1144" s="3">
        <v>0</v>
      </c>
      <c r="Q1144" s="4">
        <v>15.334399935945706</v>
      </c>
      <c r="R1144" s="4">
        <v>2.6005276813767887E-2</v>
      </c>
      <c r="S1144" s="4">
        <v>0.50583471092475618</v>
      </c>
      <c r="T1144" s="4">
        <v>746802</v>
      </c>
      <c r="U1144" s="4">
        <v>1563421</v>
      </c>
      <c r="V1144" s="4">
        <v>4567150</v>
      </c>
      <c r="W1144" s="4">
        <v>118770</v>
      </c>
      <c r="X1144" s="3">
        <f t="shared" si="4"/>
        <v>0</v>
      </c>
      <c r="Y1144" s="3">
        <v>0</v>
      </c>
      <c r="Z1144" s="3">
        <v>0</v>
      </c>
      <c r="AA1144" s="3">
        <v>1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</v>
      </c>
      <c r="AK1144" s="3">
        <v>0</v>
      </c>
      <c r="AL1144" s="3">
        <v>0</v>
      </c>
      <c r="AM1144" s="3">
        <v>0</v>
      </c>
      <c r="AN1144" s="3">
        <v>0</v>
      </c>
    </row>
    <row r="1145" spans="1:40" ht="15.75" customHeight="1" x14ac:dyDescent="0.25">
      <c r="A1145" s="3">
        <v>275</v>
      </c>
      <c r="B1145" s="3">
        <v>2017</v>
      </c>
      <c r="C1145" s="4" t="s">
        <v>328</v>
      </c>
      <c r="D1145" s="4">
        <v>19186</v>
      </c>
      <c r="E1145" s="4">
        <v>1616929000102</v>
      </c>
      <c r="F1145" s="4" t="s">
        <v>45</v>
      </c>
      <c r="G1145" s="3">
        <v>10</v>
      </c>
      <c r="H1145" s="4">
        <v>13.166341984576539</v>
      </c>
      <c r="I1145" s="4">
        <v>522480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17</v>
      </c>
      <c r="P1145" s="3">
        <v>0</v>
      </c>
      <c r="Q1145" s="4">
        <v>15.332608594869372</v>
      </c>
      <c r="R1145" s="4">
        <v>5.5061048796922821E-2</v>
      </c>
      <c r="S1145" s="4">
        <v>0.4380920189095095</v>
      </c>
      <c r="T1145" s="4">
        <v>657998</v>
      </c>
      <c r="U1145" s="4">
        <v>1339253</v>
      </c>
      <c r="V1145" s="4">
        <v>4558976</v>
      </c>
      <c r="W1145" s="4">
        <v>251022</v>
      </c>
      <c r="X1145" s="3">
        <f t="shared" si="4"/>
        <v>0</v>
      </c>
      <c r="Y1145" s="3">
        <v>0</v>
      </c>
      <c r="Z1145" s="3">
        <v>0</v>
      </c>
      <c r="AA1145" s="3">
        <v>1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1</v>
      </c>
      <c r="AL1145" s="3">
        <v>0</v>
      </c>
      <c r="AM1145" s="3">
        <v>0</v>
      </c>
      <c r="AN1145" s="3">
        <v>0</v>
      </c>
    </row>
    <row r="1146" spans="1:40" ht="15.75" customHeight="1" x14ac:dyDescent="0.25">
      <c r="A1146" s="3">
        <v>275</v>
      </c>
      <c r="B1146" s="3">
        <v>2018</v>
      </c>
      <c r="C1146" s="4" t="s">
        <v>328</v>
      </c>
      <c r="D1146" s="4">
        <v>19186</v>
      </c>
      <c r="E1146" s="4">
        <v>1616929000102</v>
      </c>
      <c r="F1146" s="4" t="s">
        <v>45</v>
      </c>
      <c r="G1146" s="3">
        <v>10</v>
      </c>
      <c r="H1146" s="4">
        <v>13.166341984576539</v>
      </c>
      <c r="I1146" s="4">
        <v>522480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18</v>
      </c>
      <c r="P1146" s="3">
        <v>0</v>
      </c>
      <c r="Q1146" s="4">
        <v>15.38902321724705</v>
      </c>
      <c r="R1146" s="4">
        <v>2.2813431236086527E-2</v>
      </c>
      <c r="S1146" s="4">
        <v>0.4515169495074387</v>
      </c>
      <c r="T1146" s="4">
        <v>526873</v>
      </c>
      <c r="U1146" s="4">
        <v>1651047</v>
      </c>
      <c r="V1146" s="4">
        <v>4823562</v>
      </c>
      <c r="W1146" s="4">
        <v>110042</v>
      </c>
      <c r="X1146" s="3">
        <f t="shared" si="4"/>
        <v>0</v>
      </c>
      <c r="Y1146" s="3">
        <v>0</v>
      </c>
      <c r="Z1146" s="3">
        <v>0</v>
      </c>
      <c r="AA1146" s="3">
        <v>1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1</v>
      </c>
      <c r="AM1146" s="3">
        <v>0</v>
      </c>
      <c r="AN1146" s="3">
        <v>0</v>
      </c>
    </row>
    <row r="1147" spans="1:40" ht="15.75" customHeight="1" x14ac:dyDescent="0.25">
      <c r="A1147" s="3">
        <v>275</v>
      </c>
      <c r="B1147" s="3">
        <v>2019</v>
      </c>
      <c r="C1147" s="4" t="s">
        <v>328</v>
      </c>
      <c r="D1147" s="4">
        <v>19186</v>
      </c>
      <c r="E1147" s="4">
        <v>1616929000102</v>
      </c>
      <c r="F1147" s="4" t="s">
        <v>45</v>
      </c>
      <c r="G1147" s="3">
        <v>10</v>
      </c>
      <c r="H1147" s="4">
        <v>12.155163487878974</v>
      </c>
      <c r="I1147" s="4">
        <v>190073</v>
      </c>
      <c r="J1147" s="3">
        <v>0</v>
      </c>
      <c r="K1147" s="3">
        <v>0</v>
      </c>
      <c r="L1147" s="3">
        <v>1</v>
      </c>
      <c r="M1147" s="3">
        <v>4</v>
      </c>
      <c r="N1147" s="3">
        <v>0</v>
      </c>
      <c r="O1147" s="3">
        <v>17</v>
      </c>
      <c r="P1147" s="3">
        <v>0</v>
      </c>
      <c r="Q1147" s="4">
        <v>15.515215591696075</v>
      </c>
      <c r="R1147" s="4">
        <v>5.7695867557767407E-2</v>
      </c>
      <c r="S1147" s="4">
        <v>0.27009558811570861</v>
      </c>
      <c r="T1147" s="4">
        <v>731251</v>
      </c>
      <c r="U1147" s="4">
        <v>746802</v>
      </c>
      <c r="V1147" s="4">
        <v>5472333</v>
      </c>
      <c r="W1147" s="4">
        <v>315731</v>
      </c>
      <c r="X1147" s="3" t="str">
        <f t="shared" si="4"/>
        <v/>
      </c>
      <c r="Y1147" s="3">
        <v>0</v>
      </c>
      <c r="Z1147" s="3">
        <v>0</v>
      </c>
      <c r="AA1147" s="3">
        <v>1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1</v>
      </c>
      <c r="AN1147" s="3">
        <v>0</v>
      </c>
    </row>
    <row r="1148" spans="1:40" ht="15.75" customHeight="1" x14ac:dyDescent="0.25">
      <c r="A1148" s="3">
        <v>276</v>
      </c>
      <c r="B1148" s="3">
        <v>2016</v>
      </c>
      <c r="C1148" s="4" t="s">
        <v>329</v>
      </c>
      <c r="D1148" s="4">
        <v>19593</v>
      </c>
      <c r="E1148" s="4">
        <v>2724983000134</v>
      </c>
      <c r="F1148" s="4" t="s">
        <v>45</v>
      </c>
      <c r="G1148" s="3">
        <v>10</v>
      </c>
      <c r="H1148" s="4">
        <v>10.691944912900398</v>
      </c>
      <c r="I1148" s="4">
        <v>44000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6</v>
      </c>
      <c r="P1148" s="3">
        <v>1</v>
      </c>
      <c r="Q1148" s="4">
        <v>10.906597976362843</v>
      </c>
      <c r="R1148" s="4">
        <v>-1.0818740258549556E-3</v>
      </c>
      <c r="S1148" s="4">
        <v>1.2970752727606125</v>
      </c>
      <c r="T1148" s="4">
        <v>11652</v>
      </c>
      <c r="U1148" s="4">
        <v>59084</v>
      </c>
      <c r="V1148" s="4">
        <v>54535</v>
      </c>
      <c r="W1148" s="4">
        <v>-59</v>
      </c>
      <c r="X1148" s="3">
        <f t="shared" si="4"/>
        <v>0</v>
      </c>
      <c r="Y1148" s="3">
        <v>0</v>
      </c>
      <c r="Z1148" s="3">
        <v>0</v>
      </c>
      <c r="AA1148" s="3">
        <v>1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</v>
      </c>
      <c r="AK1148" s="3">
        <v>0</v>
      </c>
      <c r="AL1148" s="3">
        <v>0</v>
      </c>
      <c r="AM1148" s="3">
        <v>0</v>
      </c>
      <c r="AN1148" s="3">
        <v>0</v>
      </c>
    </row>
    <row r="1149" spans="1:40" ht="15.75" customHeight="1" x14ac:dyDescent="0.25">
      <c r="A1149" s="3">
        <v>276</v>
      </c>
      <c r="B1149" s="3">
        <v>2017</v>
      </c>
      <c r="C1149" s="4" t="s">
        <v>329</v>
      </c>
      <c r="D1149" s="4">
        <v>19593</v>
      </c>
      <c r="E1149" s="4">
        <v>2724983000134</v>
      </c>
      <c r="F1149" s="4" t="s">
        <v>45</v>
      </c>
      <c r="G1149" s="3">
        <v>10</v>
      </c>
      <c r="H1149" s="4">
        <v>10.691944912900398</v>
      </c>
      <c r="I1149" s="4">
        <v>44000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6</v>
      </c>
      <c r="P1149" s="3">
        <v>1</v>
      </c>
      <c r="Q1149" s="4">
        <v>10.993227262700639</v>
      </c>
      <c r="R1149" s="4">
        <v>0.24175214393812006</v>
      </c>
      <c r="S1149" s="4">
        <v>1.030670926517572</v>
      </c>
      <c r="T1149" s="4">
        <v>11072</v>
      </c>
      <c r="U1149" s="4">
        <v>50222</v>
      </c>
      <c r="V1149" s="4">
        <v>59470</v>
      </c>
      <c r="W1149" s="4">
        <v>14377</v>
      </c>
      <c r="X1149" s="3">
        <f t="shared" si="4"/>
        <v>0</v>
      </c>
      <c r="Y1149" s="3">
        <v>0</v>
      </c>
      <c r="Z1149" s="3">
        <v>0</v>
      </c>
      <c r="AA1149" s="3">
        <v>1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  <c r="AK1149" s="3">
        <v>1</v>
      </c>
      <c r="AL1149" s="3">
        <v>0</v>
      </c>
      <c r="AM1149" s="3">
        <v>0</v>
      </c>
      <c r="AN1149" s="3">
        <v>0</v>
      </c>
    </row>
    <row r="1150" spans="1:40" ht="15.75" customHeight="1" x14ac:dyDescent="0.25">
      <c r="A1150" s="3">
        <v>276</v>
      </c>
      <c r="B1150" s="3">
        <v>2018</v>
      </c>
      <c r="C1150" s="4" t="s">
        <v>329</v>
      </c>
      <c r="D1150" s="4">
        <v>19593</v>
      </c>
      <c r="E1150" s="4">
        <v>2724983000134</v>
      </c>
      <c r="F1150" s="4" t="s">
        <v>45</v>
      </c>
      <c r="G1150" s="3">
        <v>10</v>
      </c>
      <c r="H1150" s="4">
        <v>10.691944912900398</v>
      </c>
      <c r="I1150" s="4">
        <v>44000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6</v>
      </c>
      <c r="P1150" s="3">
        <v>1</v>
      </c>
      <c r="Q1150" s="4">
        <v>10.974505940611799</v>
      </c>
      <c r="R1150" s="4">
        <v>1.6944506313499065E-2</v>
      </c>
      <c r="S1150" s="4">
        <v>1.0143060290917814</v>
      </c>
      <c r="T1150" s="4">
        <v>12992</v>
      </c>
      <c r="U1150" s="4">
        <v>46210</v>
      </c>
      <c r="V1150" s="4">
        <v>58367</v>
      </c>
      <c r="W1150" s="4">
        <v>989</v>
      </c>
      <c r="X1150" s="3">
        <f t="shared" si="4"/>
        <v>0</v>
      </c>
      <c r="Y1150" s="3">
        <v>0</v>
      </c>
      <c r="Z1150" s="3">
        <v>0</v>
      </c>
      <c r="AA1150" s="3">
        <v>1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1</v>
      </c>
      <c r="AM1150" s="3">
        <v>0</v>
      </c>
      <c r="AN1150" s="3">
        <v>0</v>
      </c>
    </row>
    <row r="1151" spans="1:40" ht="15.75" customHeight="1" x14ac:dyDescent="0.25">
      <c r="A1151" s="3">
        <v>276</v>
      </c>
      <c r="B1151" s="3">
        <v>2019</v>
      </c>
      <c r="C1151" s="4" t="s">
        <v>329</v>
      </c>
      <c r="D1151" s="4">
        <v>19593</v>
      </c>
      <c r="E1151" s="4">
        <v>2724983000134</v>
      </c>
      <c r="F1151" s="4" t="s">
        <v>45</v>
      </c>
      <c r="G1151" s="3">
        <v>10</v>
      </c>
      <c r="H1151" s="4">
        <v>10.803648902480399</v>
      </c>
      <c r="I1151" s="4">
        <v>49200</v>
      </c>
      <c r="J1151" s="3">
        <v>0</v>
      </c>
      <c r="K1151" s="3">
        <v>1</v>
      </c>
      <c r="L1151" s="3">
        <v>0</v>
      </c>
      <c r="M1151" s="3">
        <v>0</v>
      </c>
      <c r="N1151" s="3">
        <v>0</v>
      </c>
      <c r="O1151" s="3">
        <v>5</v>
      </c>
      <c r="P1151" s="3">
        <v>1</v>
      </c>
      <c r="Q1151" s="4">
        <v>10.987172311286548</v>
      </c>
      <c r="R1151" s="4">
        <v>1.4988749978853343E-2</v>
      </c>
      <c r="S1151" s="4">
        <v>0.33756830369981899</v>
      </c>
      <c r="T1151" s="4">
        <v>8302</v>
      </c>
      <c r="U1151" s="4">
        <v>11652</v>
      </c>
      <c r="V1151" s="4">
        <v>59111</v>
      </c>
      <c r="W1151" s="4">
        <v>886</v>
      </c>
      <c r="X1151" s="3">
        <f t="shared" si="4"/>
        <v>0</v>
      </c>
      <c r="Y1151" s="3">
        <v>0</v>
      </c>
      <c r="Z1151" s="3">
        <v>0</v>
      </c>
      <c r="AA1151" s="3">
        <v>1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1</v>
      </c>
      <c r="AN1151" s="3">
        <v>0</v>
      </c>
    </row>
    <row r="1152" spans="1:40" ht="15.75" customHeight="1" x14ac:dyDescent="0.25">
      <c r="A1152" s="3">
        <v>276</v>
      </c>
      <c r="B1152" s="3">
        <v>2020</v>
      </c>
      <c r="C1152" s="4" t="s">
        <v>329</v>
      </c>
      <c r="D1152" s="4">
        <v>19593</v>
      </c>
      <c r="E1152" s="4">
        <v>2724983000134</v>
      </c>
      <c r="F1152" s="4" t="s">
        <v>45</v>
      </c>
      <c r="G1152" s="3">
        <v>10</v>
      </c>
      <c r="H1152" s="4">
        <v>10.803648902480399</v>
      </c>
      <c r="I1152" s="4">
        <v>49200</v>
      </c>
      <c r="J1152" s="3">
        <v>0</v>
      </c>
      <c r="K1152" s="3">
        <v>1</v>
      </c>
      <c r="L1152" s="3">
        <v>0</v>
      </c>
      <c r="M1152" s="3">
        <v>0</v>
      </c>
      <c r="N1152" s="3">
        <v>0</v>
      </c>
      <c r="O1152" s="3">
        <v>5</v>
      </c>
      <c r="P1152" s="3">
        <v>1</v>
      </c>
      <c r="Q1152" s="4">
        <v>11.031949863173123</v>
      </c>
      <c r="R1152" s="4">
        <v>9.5053220744766895E-2</v>
      </c>
      <c r="S1152" s="4">
        <v>0.90412177682875539</v>
      </c>
      <c r="T1152" s="4">
        <v>10780</v>
      </c>
      <c r="U1152" s="4">
        <v>45111</v>
      </c>
      <c r="V1152" s="4">
        <v>61818</v>
      </c>
      <c r="W1152" s="4">
        <v>5876</v>
      </c>
      <c r="X1152" s="3" t="str">
        <f t="shared" si="4"/>
        <v/>
      </c>
      <c r="Y1152" s="3">
        <v>0</v>
      </c>
      <c r="Z1152" s="3">
        <v>0</v>
      </c>
      <c r="AA1152" s="3">
        <v>1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1</v>
      </c>
    </row>
    <row r="1153" spans="1:40" ht="15.75" customHeight="1" x14ac:dyDescent="0.25">
      <c r="A1153" s="3">
        <v>277</v>
      </c>
      <c r="B1153" s="3">
        <v>2016</v>
      </c>
      <c r="C1153" s="4" t="s">
        <v>330</v>
      </c>
      <c r="D1153" s="4">
        <v>14923</v>
      </c>
      <c r="E1153" s="4">
        <v>61101895000145</v>
      </c>
      <c r="F1153" s="4" t="s">
        <v>176</v>
      </c>
      <c r="G1153" s="3">
        <v>5</v>
      </c>
      <c r="H1153" s="4">
        <v>13.181276757057192</v>
      </c>
      <c r="I1153" s="4">
        <v>530341.68000000005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8</v>
      </c>
      <c r="P1153" s="3">
        <v>0</v>
      </c>
      <c r="Q1153" s="4">
        <v>13.780713087832101</v>
      </c>
      <c r="R1153" s="4">
        <v>0.99981880325242989</v>
      </c>
      <c r="S1153" s="4">
        <v>0.99981880325242989</v>
      </c>
      <c r="T1153" s="4">
        <v>920907</v>
      </c>
      <c r="U1153" s="4">
        <v>44719</v>
      </c>
      <c r="V1153" s="4">
        <v>965801</v>
      </c>
      <c r="W1153" s="4">
        <v>-16000</v>
      </c>
      <c r="X1153" s="3">
        <f t="shared" si="4"/>
        <v>1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1</v>
      </c>
      <c r="AH1153" s="3">
        <v>0</v>
      </c>
      <c r="AI1153" s="3">
        <v>0</v>
      </c>
      <c r="AJ1153" s="3">
        <v>1</v>
      </c>
      <c r="AK1153" s="3">
        <v>0</v>
      </c>
      <c r="AL1153" s="3">
        <v>0</v>
      </c>
      <c r="AM1153" s="3">
        <v>0</v>
      </c>
      <c r="AN1153" s="3">
        <v>0</v>
      </c>
    </row>
    <row r="1154" spans="1:40" ht="15.75" customHeight="1" x14ac:dyDescent="0.25">
      <c r="A1154" s="3">
        <v>277</v>
      </c>
      <c r="B1154" s="3">
        <v>2017</v>
      </c>
      <c r="C1154" s="4" t="s">
        <v>330</v>
      </c>
      <c r="D1154" s="4">
        <v>14923</v>
      </c>
      <c r="E1154" s="4">
        <v>61101895000145</v>
      </c>
      <c r="F1154" s="4" t="s">
        <v>176</v>
      </c>
      <c r="G1154" s="3">
        <v>5</v>
      </c>
      <c r="H1154" s="4">
        <v>13.052953962032161</v>
      </c>
      <c r="I1154" s="4">
        <v>466472.32</v>
      </c>
      <c r="J1154" s="3">
        <v>0</v>
      </c>
      <c r="K1154" s="3">
        <v>1</v>
      </c>
      <c r="L1154" s="3">
        <v>0</v>
      </c>
      <c r="M1154" s="3">
        <v>0</v>
      </c>
      <c r="N1154" s="3">
        <v>0</v>
      </c>
      <c r="O1154" s="3">
        <v>8</v>
      </c>
      <c r="P1154" s="3">
        <v>0</v>
      </c>
      <c r="Q1154" s="4">
        <v>13.710899761196993</v>
      </c>
      <c r="R1154" s="4">
        <v>-90.656768998490193</v>
      </c>
      <c r="S1154" s="4">
        <v>1.00906431287645</v>
      </c>
      <c r="T1154" s="4">
        <v>860258</v>
      </c>
      <c r="U1154" s="4">
        <v>48581</v>
      </c>
      <c r="V1154" s="4">
        <v>900675</v>
      </c>
      <c r="W1154" s="4">
        <v>-9935</v>
      </c>
      <c r="X1154" s="3">
        <f t="shared" si="4"/>
        <v>1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1</v>
      </c>
      <c r="AH1154" s="3">
        <v>0</v>
      </c>
      <c r="AI1154" s="3">
        <v>0</v>
      </c>
      <c r="AJ1154" s="3">
        <v>0</v>
      </c>
      <c r="AK1154" s="3">
        <v>1</v>
      </c>
      <c r="AL1154" s="3">
        <v>0</v>
      </c>
      <c r="AM1154" s="3">
        <v>0</v>
      </c>
      <c r="AN1154" s="3">
        <v>0</v>
      </c>
    </row>
    <row r="1155" spans="1:40" ht="15.75" customHeight="1" x14ac:dyDescent="0.25">
      <c r="A1155" s="3">
        <v>277</v>
      </c>
      <c r="B1155" s="3">
        <v>2018</v>
      </c>
      <c r="C1155" s="4" t="s">
        <v>330</v>
      </c>
      <c r="D1155" s="4">
        <v>14923</v>
      </c>
      <c r="E1155" s="4">
        <v>61101895000145</v>
      </c>
      <c r="F1155" s="4" t="s">
        <v>176</v>
      </c>
      <c r="G1155" s="3">
        <v>5</v>
      </c>
      <c r="H1155" s="4">
        <v>13.082026765067081</v>
      </c>
      <c r="I1155" s="4">
        <v>480233.04</v>
      </c>
      <c r="J1155" s="3">
        <v>0</v>
      </c>
      <c r="K1155" s="3">
        <v>1</v>
      </c>
      <c r="L1155" s="3">
        <v>0</v>
      </c>
      <c r="M1155" s="3">
        <v>0</v>
      </c>
      <c r="N1155" s="3">
        <v>0</v>
      </c>
      <c r="O1155" s="3">
        <v>8</v>
      </c>
      <c r="P1155" s="3">
        <v>0</v>
      </c>
      <c r="Q1155" s="4">
        <v>13.868207366964244</v>
      </c>
      <c r="R1155" s="4">
        <v>-201.85944082726925</v>
      </c>
      <c r="S1155" s="4">
        <v>0.9937207691796871</v>
      </c>
      <c r="T1155" s="4">
        <v>492330</v>
      </c>
      <c r="U1155" s="4">
        <v>555161</v>
      </c>
      <c r="V1155" s="4">
        <v>1054110</v>
      </c>
      <c r="W1155" s="4">
        <v>-5222</v>
      </c>
      <c r="X1155" s="3" t="str">
        <f t="shared" si="4"/>
        <v/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1</v>
      </c>
      <c r="AH1155" s="3">
        <v>0</v>
      </c>
      <c r="AI1155" s="3">
        <v>0</v>
      </c>
      <c r="AJ1155" s="3">
        <v>0</v>
      </c>
      <c r="AK1155" s="3">
        <v>0</v>
      </c>
      <c r="AL1155" s="3">
        <v>1</v>
      </c>
      <c r="AM1155" s="3">
        <v>0</v>
      </c>
      <c r="AN1155" s="3">
        <v>0</v>
      </c>
    </row>
    <row r="1156" spans="1:40" ht="15.75" customHeight="1" x14ac:dyDescent="0.25">
      <c r="A1156" s="3">
        <v>278</v>
      </c>
      <c r="B1156" s="3">
        <v>2016</v>
      </c>
      <c r="C1156" s="4" t="s">
        <v>331</v>
      </c>
      <c r="D1156" s="4">
        <v>17892</v>
      </c>
      <c r="E1156" s="4">
        <v>2762121000104</v>
      </c>
      <c r="F1156" s="4" t="s">
        <v>53</v>
      </c>
      <c r="G1156" s="3">
        <v>1</v>
      </c>
      <c r="H1156" s="4">
        <v>12.84397135185964</v>
      </c>
      <c r="I1156" s="4">
        <v>378500</v>
      </c>
      <c r="J1156" s="3">
        <v>0</v>
      </c>
      <c r="K1156" s="3">
        <v>1</v>
      </c>
      <c r="L1156" s="3">
        <v>0</v>
      </c>
      <c r="M1156" s="3">
        <v>0</v>
      </c>
      <c r="N1156" s="3">
        <v>0</v>
      </c>
      <c r="O1156" s="3">
        <v>24</v>
      </c>
      <c r="P1156" s="3">
        <v>0</v>
      </c>
      <c r="Q1156" s="4">
        <v>14.413100128111466</v>
      </c>
      <c r="R1156" s="4">
        <v>-1.0953209824110485E-2</v>
      </c>
      <c r="S1156" s="4">
        <v>0.23578833403383997</v>
      </c>
      <c r="T1156" s="4">
        <v>242944</v>
      </c>
      <c r="U1156" s="4">
        <v>185656</v>
      </c>
      <c r="V1156" s="4">
        <v>1817732</v>
      </c>
      <c r="W1156" s="4">
        <v>-19910</v>
      </c>
      <c r="X1156" s="3">
        <f t="shared" si="4"/>
        <v>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1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1</v>
      </c>
      <c r="AK1156" s="3">
        <v>0</v>
      </c>
      <c r="AL1156" s="3">
        <v>0</v>
      </c>
      <c r="AM1156" s="3">
        <v>0</v>
      </c>
      <c r="AN1156" s="3">
        <v>0</v>
      </c>
    </row>
    <row r="1157" spans="1:40" ht="15.75" customHeight="1" x14ac:dyDescent="0.25">
      <c r="A1157" s="3">
        <v>278</v>
      </c>
      <c r="B1157" s="3">
        <v>2017</v>
      </c>
      <c r="C1157" s="4" t="s">
        <v>331</v>
      </c>
      <c r="D1157" s="4">
        <v>17892</v>
      </c>
      <c r="E1157" s="4">
        <v>2762121000104</v>
      </c>
      <c r="F1157" s="4" t="s">
        <v>53</v>
      </c>
      <c r="G1157" s="3">
        <v>1</v>
      </c>
      <c r="H1157" s="4">
        <v>12.918041580330707</v>
      </c>
      <c r="I1157" s="4">
        <v>407600</v>
      </c>
      <c r="J1157" s="3">
        <v>0</v>
      </c>
      <c r="K1157" s="3">
        <v>1</v>
      </c>
      <c r="L1157" s="3">
        <v>0</v>
      </c>
      <c r="M1157" s="3">
        <v>0</v>
      </c>
      <c r="N1157" s="3">
        <v>0</v>
      </c>
      <c r="O1157" s="3">
        <v>24</v>
      </c>
      <c r="P1157" s="3">
        <v>0</v>
      </c>
      <c r="Q1157" s="4">
        <v>14.759390775607789</v>
      </c>
      <c r="R1157" s="4">
        <v>-2.0704811874546194E-3</v>
      </c>
      <c r="S1157" s="4">
        <v>0.48215790755715904</v>
      </c>
      <c r="T1157" s="4">
        <v>287569</v>
      </c>
      <c r="U1157" s="4">
        <v>951545</v>
      </c>
      <c r="V1157" s="4">
        <v>2569934</v>
      </c>
      <c r="W1157" s="4">
        <v>-5321</v>
      </c>
      <c r="X1157" s="3">
        <f t="shared" si="4"/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1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1</v>
      </c>
      <c r="AL1157" s="3">
        <v>0</v>
      </c>
      <c r="AM1157" s="3">
        <v>0</v>
      </c>
      <c r="AN1157" s="3">
        <v>0</v>
      </c>
    </row>
    <row r="1158" spans="1:40" ht="15.75" customHeight="1" x14ac:dyDescent="0.25">
      <c r="A1158" s="3">
        <v>278</v>
      </c>
      <c r="B1158" s="3">
        <v>2018</v>
      </c>
      <c r="C1158" s="4" t="s">
        <v>331</v>
      </c>
      <c r="D1158" s="4">
        <v>17892</v>
      </c>
      <c r="E1158" s="4">
        <v>2762121000104</v>
      </c>
      <c r="F1158" s="4" t="s">
        <v>53</v>
      </c>
      <c r="G1158" s="3">
        <v>1</v>
      </c>
      <c r="H1158" s="4">
        <v>12.90669184092882</v>
      </c>
      <c r="I1158" s="4">
        <v>403000</v>
      </c>
      <c r="J1158" s="3">
        <v>0</v>
      </c>
      <c r="K1158" s="3">
        <v>1</v>
      </c>
      <c r="L1158" s="3">
        <v>0</v>
      </c>
      <c r="M1158" s="3">
        <v>0</v>
      </c>
      <c r="N1158" s="3">
        <v>0</v>
      </c>
      <c r="O1158" s="3">
        <v>24</v>
      </c>
      <c r="P1158" s="3">
        <v>0</v>
      </c>
      <c r="Q1158" s="4">
        <v>14.791461305395329</v>
      </c>
      <c r="R1158" s="4">
        <v>1.1225882158760879E-3</v>
      </c>
      <c r="S1158" s="4">
        <v>0.49461786969008048</v>
      </c>
      <c r="T1158" s="4">
        <v>250294</v>
      </c>
      <c r="U1158" s="4">
        <v>1062268</v>
      </c>
      <c r="V1158" s="4">
        <v>2653689</v>
      </c>
      <c r="W1158" s="4">
        <v>2979</v>
      </c>
      <c r="X1158" s="3">
        <f t="shared" si="4"/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1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1</v>
      </c>
      <c r="AM1158" s="3">
        <v>0</v>
      </c>
      <c r="AN1158" s="3">
        <v>0</v>
      </c>
    </row>
    <row r="1159" spans="1:40" ht="15.75" customHeight="1" x14ac:dyDescent="0.25">
      <c r="A1159" s="3">
        <v>278</v>
      </c>
      <c r="B1159" s="3">
        <v>2019</v>
      </c>
      <c r="C1159" s="4" t="s">
        <v>331</v>
      </c>
      <c r="D1159" s="4">
        <v>17892</v>
      </c>
      <c r="E1159" s="4">
        <v>2762121000104</v>
      </c>
      <c r="F1159" s="4" t="s">
        <v>53</v>
      </c>
      <c r="G1159" s="3">
        <v>1</v>
      </c>
      <c r="H1159" s="4">
        <v>13.10994660738924</v>
      </c>
      <c r="I1159" s="4">
        <v>493830</v>
      </c>
      <c r="J1159" s="3">
        <v>0</v>
      </c>
      <c r="K1159" s="3">
        <v>1</v>
      </c>
      <c r="L1159" s="3">
        <v>0</v>
      </c>
      <c r="M1159" s="3">
        <v>0</v>
      </c>
      <c r="N1159" s="3">
        <v>0</v>
      </c>
      <c r="O1159" s="3">
        <v>23</v>
      </c>
      <c r="P1159" s="3">
        <v>0</v>
      </c>
      <c r="Q1159" s="4">
        <v>14.87501847337802</v>
      </c>
      <c r="R1159" s="4">
        <v>5.3293799444080678E-3</v>
      </c>
      <c r="S1159" s="4">
        <v>0.14352514132822361</v>
      </c>
      <c r="T1159" s="4">
        <v>171119</v>
      </c>
      <c r="U1159" s="4">
        <v>242944</v>
      </c>
      <c r="V1159" s="4">
        <v>2884951</v>
      </c>
      <c r="W1159" s="4">
        <v>15375</v>
      </c>
      <c r="X1159" s="3">
        <f t="shared" si="4"/>
        <v>1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1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1</v>
      </c>
      <c r="AN1159" s="3">
        <v>0</v>
      </c>
    </row>
    <row r="1160" spans="1:40" ht="15.75" customHeight="1" x14ac:dyDescent="0.25">
      <c r="A1160" s="3">
        <v>278</v>
      </c>
      <c r="B1160" s="3">
        <v>2020</v>
      </c>
      <c r="C1160" s="4" t="s">
        <v>331</v>
      </c>
      <c r="D1160" s="4">
        <v>17892</v>
      </c>
      <c r="E1160" s="4">
        <v>2762121000104</v>
      </c>
      <c r="F1160" s="4" t="s">
        <v>53</v>
      </c>
      <c r="G1160" s="3">
        <v>1</v>
      </c>
      <c r="H1160" s="4">
        <v>14.796788174196188</v>
      </c>
      <c r="I1160" s="4">
        <v>2667862.5699999998</v>
      </c>
      <c r="J1160" s="3">
        <v>0</v>
      </c>
      <c r="K1160" s="3">
        <v>1</v>
      </c>
      <c r="L1160" s="3">
        <v>0</v>
      </c>
      <c r="M1160" s="3">
        <v>0</v>
      </c>
      <c r="N1160" s="3">
        <v>0</v>
      </c>
      <c r="O1160" s="3">
        <v>23</v>
      </c>
      <c r="P1160" s="3">
        <v>0</v>
      </c>
      <c r="Q1160" s="4">
        <v>15.174616131138707</v>
      </c>
      <c r="R1160" s="4">
        <v>-3.5350693989534285E-3</v>
      </c>
      <c r="S1160" s="4">
        <v>0.46124679208058139</v>
      </c>
      <c r="T1160" s="4">
        <v>224699</v>
      </c>
      <c r="U1160" s="4">
        <v>1570801</v>
      </c>
      <c r="V1160" s="4">
        <v>3892710</v>
      </c>
      <c r="W1160" s="4">
        <v>-13761</v>
      </c>
      <c r="X1160" s="3" t="str">
        <f t="shared" si="4"/>
        <v/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1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1</v>
      </c>
    </row>
    <row r="1161" spans="1:40" ht="15.75" customHeight="1" x14ac:dyDescent="0.25">
      <c r="A1161" s="3">
        <v>279</v>
      </c>
      <c r="B1161" s="3">
        <v>2016</v>
      </c>
      <c r="C1161" s="4" t="s">
        <v>332</v>
      </c>
      <c r="D1161" s="4">
        <v>9415</v>
      </c>
      <c r="E1161" s="4">
        <v>62002886000160</v>
      </c>
      <c r="F1161" s="4" t="s">
        <v>55</v>
      </c>
      <c r="G1161" s="3">
        <v>3</v>
      </c>
      <c r="H1161" s="4">
        <v>8.9834397717842602</v>
      </c>
      <c r="I1161" s="4">
        <v>7970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20</v>
      </c>
      <c r="P1161" s="3">
        <v>0</v>
      </c>
      <c r="Q1161" s="4">
        <v>12.493557198476262</v>
      </c>
      <c r="R1161" s="4">
        <v>-0.25667069246176122</v>
      </c>
      <c r="S1161" s="4">
        <v>0.79740373723810454</v>
      </c>
      <c r="T1161" s="4">
        <v>45171</v>
      </c>
      <c r="U1161" s="4">
        <v>167428</v>
      </c>
      <c r="V1161" s="4">
        <v>266614</v>
      </c>
      <c r="W1161" s="4">
        <v>-68432</v>
      </c>
      <c r="X1161" s="3">
        <f t="shared" si="4"/>
        <v>1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1</v>
      </c>
      <c r="AF1161" s="3">
        <v>0</v>
      </c>
      <c r="AG1161" s="3">
        <v>0</v>
      </c>
      <c r="AH1161" s="3">
        <v>0</v>
      </c>
      <c r="AI1161" s="3">
        <v>0</v>
      </c>
      <c r="AJ1161" s="3">
        <v>1</v>
      </c>
      <c r="AK1161" s="3">
        <v>0</v>
      </c>
      <c r="AL1161" s="3">
        <v>0</v>
      </c>
      <c r="AM1161" s="3">
        <v>0</v>
      </c>
      <c r="AN1161" s="3">
        <v>0</v>
      </c>
    </row>
    <row r="1162" spans="1:40" ht="15.75" customHeight="1" x14ac:dyDescent="0.25">
      <c r="A1162" s="3">
        <v>279</v>
      </c>
      <c r="B1162" s="3">
        <v>2017</v>
      </c>
      <c r="C1162" s="4" t="s">
        <v>332</v>
      </c>
      <c r="D1162" s="4">
        <v>9415</v>
      </c>
      <c r="E1162" s="4">
        <v>62002886000160</v>
      </c>
      <c r="F1162" s="4" t="s">
        <v>55</v>
      </c>
      <c r="G1162" s="3">
        <v>3</v>
      </c>
      <c r="H1162" s="4">
        <v>8.9834397717842602</v>
      </c>
      <c r="I1162" s="4">
        <v>7970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22</v>
      </c>
      <c r="P1162" s="3">
        <v>0</v>
      </c>
      <c r="Q1162" s="4">
        <v>12.56067945234687</v>
      </c>
      <c r="R1162" s="4">
        <v>-7.3838049410081222E-2</v>
      </c>
      <c r="S1162" s="4">
        <v>0.69289852835959087</v>
      </c>
      <c r="T1162" s="4">
        <v>44749</v>
      </c>
      <c r="U1162" s="4">
        <v>152813</v>
      </c>
      <c r="V1162" s="4">
        <v>285124</v>
      </c>
      <c r="W1162" s="4">
        <v>-21053</v>
      </c>
      <c r="X1162" s="3">
        <f t="shared" si="4"/>
        <v>1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1</v>
      </c>
      <c r="AF1162" s="3">
        <v>0</v>
      </c>
      <c r="AG1162" s="3">
        <v>0</v>
      </c>
      <c r="AH1162" s="3">
        <v>0</v>
      </c>
      <c r="AI1162" s="3">
        <v>0</v>
      </c>
      <c r="AJ1162" s="3">
        <v>0</v>
      </c>
      <c r="AK1162" s="3">
        <v>1</v>
      </c>
      <c r="AL1162" s="3">
        <v>0</v>
      </c>
      <c r="AM1162" s="3">
        <v>0</v>
      </c>
      <c r="AN1162" s="3">
        <v>0</v>
      </c>
    </row>
    <row r="1163" spans="1:40" ht="15.75" customHeight="1" x14ac:dyDescent="0.25">
      <c r="A1163" s="3">
        <v>279</v>
      </c>
      <c r="B1163" s="3">
        <v>2018</v>
      </c>
      <c r="C1163" s="4" t="s">
        <v>332</v>
      </c>
      <c r="D1163" s="4">
        <v>9415</v>
      </c>
      <c r="E1163" s="4">
        <v>62002886000160</v>
      </c>
      <c r="F1163" s="4" t="s">
        <v>55</v>
      </c>
      <c r="G1163" s="3">
        <v>3</v>
      </c>
      <c r="H1163" s="4">
        <v>10.907789161732996</v>
      </c>
      <c r="I1163" s="4">
        <v>54600</v>
      </c>
      <c r="J1163" s="3">
        <v>0</v>
      </c>
      <c r="K1163" s="3">
        <v>0</v>
      </c>
      <c r="L1163" s="3">
        <v>1</v>
      </c>
      <c r="M1163" s="3">
        <v>3</v>
      </c>
      <c r="N1163" s="3">
        <v>0</v>
      </c>
      <c r="O1163" s="3">
        <v>19</v>
      </c>
      <c r="P1163" s="3">
        <v>0</v>
      </c>
      <c r="Q1163" s="4">
        <v>12.450077087511712</v>
      </c>
      <c r="R1163" s="4">
        <v>-0.21562267403141772</v>
      </c>
      <c r="S1163" s="4">
        <v>0.84311121557566493</v>
      </c>
      <c r="T1163" s="4">
        <v>33122</v>
      </c>
      <c r="U1163" s="4">
        <v>182099</v>
      </c>
      <c r="V1163" s="4">
        <v>255270</v>
      </c>
      <c r="W1163" s="4">
        <v>-55042</v>
      </c>
      <c r="X1163" s="3">
        <f t="shared" si="4"/>
        <v>1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1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  <c r="AK1163" s="3">
        <v>0</v>
      </c>
      <c r="AL1163" s="3">
        <v>1</v>
      </c>
      <c r="AM1163" s="3">
        <v>0</v>
      </c>
      <c r="AN1163" s="3">
        <v>0</v>
      </c>
    </row>
    <row r="1164" spans="1:40" ht="15.75" customHeight="1" x14ac:dyDescent="0.25">
      <c r="A1164" s="3">
        <v>279</v>
      </c>
      <c r="B1164" s="3">
        <v>2019</v>
      </c>
      <c r="C1164" s="4" t="s">
        <v>332</v>
      </c>
      <c r="D1164" s="4">
        <v>9415</v>
      </c>
      <c r="E1164" s="4">
        <v>62002886000160</v>
      </c>
      <c r="F1164" s="4" t="s">
        <v>55</v>
      </c>
      <c r="G1164" s="3">
        <v>3</v>
      </c>
      <c r="H1164" s="4">
        <v>10.907789161732996</v>
      </c>
      <c r="I1164" s="4">
        <v>54600</v>
      </c>
      <c r="J1164" s="3">
        <v>0</v>
      </c>
      <c r="K1164" s="3">
        <v>0</v>
      </c>
      <c r="L1164" s="3">
        <v>1</v>
      </c>
      <c r="M1164" s="3">
        <v>3</v>
      </c>
      <c r="N1164" s="3">
        <v>0</v>
      </c>
      <c r="O1164" s="3">
        <v>20</v>
      </c>
      <c r="P1164" s="3">
        <v>0</v>
      </c>
      <c r="Q1164" s="4">
        <v>12.478547167132774</v>
      </c>
      <c r="R1164" s="4">
        <v>-0.16204567433997608</v>
      </c>
      <c r="S1164" s="4">
        <v>0.39783050692577732</v>
      </c>
      <c r="T1164" s="4">
        <v>59316</v>
      </c>
      <c r="U1164" s="4">
        <v>45171</v>
      </c>
      <c r="V1164" s="4">
        <v>262642</v>
      </c>
      <c r="W1164" s="4">
        <v>-42560</v>
      </c>
      <c r="X1164" s="3">
        <f t="shared" si="4"/>
        <v>1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1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1</v>
      </c>
      <c r="AN1164" s="3">
        <v>0</v>
      </c>
    </row>
    <row r="1165" spans="1:40" ht="15.75" customHeight="1" x14ac:dyDescent="0.25">
      <c r="A1165" s="3">
        <v>279</v>
      </c>
      <c r="B1165" s="3">
        <v>2020</v>
      </c>
      <c r="C1165" s="4" t="s">
        <v>332</v>
      </c>
      <c r="D1165" s="4">
        <v>9415</v>
      </c>
      <c r="E1165" s="4">
        <v>62002886000160</v>
      </c>
      <c r="F1165" s="4" t="s">
        <v>55</v>
      </c>
      <c r="G1165" s="3">
        <v>3</v>
      </c>
      <c r="H1165" s="4">
        <v>10.907789161732996</v>
      </c>
      <c r="I1165" s="4">
        <v>54600</v>
      </c>
      <c r="J1165" s="3">
        <v>0</v>
      </c>
      <c r="K1165" s="3">
        <v>0</v>
      </c>
      <c r="L1165" s="3">
        <v>1</v>
      </c>
      <c r="M1165" s="3">
        <v>3</v>
      </c>
      <c r="N1165" s="3">
        <v>0</v>
      </c>
      <c r="O1165" s="3">
        <v>22</v>
      </c>
      <c r="P1165" s="3">
        <v>0</v>
      </c>
      <c r="Q1165" s="4">
        <v>12.623117119928779</v>
      </c>
      <c r="R1165" s="4">
        <v>-7.8845051302496916E-2</v>
      </c>
      <c r="S1165" s="4">
        <v>0.98809861150467559</v>
      </c>
      <c r="T1165" s="4">
        <v>114517</v>
      </c>
      <c r="U1165" s="4">
        <v>185365</v>
      </c>
      <c r="V1165" s="4">
        <v>303494</v>
      </c>
      <c r="W1165" s="4">
        <v>-23929</v>
      </c>
      <c r="X1165" s="3" t="str">
        <f t="shared" si="4"/>
        <v/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1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1</v>
      </c>
    </row>
    <row r="1166" spans="1:40" ht="15.75" customHeight="1" x14ac:dyDescent="0.25">
      <c r="A1166" s="3">
        <v>280</v>
      </c>
      <c r="B1166" s="3">
        <v>2016</v>
      </c>
      <c r="C1166" s="4" t="s">
        <v>333</v>
      </c>
      <c r="D1166" s="4">
        <v>10472</v>
      </c>
      <c r="E1166" s="4">
        <v>60500139000126</v>
      </c>
      <c r="F1166" s="4" t="s">
        <v>55</v>
      </c>
      <c r="G1166" s="3">
        <v>3</v>
      </c>
      <c r="H1166" s="4">
        <v>13.110290796170059</v>
      </c>
      <c r="I1166" s="4">
        <v>494000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13</v>
      </c>
      <c r="P1166" s="3">
        <v>0</v>
      </c>
      <c r="Q1166" s="4">
        <v>13.156716493775992</v>
      </c>
      <c r="R1166" s="4">
        <v>-9.6244263007874781E-2</v>
      </c>
      <c r="S1166" s="4">
        <v>4.9573409343446541E-2</v>
      </c>
      <c r="T1166" s="4">
        <v>13078</v>
      </c>
      <c r="U1166" s="4">
        <v>12575</v>
      </c>
      <c r="V1166" s="4">
        <v>517475</v>
      </c>
      <c r="W1166" s="4">
        <v>-49804</v>
      </c>
      <c r="X1166" s="3">
        <f t="shared" si="4"/>
        <v>1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1</v>
      </c>
      <c r="AF1166" s="3">
        <v>0</v>
      </c>
      <c r="AG1166" s="3">
        <v>0</v>
      </c>
      <c r="AH1166" s="3">
        <v>0</v>
      </c>
      <c r="AI1166" s="3">
        <v>0</v>
      </c>
      <c r="AJ1166" s="3">
        <v>1</v>
      </c>
      <c r="AK1166" s="3">
        <v>0</v>
      </c>
      <c r="AL1166" s="3">
        <v>0</v>
      </c>
      <c r="AM1166" s="3">
        <v>0</v>
      </c>
      <c r="AN1166" s="3">
        <v>0</v>
      </c>
    </row>
    <row r="1167" spans="1:40" ht="15.75" customHeight="1" x14ac:dyDescent="0.25">
      <c r="A1167" s="3">
        <v>280</v>
      </c>
      <c r="B1167" s="3">
        <v>2017</v>
      </c>
      <c r="C1167" s="4" t="s">
        <v>333</v>
      </c>
      <c r="D1167" s="4">
        <v>10472</v>
      </c>
      <c r="E1167" s="4">
        <v>60500139000126</v>
      </c>
      <c r="F1167" s="4" t="s">
        <v>55</v>
      </c>
      <c r="G1167" s="3">
        <v>3</v>
      </c>
      <c r="H1167" s="4">
        <v>13.043320170063875</v>
      </c>
      <c r="I1167" s="4">
        <v>462000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11</v>
      </c>
      <c r="P1167" s="3">
        <v>0</v>
      </c>
      <c r="Q1167" s="4">
        <v>13.04378975676048</v>
      </c>
      <c r="R1167" s="4">
        <v>-0.11252074242184948</v>
      </c>
      <c r="S1167" s="4">
        <v>8.6961319034133316E-2</v>
      </c>
      <c r="T1167" s="4">
        <v>17541</v>
      </c>
      <c r="U1167" s="4">
        <v>22654</v>
      </c>
      <c r="V1167" s="4">
        <v>462217</v>
      </c>
      <c r="W1167" s="4">
        <v>-52009</v>
      </c>
      <c r="X1167" s="3">
        <f t="shared" si="4"/>
        <v>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1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  <c r="AK1167" s="3">
        <v>1</v>
      </c>
      <c r="AL1167" s="3">
        <v>0</v>
      </c>
      <c r="AM1167" s="3">
        <v>0</v>
      </c>
      <c r="AN1167" s="3">
        <v>0</v>
      </c>
    </row>
    <row r="1168" spans="1:40" ht="15.75" customHeight="1" x14ac:dyDescent="0.25">
      <c r="A1168" s="3">
        <v>280</v>
      </c>
      <c r="B1168" s="3">
        <v>2018</v>
      </c>
      <c r="C1168" s="4" t="s">
        <v>333</v>
      </c>
      <c r="D1168" s="4">
        <v>10472</v>
      </c>
      <c r="E1168" s="4">
        <v>60500139000126</v>
      </c>
      <c r="F1168" s="4" t="s">
        <v>55</v>
      </c>
      <c r="G1168" s="3">
        <v>3</v>
      </c>
      <c r="H1168" s="4">
        <v>13.316284070041636</v>
      </c>
      <c r="I1168" s="4">
        <v>607000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16</v>
      </c>
      <c r="P1168" s="3">
        <v>0</v>
      </c>
      <c r="Q1168" s="4">
        <v>12.01157728780451</v>
      </c>
      <c r="R1168" s="4">
        <v>-1.8325539022168236</v>
      </c>
      <c r="S1168" s="4">
        <v>0.26567871242028546</v>
      </c>
      <c r="T1168" s="4">
        <v>23913</v>
      </c>
      <c r="U1168" s="4">
        <v>19831</v>
      </c>
      <c r="V1168" s="4">
        <v>164650</v>
      </c>
      <c r="W1168" s="4">
        <v>-301730</v>
      </c>
      <c r="X1168" s="3">
        <f t="shared" si="4"/>
        <v>1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1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1</v>
      </c>
      <c r="AM1168" s="3">
        <v>0</v>
      </c>
      <c r="AN1168" s="3">
        <v>0</v>
      </c>
    </row>
    <row r="1169" spans="1:40" ht="15.75" customHeight="1" x14ac:dyDescent="0.25">
      <c r="A1169" s="3">
        <v>280</v>
      </c>
      <c r="B1169" s="3">
        <v>2019</v>
      </c>
      <c r="C1169" s="4" t="s">
        <v>333</v>
      </c>
      <c r="D1169" s="4">
        <v>10472</v>
      </c>
      <c r="E1169" s="4">
        <v>60500139000126</v>
      </c>
      <c r="F1169" s="4" t="s">
        <v>55</v>
      </c>
      <c r="G1169" s="3">
        <v>3</v>
      </c>
      <c r="H1169" s="4">
        <v>12.850554654108839</v>
      </c>
      <c r="I1169" s="4">
        <v>381000</v>
      </c>
      <c r="J1169" s="3">
        <v>0</v>
      </c>
      <c r="K1169" s="3">
        <v>1</v>
      </c>
      <c r="L1169" s="3">
        <v>0</v>
      </c>
      <c r="M1169" s="3">
        <v>0</v>
      </c>
      <c r="N1169" s="3">
        <v>0</v>
      </c>
      <c r="O1169" s="3">
        <v>16</v>
      </c>
      <c r="P1169" s="3">
        <v>0</v>
      </c>
      <c r="Q1169" s="4">
        <v>10.707460288184958</v>
      </c>
      <c r="R1169" s="4">
        <v>-7.1170784103114926</v>
      </c>
      <c r="S1169" s="4">
        <v>0.54587361260293588</v>
      </c>
      <c r="T1169" s="4">
        <v>11316</v>
      </c>
      <c r="U1169" s="4">
        <v>13078</v>
      </c>
      <c r="V1169" s="4">
        <v>44688</v>
      </c>
      <c r="W1169" s="4">
        <v>-318048</v>
      </c>
      <c r="X1169" s="3">
        <f t="shared" si="4"/>
        <v>1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1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1</v>
      </c>
      <c r="AN1169" s="3">
        <v>0</v>
      </c>
    </row>
    <row r="1170" spans="1:40" ht="15.75" customHeight="1" x14ac:dyDescent="0.25">
      <c r="A1170" s="3">
        <v>280</v>
      </c>
      <c r="B1170" s="3">
        <v>2020</v>
      </c>
      <c r="C1170" s="4" t="s">
        <v>333</v>
      </c>
      <c r="D1170" s="4">
        <v>10472</v>
      </c>
      <c r="E1170" s="4">
        <v>60500139000126</v>
      </c>
      <c r="F1170" s="4" t="s">
        <v>55</v>
      </c>
      <c r="G1170" s="3">
        <v>3</v>
      </c>
      <c r="H1170" s="4">
        <v>13.110290796170059</v>
      </c>
      <c r="I1170" s="4">
        <v>494000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6</v>
      </c>
      <c r="P1170" s="3">
        <v>0</v>
      </c>
      <c r="Q1170" s="4">
        <v>11.552867072063176</v>
      </c>
      <c r="R1170" s="4">
        <v>-4.0316598606773963</v>
      </c>
      <c r="S1170" s="4">
        <v>6.2373192409320204</v>
      </c>
      <c r="T1170" s="4">
        <v>29519</v>
      </c>
      <c r="U1170" s="4">
        <v>619630</v>
      </c>
      <c r="V1170" s="4">
        <v>104075</v>
      </c>
      <c r="W1170" s="4">
        <v>-419595</v>
      </c>
      <c r="X1170" s="3" t="str">
        <f t="shared" si="4"/>
        <v/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1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1</v>
      </c>
    </row>
    <row r="1171" spans="1:40" ht="15.75" customHeight="1" x14ac:dyDescent="0.25">
      <c r="A1171" s="3">
        <v>281</v>
      </c>
      <c r="B1171" s="3">
        <v>2016</v>
      </c>
      <c r="C1171" s="4" t="s">
        <v>334</v>
      </c>
      <c r="D1171" s="4">
        <v>15261</v>
      </c>
      <c r="E1171" s="4">
        <v>866577000180</v>
      </c>
      <c r="F1171" s="4" t="s">
        <v>55</v>
      </c>
      <c r="G1171" s="3">
        <v>3</v>
      </c>
      <c r="H1171" s="4">
        <v>12.177102020278625</v>
      </c>
      <c r="I1171" s="4">
        <v>194289</v>
      </c>
      <c r="J1171" s="3">
        <v>0</v>
      </c>
      <c r="K1171" s="3">
        <v>1</v>
      </c>
      <c r="L1171" s="3">
        <v>0</v>
      </c>
      <c r="M1171" s="3">
        <v>0</v>
      </c>
      <c r="N1171" s="3">
        <v>0</v>
      </c>
      <c r="O1171" s="3">
        <v>10</v>
      </c>
      <c r="P1171" s="3">
        <v>0</v>
      </c>
      <c r="Q1171" s="4">
        <v>12.809582276453085</v>
      </c>
      <c r="R1171" s="4">
        <v>0.20997798772234452</v>
      </c>
      <c r="S1171" s="4">
        <v>0.20997798772234452</v>
      </c>
      <c r="T1171" s="4">
        <v>49093</v>
      </c>
      <c r="U1171" s="4">
        <v>27697</v>
      </c>
      <c r="V1171" s="4">
        <v>365705</v>
      </c>
      <c r="W1171" s="4">
        <v>-29272</v>
      </c>
      <c r="X1171" s="3" t="str">
        <f t="shared" si="4"/>
        <v/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0</v>
      </c>
      <c r="AN1171" s="3">
        <v>0</v>
      </c>
    </row>
    <row r="1172" spans="1:40" ht="15.75" customHeight="1" x14ac:dyDescent="0.25">
      <c r="A1172" s="3">
        <v>282</v>
      </c>
      <c r="B1172" s="3">
        <v>2016</v>
      </c>
      <c r="C1172" s="4" t="s">
        <v>335</v>
      </c>
      <c r="D1172" s="4">
        <v>14664</v>
      </c>
      <c r="E1172" s="4">
        <v>84693183000168</v>
      </c>
      <c r="F1172" s="4" t="s">
        <v>53</v>
      </c>
      <c r="G1172" s="3">
        <v>1</v>
      </c>
      <c r="H1172" s="4">
        <v>12.083731550184728</v>
      </c>
      <c r="I1172" s="4">
        <v>176969.3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19</v>
      </c>
      <c r="P1172" s="3">
        <v>0</v>
      </c>
      <c r="Q1172" s="4">
        <v>13.750088446575786</v>
      </c>
      <c r="R1172" s="4">
        <v>3.2722233610057737E-2</v>
      </c>
      <c r="S1172" s="4">
        <v>0.51232875542345668</v>
      </c>
      <c r="T1172" s="4">
        <v>240538</v>
      </c>
      <c r="U1172" s="4">
        <v>239346</v>
      </c>
      <c r="V1172" s="4">
        <v>936672</v>
      </c>
      <c r="W1172" s="4">
        <v>30650</v>
      </c>
      <c r="X1172" s="3">
        <f t="shared" si="4"/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1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1</v>
      </c>
      <c r="AK1172" s="3">
        <v>0</v>
      </c>
      <c r="AL1172" s="3">
        <v>0</v>
      </c>
      <c r="AM1172" s="3">
        <v>0</v>
      </c>
      <c r="AN1172" s="3">
        <v>0</v>
      </c>
    </row>
    <row r="1173" spans="1:40" ht="15.75" customHeight="1" x14ac:dyDescent="0.25">
      <c r="A1173" s="3">
        <v>282</v>
      </c>
      <c r="B1173" s="3">
        <v>2017</v>
      </c>
      <c r="C1173" s="4" t="s">
        <v>335</v>
      </c>
      <c r="D1173" s="4">
        <v>14664</v>
      </c>
      <c r="E1173" s="4">
        <v>84693183000168</v>
      </c>
      <c r="F1173" s="4" t="s">
        <v>53</v>
      </c>
      <c r="G1173" s="3">
        <v>1</v>
      </c>
      <c r="H1173" s="4">
        <v>12.083731550184728</v>
      </c>
      <c r="I1173" s="4">
        <v>176969.3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19</v>
      </c>
      <c r="P1173" s="3">
        <v>0</v>
      </c>
      <c r="Q1173" s="4">
        <v>13.868144752942666</v>
      </c>
      <c r="R1173" s="4">
        <v>3.8062927164330899E-2</v>
      </c>
      <c r="S1173" s="4">
        <v>0.53778400142688543</v>
      </c>
      <c r="T1173" s="4">
        <v>193614</v>
      </c>
      <c r="U1173" s="4">
        <v>373234</v>
      </c>
      <c r="V1173" s="4">
        <v>1054044</v>
      </c>
      <c r="W1173" s="4">
        <v>40120</v>
      </c>
      <c r="X1173" s="3">
        <f t="shared" si="4"/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1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1</v>
      </c>
      <c r="AL1173" s="3">
        <v>0</v>
      </c>
      <c r="AM1173" s="3">
        <v>0</v>
      </c>
      <c r="AN1173" s="3">
        <v>0</v>
      </c>
    </row>
    <row r="1174" spans="1:40" ht="15.75" customHeight="1" x14ac:dyDescent="0.25">
      <c r="A1174" s="3">
        <v>282</v>
      </c>
      <c r="B1174" s="3">
        <v>2018</v>
      </c>
      <c r="C1174" s="4" t="s">
        <v>335</v>
      </c>
      <c r="D1174" s="4">
        <v>14664</v>
      </c>
      <c r="E1174" s="4">
        <v>84693183000168</v>
      </c>
      <c r="F1174" s="4" t="s">
        <v>53</v>
      </c>
      <c r="G1174" s="3">
        <v>1</v>
      </c>
      <c r="H1174" s="4">
        <v>12.083731550184728</v>
      </c>
      <c r="I1174" s="4">
        <v>176969.3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19</v>
      </c>
      <c r="P1174" s="3">
        <v>0</v>
      </c>
      <c r="Q1174" s="4">
        <v>14.025499161119896</v>
      </c>
      <c r="R1174" s="4">
        <v>5.6915821487860549E-2</v>
      </c>
      <c r="S1174" s="4">
        <v>0.56170723957252544</v>
      </c>
      <c r="T1174" s="4">
        <v>256912</v>
      </c>
      <c r="U1174" s="4">
        <v>436046</v>
      </c>
      <c r="V1174" s="4">
        <v>1233664</v>
      </c>
      <c r="W1174" s="4">
        <v>70215</v>
      </c>
      <c r="X1174" s="3">
        <f t="shared" si="4"/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1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1</v>
      </c>
      <c r="AM1174" s="3">
        <v>0</v>
      </c>
      <c r="AN1174" s="3">
        <v>0</v>
      </c>
    </row>
    <row r="1175" spans="1:40" ht="15.75" customHeight="1" x14ac:dyDescent="0.25">
      <c r="A1175" s="3">
        <v>282</v>
      </c>
      <c r="B1175" s="3">
        <v>2019</v>
      </c>
      <c r="C1175" s="4" t="s">
        <v>335</v>
      </c>
      <c r="D1175" s="4">
        <v>14664</v>
      </c>
      <c r="E1175" s="4">
        <v>84693183000168</v>
      </c>
      <c r="F1175" s="4" t="s">
        <v>53</v>
      </c>
      <c r="G1175" s="3">
        <v>1</v>
      </c>
      <c r="H1175" s="4">
        <v>12.083731550184728</v>
      </c>
      <c r="I1175" s="4">
        <v>176969.3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19</v>
      </c>
      <c r="P1175" s="3">
        <v>0</v>
      </c>
      <c r="Q1175" s="4">
        <v>14.086264148803243</v>
      </c>
      <c r="R1175" s="4">
        <v>7.4108739297853776E-2</v>
      </c>
      <c r="S1175" s="4">
        <v>0.39002801017886241</v>
      </c>
      <c r="T1175" s="4">
        <v>270770</v>
      </c>
      <c r="U1175" s="4">
        <v>240538</v>
      </c>
      <c r="V1175" s="4">
        <v>1310952</v>
      </c>
      <c r="W1175" s="4">
        <v>97153</v>
      </c>
      <c r="X1175" s="3">
        <f t="shared" si="4"/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1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  <c r="AM1175" s="3">
        <v>1</v>
      </c>
      <c r="AN1175" s="3">
        <v>0</v>
      </c>
    </row>
    <row r="1176" spans="1:40" ht="15.75" customHeight="1" x14ac:dyDescent="0.25">
      <c r="A1176" s="3">
        <v>282</v>
      </c>
      <c r="B1176" s="3">
        <v>2020</v>
      </c>
      <c r="C1176" s="4" t="s">
        <v>335</v>
      </c>
      <c r="D1176" s="4">
        <v>14664</v>
      </c>
      <c r="E1176" s="4">
        <v>84693183000168</v>
      </c>
      <c r="F1176" s="4" t="s">
        <v>53</v>
      </c>
      <c r="G1176" s="3">
        <v>1</v>
      </c>
      <c r="H1176" s="4">
        <v>12.083731550184728</v>
      </c>
      <c r="I1176" s="4">
        <v>176969.3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17</v>
      </c>
      <c r="P1176" s="3">
        <v>0</v>
      </c>
      <c r="Q1176" s="4">
        <v>14.318610414699199</v>
      </c>
      <c r="R1176" s="4">
        <v>8.5751342330576116E-2</v>
      </c>
      <c r="S1176" s="4">
        <v>0.33366226478982247</v>
      </c>
      <c r="T1176" s="4">
        <v>40958</v>
      </c>
      <c r="U1176" s="4">
        <v>510866</v>
      </c>
      <c r="V1176" s="4">
        <v>1653840</v>
      </c>
      <c r="W1176" s="4">
        <v>141819</v>
      </c>
      <c r="X1176" s="3" t="str">
        <f t="shared" si="4"/>
        <v/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1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1</v>
      </c>
    </row>
    <row r="1177" spans="1:40" ht="15.75" customHeight="1" x14ac:dyDescent="0.25">
      <c r="A1177" s="3">
        <v>283</v>
      </c>
      <c r="B1177" s="3">
        <v>2016</v>
      </c>
      <c r="C1177" s="4" t="s">
        <v>336</v>
      </c>
      <c r="D1177" s="4">
        <v>10561</v>
      </c>
      <c r="E1177" s="4">
        <v>87043832000173</v>
      </c>
      <c r="F1177" s="4" t="s">
        <v>53</v>
      </c>
      <c r="G1177" s="3">
        <v>1</v>
      </c>
      <c r="H1177" s="4">
        <v>10.767633258981755</v>
      </c>
      <c r="I1177" s="4">
        <v>47459.56</v>
      </c>
      <c r="J1177" s="3">
        <v>0</v>
      </c>
      <c r="K1177" s="3">
        <v>1</v>
      </c>
      <c r="L1177" s="3">
        <v>0</v>
      </c>
      <c r="M1177" s="3">
        <v>0</v>
      </c>
      <c r="N1177" s="3">
        <v>0</v>
      </c>
      <c r="O1177" s="3">
        <v>5</v>
      </c>
      <c r="P1177" s="3">
        <v>0</v>
      </c>
      <c r="Q1177" s="4">
        <v>12.595482894676806</v>
      </c>
      <c r="R1177" s="4">
        <v>-0.12407950626985793</v>
      </c>
      <c r="S1177" s="4">
        <v>2.3202877834307741E-3</v>
      </c>
      <c r="T1177" s="4">
        <v>685</v>
      </c>
      <c r="U1177" s="4">
        <v>0</v>
      </c>
      <c r="V1177" s="4">
        <v>295222</v>
      </c>
      <c r="W1177" s="4">
        <v>-36631</v>
      </c>
      <c r="X1177" s="3">
        <f t="shared" si="4"/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1</v>
      </c>
      <c r="AK1177" s="3">
        <v>0</v>
      </c>
      <c r="AL1177" s="3">
        <v>0</v>
      </c>
      <c r="AM1177" s="3">
        <v>0</v>
      </c>
      <c r="AN1177" s="3">
        <v>0</v>
      </c>
    </row>
    <row r="1178" spans="1:40" ht="15.75" customHeight="1" x14ac:dyDescent="0.25">
      <c r="A1178" s="3">
        <v>283</v>
      </c>
      <c r="B1178" s="3">
        <v>2018</v>
      </c>
      <c r="C1178" s="4" t="s">
        <v>336</v>
      </c>
      <c r="D1178" s="4">
        <v>10561</v>
      </c>
      <c r="E1178" s="4">
        <v>87043832000173</v>
      </c>
      <c r="F1178" s="4" t="s">
        <v>53</v>
      </c>
      <c r="G1178" s="3">
        <v>1</v>
      </c>
      <c r="H1178" s="4">
        <v>11.002099841204238</v>
      </c>
      <c r="I1178" s="4">
        <v>60000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3</v>
      </c>
      <c r="P1178" s="3">
        <v>1</v>
      </c>
      <c r="Q1178" s="4">
        <v>12.704773055097858</v>
      </c>
      <c r="R1178" s="4">
        <v>5.1950102636980897E-2</v>
      </c>
      <c r="S1178" s="4">
        <v>2.1042342309514268</v>
      </c>
      <c r="T1178" s="4">
        <v>256912</v>
      </c>
      <c r="U1178" s="4">
        <v>436046</v>
      </c>
      <c r="V1178" s="4">
        <v>329316</v>
      </c>
      <c r="W1178" s="4">
        <v>17108</v>
      </c>
      <c r="X1178" s="3">
        <f t="shared" si="4"/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1</v>
      </c>
      <c r="AM1178" s="3">
        <v>0</v>
      </c>
      <c r="AN1178" s="3">
        <v>0</v>
      </c>
    </row>
    <row r="1179" spans="1:40" ht="15.75" customHeight="1" x14ac:dyDescent="0.25">
      <c r="A1179" s="3">
        <v>283</v>
      </c>
      <c r="B1179" s="3">
        <v>2019</v>
      </c>
      <c r="C1179" s="4" t="s">
        <v>336</v>
      </c>
      <c r="D1179" s="4">
        <v>10561</v>
      </c>
      <c r="E1179" s="4">
        <v>87043832000173</v>
      </c>
      <c r="F1179" s="4" t="s">
        <v>53</v>
      </c>
      <c r="G1179" s="3">
        <v>1</v>
      </c>
      <c r="H1179" s="4">
        <v>11.002099841204238</v>
      </c>
      <c r="I1179" s="4">
        <v>60000</v>
      </c>
      <c r="J1179" s="3">
        <v>0</v>
      </c>
      <c r="K1179" s="3">
        <v>1</v>
      </c>
      <c r="L1179" s="3">
        <v>0</v>
      </c>
      <c r="M1179" s="3">
        <v>0</v>
      </c>
      <c r="N1179" s="3">
        <v>0</v>
      </c>
      <c r="O1179" s="3">
        <v>3</v>
      </c>
      <c r="P1179" s="3">
        <v>1</v>
      </c>
      <c r="Q1179" s="4">
        <v>12.758859454692026</v>
      </c>
      <c r="R1179" s="4">
        <v>3.4020102526336381E-2</v>
      </c>
      <c r="S1179" s="4">
        <v>0.78090029860363963</v>
      </c>
      <c r="T1179" s="4">
        <v>270770</v>
      </c>
      <c r="U1179" s="4">
        <v>685</v>
      </c>
      <c r="V1179" s="4">
        <v>347618</v>
      </c>
      <c r="W1179" s="4">
        <v>11826</v>
      </c>
      <c r="X1179" s="3" t="str">
        <f t="shared" si="4"/>
        <v/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1</v>
      </c>
      <c r="AN1179" s="3">
        <v>0</v>
      </c>
    </row>
    <row r="1180" spans="1:40" ht="15.75" customHeight="1" x14ac:dyDescent="0.25">
      <c r="A1180" s="3">
        <v>284</v>
      </c>
      <c r="B1180" s="3">
        <v>2016</v>
      </c>
      <c r="C1180" s="4" t="s">
        <v>337</v>
      </c>
      <c r="D1180" s="4">
        <v>14966</v>
      </c>
      <c r="E1180" s="4">
        <v>545378000170</v>
      </c>
      <c r="F1180" s="4" t="s">
        <v>55</v>
      </c>
      <c r="G1180" s="3">
        <v>3</v>
      </c>
      <c r="H1180" s="4">
        <v>11.50093385211785</v>
      </c>
      <c r="I1180" s="4">
        <v>98808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11</v>
      </c>
      <c r="P1180" s="3">
        <v>0</v>
      </c>
      <c r="Q1180" s="4">
        <v>18.043865743794719</v>
      </c>
      <c r="R1180" s="4">
        <v>5.4930683788936956E-5</v>
      </c>
      <c r="S1180" s="4">
        <v>0.2100591277823439</v>
      </c>
      <c r="T1180" s="4">
        <v>7399651</v>
      </c>
      <c r="U1180" s="4">
        <v>7011308</v>
      </c>
      <c r="V1180" s="4">
        <v>68604298</v>
      </c>
      <c r="W1180" s="4">
        <v>3768.4810000000002</v>
      </c>
      <c r="X1180" s="3">
        <f t="shared" si="4"/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</v>
      </c>
      <c r="AK1180" s="3">
        <v>0</v>
      </c>
      <c r="AL1180" s="3">
        <v>0</v>
      </c>
      <c r="AM1180" s="3">
        <v>0</v>
      </c>
      <c r="AN1180" s="3">
        <v>0</v>
      </c>
    </row>
    <row r="1181" spans="1:40" ht="15.75" customHeight="1" x14ac:dyDescent="0.25">
      <c r="A1181" s="3">
        <v>284</v>
      </c>
      <c r="B1181" s="3">
        <v>2017</v>
      </c>
      <c r="C1181" s="4" t="s">
        <v>337</v>
      </c>
      <c r="D1181" s="4">
        <v>14966</v>
      </c>
      <c r="E1181" s="4">
        <v>545378000170</v>
      </c>
      <c r="F1181" s="4" t="s">
        <v>55</v>
      </c>
      <c r="G1181" s="3">
        <v>3</v>
      </c>
      <c r="H1181" s="4">
        <v>10.807786671557905</v>
      </c>
      <c r="I1181" s="4">
        <v>49404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10</v>
      </c>
      <c r="P1181" s="3">
        <v>0</v>
      </c>
      <c r="Q1181" s="4">
        <v>18.03933677785929</v>
      </c>
      <c r="R1181" s="4">
        <v>4.0836837701258024E-5</v>
      </c>
      <c r="S1181" s="4">
        <v>0.16562945946845867</v>
      </c>
      <c r="T1181" s="4">
        <v>6276111</v>
      </c>
      <c r="U1181" s="4">
        <v>5035436</v>
      </c>
      <c r="V1181" s="4">
        <v>68294294</v>
      </c>
      <c r="W1181" s="4">
        <v>2788.9229999999998</v>
      </c>
      <c r="X1181" s="3">
        <f t="shared" si="4"/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1</v>
      </c>
      <c r="AL1181" s="3">
        <v>0</v>
      </c>
      <c r="AM1181" s="3">
        <v>0</v>
      </c>
      <c r="AN1181" s="3">
        <v>0</v>
      </c>
    </row>
    <row r="1182" spans="1:40" ht="15.75" customHeight="1" x14ac:dyDescent="0.25">
      <c r="A1182" s="3">
        <v>284</v>
      </c>
      <c r="B1182" s="3">
        <v>2018</v>
      </c>
      <c r="C1182" s="4" t="s">
        <v>337</v>
      </c>
      <c r="D1182" s="4">
        <v>14966</v>
      </c>
      <c r="E1182" s="4">
        <v>545378000170</v>
      </c>
      <c r="F1182" s="4" t="s">
        <v>55</v>
      </c>
      <c r="G1182" s="3">
        <v>3</v>
      </c>
      <c r="H1182" s="4">
        <v>10.807786671557905</v>
      </c>
      <c r="I1182" s="4">
        <v>49404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8</v>
      </c>
      <c r="P1182" s="3">
        <v>0</v>
      </c>
      <c r="Q1182" s="4">
        <v>18.035451742703948</v>
      </c>
      <c r="R1182" s="4">
        <v>1.8674594366680694E-5</v>
      </c>
      <c r="S1182" s="4">
        <v>0.1603217828364211</v>
      </c>
      <c r="T1182" s="4">
        <v>6485578</v>
      </c>
      <c r="U1182" s="4">
        <v>4421030</v>
      </c>
      <c r="V1182" s="4">
        <v>68029483</v>
      </c>
      <c r="W1182" s="4">
        <v>1270.423</v>
      </c>
      <c r="X1182" s="3">
        <f t="shared" si="4"/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1</v>
      </c>
      <c r="AM1182" s="3">
        <v>0</v>
      </c>
      <c r="AN1182" s="3">
        <v>0</v>
      </c>
    </row>
    <row r="1183" spans="1:40" ht="15.75" customHeight="1" x14ac:dyDescent="0.25">
      <c r="A1183" s="3">
        <v>284</v>
      </c>
      <c r="B1183" s="3">
        <v>2019</v>
      </c>
      <c r="C1183" s="4" t="s">
        <v>337</v>
      </c>
      <c r="D1183" s="4">
        <v>14966</v>
      </c>
      <c r="E1183" s="4">
        <v>545378000170</v>
      </c>
      <c r="F1183" s="4" t="s">
        <v>55</v>
      </c>
      <c r="G1183" s="3">
        <v>3</v>
      </c>
      <c r="H1183" s="4">
        <v>10.807786671557905</v>
      </c>
      <c r="I1183" s="4">
        <v>49404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8</v>
      </c>
      <c r="P1183" s="3">
        <v>0</v>
      </c>
      <c r="Q1183" s="4">
        <v>11.220632779960765</v>
      </c>
      <c r="R1183" s="4">
        <v>2.1632844417654545E-2</v>
      </c>
      <c r="S1183" s="4">
        <v>99.236166365280283</v>
      </c>
      <c r="T1183" s="4">
        <v>8825</v>
      </c>
      <c r="U1183" s="4">
        <v>7399651</v>
      </c>
      <c r="V1183" s="4">
        <v>74655</v>
      </c>
      <c r="W1183" s="4">
        <v>1615</v>
      </c>
      <c r="X1183" s="3">
        <f t="shared" si="4"/>
        <v>1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1</v>
      </c>
      <c r="AN1183" s="3">
        <v>0</v>
      </c>
    </row>
    <row r="1184" spans="1:40" ht="15.75" customHeight="1" x14ac:dyDescent="0.25">
      <c r="A1184" s="3">
        <v>284</v>
      </c>
      <c r="B1184" s="3">
        <v>2020</v>
      </c>
      <c r="C1184" s="4" t="s">
        <v>337</v>
      </c>
      <c r="D1184" s="4">
        <v>14966</v>
      </c>
      <c r="E1184" s="4">
        <v>545378000170</v>
      </c>
      <c r="F1184" s="4" t="s">
        <v>55</v>
      </c>
      <c r="G1184" s="3">
        <v>3</v>
      </c>
      <c r="H1184" s="4">
        <v>11.156250521031495</v>
      </c>
      <c r="I1184" s="4">
        <v>70000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7</v>
      </c>
      <c r="P1184" s="3">
        <v>0</v>
      </c>
      <c r="Q1184" s="4">
        <v>11.124922010923182</v>
      </c>
      <c r="R1184" s="4">
        <v>-7.0444126708037916E-2</v>
      </c>
      <c r="S1184" s="4">
        <v>0.23826299730251618</v>
      </c>
      <c r="T1184" s="4">
        <v>7616</v>
      </c>
      <c r="U1184" s="4">
        <v>8548</v>
      </c>
      <c r="V1184" s="4">
        <v>67841</v>
      </c>
      <c r="W1184" s="4">
        <v>-4779</v>
      </c>
      <c r="X1184" s="3" t="str">
        <f t="shared" si="4"/>
        <v/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1</v>
      </c>
    </row>
    <row r="1185" spans="1:40" ht="15.75" customHeight="1" x14ac:dyDescent="0.25">
      <c r="A1185" s="3">
        <v>285</v>
      </c>
      <c r="B1185" s="3">
        <v>2016</v>
      </c>
      <c r="C1185" s="4" t="s">
        <v>338</v>
      </c>
      <c r="D1185" s="4">
        <v>12823</v>
      </c>
      <c r="E1185" s="4">
        <v>61156931000178</v>
      </c>
      <c r="F1185" s="4" t="s">
        <v>79</v>
      </c>
      <c r="G1185" s="3">
        <v>4</v>
      </c>
      <c r="H1185" s="4">
        <v>12.079396331643595</v>
      </c>
      <c r="I1185" s="4">
        <v>176203.76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5</v>
      </c>
      <c r="P1185" s="3">
        <v>0</v>
      </c>
      <c r="Q1185" s="4">
        <v>12.763328508173972</v>
      </c>
      <c r="R1185" s="4">
        <v>-4.2279659196677886E-2</v>
      </c>
      <c r="S1185" s="4">
        <v>0.20632061287320111</v>
      </c>
      <c r="T1185" s="4">
        <v>8270</v>
      </c>
      <c r="U1185" s="4">
        <v>63772</v>
      </c>
      <c r="V1185" s="4">
        <v>349175</v>
      </c>
      <c r="W1185" s="4">
        <v>-14763</v>
      </c>
      <c r="X1185" s="3">
        <f t="shared" si="4"/>
        <v>1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0</v>
      </c>
      <c r="AN1185" s="3">
        <v>0</v>
      </c>
    </row>
    <row r="1186" spans="1:40" ht="15.75" customHeight="1" x14ac:dyDescent="0.25">
      <c r="A1186" s="3">
        <v>285</v>
      </c>
      <c r="B1186" s="3">
        <v>2017</v>
      </c>
      <c r="C1186" s="4" t="s">
        <v>338</v>
      </c>
      <c r="D1186" s="4">
        <v>12823</v>
      </c>
      <c r="E1186" s="4">
        <v>61156931000178</v>
      </c>
      <c r="F1186" s="4" t="s">
        <v>79</v>
      </c>
      <c r="G1186" s="3">
        <v>4</v>
      </c>
      <c r="H1186" s="4">
        <v>12.172113919806295</v>
      </c>
      <c r="I1186" s="4">
        <v>193322.28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5</v>
      </c>
      <c r="P1186" s="3">
        <v>0</v>
      </c>
      <c r="Q1186" s="4">
        <v>12.685676915781837</v>
      </c>
      <c r="R1186" s="4">
        <v>-8.3869050751036095E-2</v>
      </c>
      <c r="S1186" s="4">
        <v>0.24179864866119652</v>
      </c>
      <c r="T1186" s="4">
        <v>14948</v>
      </c>
      <c r="U1186" s="4">
        <v>63174</v>
      </c>
      <c r="V1186" s="4">
        <v>323087</v>
      </c>
      <c r="W1186" s="4">
        <v>-27097</v>
      </c>
      <c r="X1186" s="3">
        <f t="shared" si="4"/>
        <v>1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1</v>
      </c>
      <c r="AG1186" s="3">
        <v>0</v>
      </c>
      <c r="AH1186" s="3">
        <v>0</v>
      </c>
      <c r="AI1186" s="3">
        <v>0</v>
      </c>
      <c r="AJ1186" s="3">
        <v>0</v>
      </c>
      <c r="AK1186" s="3">
        <v>1</v>
      </c>
      <c r="AL1186" s="3">
        <v>0</v>
      </c>
      <c r="AM1186" s="3">
        <v>0</v>
      </c>
      <c r="AN1186" s="3">
        <v>0</v>
      </c>
    </row>
    <row r="1187" spans="1:40" ht="15.75" customHeight="1" x14ac:dyDescent="0.25">
      <c r="A1187" s="3">
        <v>285</v>
      </c>
      <c r="B1187" s="3">
        <v>2018</v>
      </c>
      <c r="C1187" s="4" t="s">
        <v>338</v>
      </c>
      <c r="D1187" s="4">
        <v>12823</v>
      </c>
      <c r="E1187" s="4">
        <v>61156931000178</v>
      </c>
      <c r="F1187" s="4" t="s">
        <v>79</v>
      </c>
      <c r="G1187" s="3">
        <v>4</v>
      </c>
      <c r="H1187" s="4">
        <v>12.176541872895797</v>
      </c>
      <c r="I1187" s="4">
        <v>194180.2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5</v>
      </c>
      <c r="P1187" s="3">
        <v>0</v>
      </c>
      <c r="Q1187" s="4">
        <v>12.669611674200016</v>
      </c>
      <c r="R1187" s="4">
        <v>-3.6375016512653409E-2</v>
      </c>
      <c r="S1187" s="4">
        <v>0.26981361145883787</v>
      </c>
      <c r="T1187" s="4">
        <v>22716</v>
      </c>
      <c r="U1187" s="4">
        <v>63068</v>
      </c>
      <c r="V1187" s="4">
        <v>317938</v>
      </c>
      <c r="W1187" s="4">
        <v>-11565</v>
      </c>
      <c r="X1187" s="3">
        <f t="shared" si="4"/>
        <v>1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1</v>
      </c>
      <c r="AG1187" s="3">
        <v>0</v>
      </c>
      <c r="AH1187" s="3">
        <v>0</v>
      </c>
      <c r="AI1187" s="3">
        <v>0</v>
      </c>
      <c r="AJ1187" s="3">
        <v>0</v>
      </c>
      <c r="AK1187" s="3">
        <v>0</v>
      </c>
      <c r="AL1187" s="3">
        <v>1</v>
      </c>
      <c r="AM1187" s="3">
        <v>0</v>
      </c>
      <c r="AN1187" s="3">
        <v>0</v>
      </c>
    </row>
    <row r="1188" spans="1:40" ht="15.75" customHeight="1" x14ac:dyDescent="0.25">
      <c r="A1188" s="3">
        <v>285</v>
      </c>
      <c r="B1188" s="3">
        <v>2019</v>
      </c>
      <c r="C1188" s="4" t="s">
        <v>338</v>
      </c>
      <c r="D1188" s="4">
        <v>12823</v>
      </c>
      <c r="E1188" s="4">
        <v>61156931000178</v>
      </c>
      <c r="F1188" s="4" t="s">
        <v>79</v>
      </c>
      <c r="G1188" s="3">
        <v>4</v>
      </c>
      <c r="H1188" s="4">
        <v>12.731126565306795</v>
      </c>
      <c r="I1188" s="4">
        <v>338110</v>
      </c>
      <c r="J1188" s="3">
        <v>0</v>
      </c>
      <c r="K1188" s="3">
        <v>0</v>
      </c>
      <c r="L1188" s="3">
        <v>1</v>
      </c>
      <c r="M1188" s="3">
        <v>3</v>
      </c>
      <c r="N1188" s="3">
        <v>0</v>
      </c>
      <c r="O1188" s="3">
        <v>5</v>
      </c>
      <c r="P1188" s="3">
        <v>0</v>
      </c>
      <c r="Q1188" s="4">
        <v>12.703475586801805</v>
      </c>
      <c r="R1188" s="4">
        <v>-5.6021940533128201E-2</v>
      </c>
      <c r="S1188" s="4">
        <v>0.11401719121040838</v>
      </c>
      <c r="T1188" s="4">
        <v>29229</v>
      </c>
      <c r="U1188" s="4">
        <v>8270</v>
      </c>
      <c r="V1188" s="4">
        <v>328889</v>
      </c>
      <c r="W1188" s="4">
        <v>-18425</v>
      </c>
      <c r="X1188" s="3">
        <f t="shared" si="4"/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1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1</v>
      </c>
      <c r="AN1188" s="3">
        <v>0</v>
      </c>
    </row>
    <row r="1189" spans="1:40" ht="15.75" customHeight="1" x14ac:dyDescent="0.25">
      <c r="A1189" s="3">
        <v>285</v>
      </c>
      <c r="B1189" s="3">
        <v>2020</v>
      </c>
      <c r="C1189" s="4" t="s">
        <v>338</v>
      </c>
      <c r="D1189" s="4">
        <v>12823</v>
      </c>
      <c r="E1189" s="4">
        <v>61156931000178</v>
      </c>
      <c r="F1189" s="4" t="s">
        <v>79</v>
      </c>
      <c r="G1189" s="3">
        <v>4</v>
      </c>
      <c r="H1189" s="4">
        <v>11.472103470449973</v>
      </c>
      <c r="I1189" s="4">
        <v>96000</v>
      </c>
      <c r="J1189" s="3">
        <v>0</v>
      </c>
      <c r="K1189" s="3">
        <v>0</v>
      </c>
      <c r="L1189" s="3">
        <v>1</v>
      </c>
      <c r="M1189" s="3">
        <v>3</v>
      </c>
      <c r="N1189" s="3">
        <v>0</v>
      </c>
      <c r="O1189" s="3">
        <v>5</v>
      </c>
      <c r="P1189" s="3">
        <v>0</v>
      </c>
      <c r="Q1189" s="4">
        <v>12.818099246054159</v>
      </c>
      <c r="R1189" s="4">
        <v>0.17731873232601203</v>
      </c>
      <c r="S1189" s="4">
        <v>0.29094468228168302</v>
      </c>
      <c r="T1189" s="4">
        <v>35498</v>
      </c>
      <c r="U1189" s="4">
        <v>71812</v>
      </c>
      <c r="V1189" s="4">
        <v>368833</v>
      </c>
      <c r="W1189" s="4">
        <v>65401</v>
      </c>
      <c r="X1189" s="3" t="str">
        <f t="shared" si="4"/>
        <v/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1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1</v>
      </c>
    </row>
    <row r="1190" spans="1:40" ht="15.75" customHeight="1" x14ac:dyDescent="0.25">
      <c r="A1190" s="3">
        <v>286</v>
      </c>
      <c r="B1190" s="3">
        <v>2016</v>
      </c>
      <c r="C1190" s="4" t="s">
        <v>339</v>
      </c>
      <c r="D1190" s="4">
        <v>20745</v>
      </c>
      <c r="E1190" s="4">
        <v>89096457000155</v>
      </c>
      <c r="F1190" s="4" t="s">
        <v>79</v>
      </c>
      <c r="G1190" s="3">
        <v>4</v>
      </c>
      <c r="H1190" s="4">
        <v>13.34230179776959</v>
      </c>
      <c r="I1190" s="4">
        <v>623000</v>
      </c>
      <c r="J1190" s="3">
        <v>0</v>
      </c>
      <c r="K1190" s="3">
        <v>1</v>
      </c>
      <c r="L1190" s="3">
        <v>0</v>
      </c>
      <c r="M1190" s="3">
        <v>0</v>
      </c>
      <c r="N1190" s="3">
        <v>0</v>
      </c>
      <c r="O1190" s="3">
        <v>15</v>
      </c>
      <c r="P1190" s="3">
        <v>0</v>
      </c>
      <c r="Q1190" s="4">
        <v>15.378096456801114</v>
      </c>
      <c r="R1190" s="4">
        <v>6.2762738404612897E-3</v>
      </c>
      <c r="S1190" s="4">
        <v>0.48627928360143469</v>
      </c>
      <c r="T1190" s="4">
        <v>1515635</v>
      </c>
      <c r="U1190" s="4">
        <v>804473</v>
      </c>
      <c r="V1190" s="4">
        <v>4771143</v>
      </c>
      <c r="W1190" s="4">
        <v>29945</v>
      </c>
      <c r="X1190" s="3">
        <f t="shared" si="4"/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</v>
      </c>
      <c r="AL1190" s="3">
        <v>0</v>
      </c>
      <c r="AM1190" s="3">
        <v>0</v>
      </c>
      <c r="AN1190" s="3">
        <v>0</v>
      </c>
    </row>
    <row r="1191" spans="1:40" ht="15.75" customHeight="1" x14ac:dyDescent="0.25">
      <c r="A1191" s="3">
        <v>286</v>
      </c>
      <c r="B1191" s="3">
        <v>2017</v>
      </c>
      <c r="C1191" s="4" t="s">
        <v>339</v>
      </c>
      <c r="D1191" s="4">
        <v>20745</v>
      </c>
      <c r="E1191" s="4">
        <v>89096457000155</v>
      </c>
      <c r="F1191" s="4" t="s">
        <v>79</v>
      </c>
      <c r="G1191" s="3">
        <v>4</v>
      </c>
      <c r="H1191" s="4">
        <v>12.919022453386299</v>
      </c>
      <c r="I1191" s="4">
        <v>408000</v>
      </c>
      <c r="J1191" s="3">
        <v>0</v>
      </c>
      <c r="K1191" s="3">
        <v>1</v>
      </c>
      <c r="L1191" s="3">
        <v>0</v>
      </c>
      <c r="M1191" s="3">
        <v>0</v>
      </c>
      <c r="N1191" s="3">
        <v>0</v>
      </c>
      <c r="O1191" s="3">
        <v>15</v>
      </c>
      <c r="P1191" s="3">
        <v>0</v>
      </c>
      <c r="Q1191" s="4">
        <v>15.366969084358836</v>
      </c>
      <c r="R1191" s="4">
        <v>7.5522423424983373E-2</v>
      </c>
      <c r="S1191" s="4">
        <v>0.46735604651374729</v>
      </c>
      <c r="T1191" s="4">
        <v>1415075</v>
      </c>
      <c r="U1191" s="4">
        <v>790073</v>
      </c>
      <c r="V1191" s="4">
        <v>4718347</v>
      </c>
      <c r="W1191" s="4">
        <v>356341</v>
      </c>
      <c r="X1191" s="3">
        <f t="shared" si="4"/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1</v>
      </c>
      <c r="AG1191" s="3">
        <v>0</v>
      </c>
      <c r="AH1191" s="3">
        <v>0</v>
      </c>
      <c r="AI1191" s="3">
        <v>0</v>
      </c>
      <c r="AJ1191" s="3">
        <v>0</v>
      </c>
      <c r="AK1191" s="3">
        <v>1</v>
      </c>
      <c r="AL1191" s="3">
        <v>0</v>
      </c>
      <c r="AM1191" s="3">
        <v>0</v>
      </c>
      <c r="AN1191" s="3">
        <v>0</v>
      </c>
    </row>
    <row r="1192" spans="1:40" ht="15.75" customHeight="1" x14ac:dyDescent="0.25">
      <c r="A1192" s="3">
        <v>286</v>
      </c>
      <c r="B1192" s="3">
        <v>2018</v>
      </c>
      <c r="C1192" s="4" t="s">
        <v>339</v>
      </c>
      <c r="D1192" s="4">
        <v>20745</v>
      </c>
      <c r="E1192" s="4">
        <v>89096457000155</v>
      </c>
      <c r="F1192" s="4" t="s">
        <v>79</v>
      </c>
      <c r="G1192" s="3">
        <v>4</v>
      </c>
      <c r="H1192" s="4">
        <v>13.34230179776959</v>
      </c>
      <c r="I1192" s="4">
        <v>623000</v>
      </c>
      <c r="J1192" s="3">
        <v>0</v>
      </c>
      <c r="K1192" s="3">
        <v>1</v>
      </c>
      <c r="L1192" s="3">
        <v>0</v>
      </c>
      <c r="M1192" s="3">
        <v>0</v>
      </c>
      <c r="N1192" s="3">
        <v>0</v>
      </c>
      <c r="O1192" s="3">
        <v>15</v>
      </c>
      <c r="P1192" s="3">
        <v>0</v>
      </c>
      <c r="Q1192" s="4">
        <v>15.451761370175724</v>
      </c>
      <c r="R1192" s="4">
        <v>7.4232682318388407E-2</v>
      </c>
      <c r="S1192" s="4">
        <v>0.49411025729193725</v>
      </c>
      <c r="T1192" s="4">
        <v>1695561</v>
      </c>
      <c r="U1192" s="4">
        <v>842129</v>
      </c>
      <c r="V1192" s="4">
        <v>5135878</v>
      </c>
      <c r="W1192" s="4">
        <v>381250</v>
      </c>
      <c r="X1192" s="3">
        <f t="shared" si="4"/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1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1</v>
      </c>
      <c r="AM1192" s="3">
        <v>0</v>
      </c>
      <c r="AN1192" s="3">
        <v>0</v>
      </c>
    </row>
    <row r="1193" spans="1:40" ht="15.75" customHeight="1" x14ac:dyDescent="0.25">
      <c r="A1193" s="3">
        <v>286</v>
      </c>
      <c r="B1193" s="3">
        <v>2019</v>
      </c>
      <c r="C1193" s="4" t="s">
        <v>339</v>
      </c>
      <c r="D1193" s="4">
        <v>20745</v>
      </c>
      <c r="E1193" s="4">
        <v>89096457000155</v>
      </c>
      <c r="F1193" s="4" t="s">
        <v>79</v>
      </c>
      <c r="G1193" s="3">
        <v>4</v>
      </c>
      <c r="H1193" s="4">
        <v>13.34230179776959</v>
      </c>
      <c r="I1193" s="4">
        <v>623000</v>
      </c>
      <c r="J1193" s="3">
        <v>0</v>
      </c>
      <c r="K1193" s="3">
        <v>1</v>
      </c>
      <c r="L1193" s="3">
        <v>0</v>
      </c>
      <c r="M1193" s="3">
        <v>0</v>
      </c>
      <c r="N1193" s="3">
        <v>0</v>
      </c>
      <c r="O1193" s="3">
        <v>15</v>
      </c>
      <c r="P1193" s="3">
        <v>0</v>
      </c>
      <c r="Q1193" s="4">
        <v>15.770595348135776</v>
      </c>
      <c r="R1193" s="4">
        <v>4.4095577362815129E-2</v>
      </c>
      <c r="S1193" s="4">
        <v>0.47890358549585405</v>
      </c>
      <c r="T1193" s="4">
        <v>1867588</v>
      </c>
      <c r="U1193" s="4">
        <v>1515635</v>
      </c>
      <c r="V1193" s="4">
        <v>7064518</v>
      </c>
      <c r="W1193" s="4">
        <v>311514</v>
      </c>
      <c r="X1193" s="3">
        <f t="shared" si="4"/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1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1</v>
      </c>
      <c r="AN1193" s="3">
        <v>0</v>
      </c>
    </row>
    <row r="1194" spans="1:40" ht="15.75" customHeight="1" x14ac:dyDescent="0.25">
      <c r="A1194" s="3">
        <v>286</v>
      </c>
      <c r="B1194" s="3">
        <v>2020</v>
      </c>
      <c r="C1194" s="4" t="s">
        <v>339</v>
      </c>
      <c r="D1194" s="4">
        <v>20745</v>
      </c>
      <c r="E1194" s="4">
        <v>89096457000155</v>
      </c>
      <c r="F1194" s="4" t="s">
        <v>79</v>
      </c>
      <c r="G1194" s="3">
        <v>4</v>
      </c>
      <c r="H1194" s="4">
        <v>11.544656663131683</v>
      </c>
      <c r="I1194" s="4">
        <v>103224</v>
      </c>
      <c r="J1194" s="3">
        <v>0</v>
      </c>
      <c r="K1194" s="3">
        <v>1</v>
      </c>
      <c r="L1194" s="3">
        <v>0</v>
      </c>
      <c r="M1194" s="3">
        <v>0</v>
      </c>
      <c r="N1194" s="3">
        <v>0</v>
      </c>
      <c r="O1194" s="3">
        <v>15</v>
      </c>
      <c r="P1194" s="3">
        <v>0</v>
      </c>
      <c r="Q1194" s="4">
        <v>16.04993189994169</v>
      </c>
      <c r="R1194" s="4">
        <v>5.2314535532580565E-2</v>
      </c>
      <c r="S1194" s="4">
        <v>0.68522049121755257</v>
      </c>
      <c r="T1194" s="4">
        <v>2177039</v>
      </c>
      <c r="U1194" s="4">
        <v>4223657</v>
      </c>
      <c r="V1194" s="4">
        <v>9341075</v>
      </c>
      <c r="W1194" s="4">
        <v>488674</v>
      </c>
      <c r="X1194" s="3" t="str">
        <f t="shared" si="4"/>
        <v/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1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1</v>
      </c>
    </row>
    <row r="1195" spans="1:40" ht="15.75" customHeight="1" x14ac:dyDescent="0.25">
      <c r="A1195" s="3">
        <v>287</v>
      </c>
      <c r="B1195" s="3">
        <v>2016</v>
      </c>
      <c r="C1195" s="4" t="s">
        <v>340</v>
      </c>
      <c r="D1195" s="4">
        <v>14303</v>
      </c>
      <c r="E1195" s="4">
        <v>73903718000161</v>
      </c>
      <c r="F1195" s="4" t="s">
        <v>43</v>
      </c>
      <c r="G1195" s="3">
        <v>6</v>
      </c>
      <c r="H1195" s="4">
        <v>10.125287802024292</v>
      </c>
      <c r="I1195" s="4">
        <v>24966.44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4</v>
      </c>
      <c r="P1195" s="3">
        <v>1</v>
      </c>
      <c r="Q1195" s="4">
        <v>9.4707026337730014</v>
      </c>
      <c r="R1195" s="4">
        <v>2.7979034993063048E-2</v>
      </c>
      <c r="S1195" s="4">
        <v>0.52913519346385074</v>
      </c>
      <c r="T1195" s="4">
        <v>247</v>
      </c>
      <c r="U1195" s="4">
        <v>6618</v>
      </c>
      <c r="V1195" s="4">
        <v>12974</v>
      </c>
      <c r="W1195" s="4">
        <v>363</v>
      </c>
      <c r="X1195" s="3">
        <f t="shared" si="4"/>
        <v>1</v>
      </c>
      <c r="Y1195" s="3">
        <v>0</v>
      </c>
      <c r="Z1195" s="3">
        <v>1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</v>
      </c>
      <c r="AK1195" s="3">
        <v>0</v>
      </c>
      <c r="AL1195" s="3">
        <v>0</v>
      </c>
      <c r="AM1195" s="3">
        <v>0</v>
      </c>
      <c r="AN1195" s="3">
        <v>0</v>
      </c>
    </row>
    <row r="1196" spans="1:40" ht="15.75" customHeight="1" x14ac:dyDescent="0.25">
      <c r="A1196" s="3">
        <v>287</v>
      </c>
      <c r="B1196" s="3">
        <v>2017</v>
      </c>
      <c r="C1196" s="4" t="s">
        <v>340</v>
      </c>
      <c r="D1196" s="4">
        <v>14303</v>
      </c>
      <c r="E1196" s="4">
        <v>73903718000161</v>
      </c>
      <c r="F1196" s="4" t="s">
        <v>43</v>
      </c>
      <c r="G1196" s="3">
        <v>6</v>
      </c>
      <c r="H1196" s="4">
        <v>10.125288603099335</v>
      </c>
      <c r="I1196" s="4">
        <v>24966.46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4</v>
      </c>
      <c r="P1196" s="3">
        <v>1</v>
      </c>
      <c r="Q1196" s="4">
        <v>9.2999982439067175</v>
      </c>
      <c r="R1196" s="4">
        <v>-0.1388736514902176</v>
      </c>
      <c r="S1196" s="4">
        <v>0.57560797220698479</v>
      </c>
      <c r="T1196" s="4">
        <v>416</v>
      </c>
      <c r="U1196" s="4">
        <v>5880</v>
      </c>
      <c r="V1196" s="4">
        <v>10938</v>
      </c>
      <c r="W1196" s="4">
        <v>-1519</v>
      </c>
      <c r="X1196" s="3">
        <f t="shared" si="4"/>
        <v>1</v>
      </c>
      <c r="Y1196" s="3">
        <v>0</v>
      </c>
      <c r="Z1196" s="3">
        <v>1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1</v>
      </c>
      <c r="AL1196" s="3">
        <v>0</v>
      </c>
      <c r="AM1196" s="3">
        <v>0</v>
      </c>
      <c r="AN1196" s="3">
        <v>0</v>
      </c>
    </row>
    <row r="1197" spans="1:40" ht="15.75" customHeight="1" x14ac:dyDescent="0.25">
      <c r="A1197" s="3">
        <v>287</v>
      </c>
      <c r="B1197" s="3">
        <v>2018</v>
      </c>
      <c r="C1197" s="4" t="s">
        <v>340</v>
      </c>
      <c r="D1197" s="4">
        <v>14303</v>
      </c>
      <c r="E1197" s="4">
        <v>73903718000161</v>
      </c>
      <c r="F1197" s="4" t="s">
        <v>43</v>
      </c>
      <c r="G1197" s="3">
        <v>6</v>
      </c>
      <c r="H1197" s="4">
        <v>9.9034875525361272</v>
      </c>
      <c r="I1197" s="4">
        <v>20000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2</v>
      </c>
      <c r="P1197" s="3">
        <v>1</v>
      </c>
      <c r="Q1197" s="4">
        <v>9.2668152189041617</v>
      </c>
      <c r="R1197" s="4">
        <v>-5.9068141007466213E-2</v>
      </c>
      <c r="S1197" s="4">
        <v>0.62035724411681314</v>
      </c>
      <c r="T1197" s="4">
        <v>360</v>
      </c>
      <c r="U1197" s="4">
        <v>6204</v>
      </c>
      <c r="V1197" s="4">
        <v>10581</v>
      </c>
      <c r="W1197" s="4">
        <v>-625</v>
      </c>
      <c r="X1197" s="3">
        <f t="shared" si="4"/>
        <v>1</v>
      </c>
      <c r="Y1197" s="3">
        <v>0</v>
      </c>
      <c r="Z1197" s="3">
        <v>1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1</v>
      </c>
      <c r="AM1197" s="3">
        <v>0</v>
      </c>
      <c r="AN1197" s="3">
        <v>0</v>
      </c>
    </row>
    <row r="1198" spans="1:40" ht="15.75" customHeight="1" x14ac:dyDescent="0.25">
      <c r="A1198" s="3">
        <v>287</v>
      </c>
      <c r="B1198" s="3">
        <v>2019</v>
      </c>
      <c r="C1198" s="4" t="s">
        <v>340</v>
      </c>
      <c r="D1198" s="4">
        <v>14303</v>
      </c>
      <c r="E1198" s="4">
        <v>73903718000161</v>
      </c>
      <c r="F1198" s="4" t="s">
        <v>43</v>
      </c>
      <c r="G1198" s="3">
        <v>6</v>
      </c>
      <c r="H1198" s="4">
        <v>9.9034875525361272</v>
      </c>
      <c r="I1198" s="4">
        <v>20000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2</v>
      </c>
      <c r="P1198" s="3">
        <v>1</v>
      </c>
      <c r="Q1198" s="4">
        <v>9.2025097928609938</v>
      </c>
      <c r="R1198" s="4">
        <v>-6.9542430961499702E-2</v>
      </c>
      <c r="S1198" s="4">
        <v>2.5196532957065108E-2</v>
      </c>
      <c r="T1198" s="4">
        <v>3</v>
      </c>
      <c r="U1198" s="4">
        <v>247</v>
      </c>
      <c r="V1198" s="4">
        <v>9922</v>
      </c>
      <c r="W1198" s="4">
        <v>-690</v>
      </c>
      <c r="X1198" s="3">
        <f t="shared" si="4"/>
        <v>1</v>
      </c>
      <c r="Y1198" s="3">
        <v>0</v>
      </c>
      <c r="Z1198" s="3">
        <v>1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1</v>
      </c>
      <c r="AN1198" s="3">
        <v>0</v>
      </c>
    </row>
    <row r="1199" spans="1:40" ht="15.75" customHeight="1" x14ac:dyDescent="0.25">
      <c r="A1199" s="3">
        <v>287</v>
      </c>
      <c r="B1199" s="3">
        <v>2020</v>
      </c>
      <c r="C1199" s="4" t="s">
        <v>340</v>
      </c>
      <c r="D1199" s="4">
        <v>14303</v>
      </c>
      <c r="E1199" s="4">
        <v>73903718000161</v>
      </c>
      <c r="F1199" s="4" t="s">
        <v>43</v>
      </c>
      <c r="G1199" s="3">
        <v>6</v>
      </c>
      <c r="H1199" s="4">
        <v>10.596634733096073</v>
      </c>
      <c r="I1199" s="4">
        <v>40000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2</v>
      </c>
      <c r="P1199" s="3">
        <v>1</v>
      </c>
      <c r="Q1199" s="4">
        <v>9.0435771540980809</v>
      </c>
      <c r="R1199" s="4">
        <v>-0.32313327032136108</v>
      </c>
      <c r="S1199" s="4">
        <v>0.88551512287334588</v>
      </c>
      <c r="T1199" s="4">
        <v>3</v>
      </c>
      <c r="U1199" s="4">
        <v>7492</v>
      </c>
      <c r="V1199" s="4">
        <v>8464</v>
      </c>
      <c r="W1199" s="4">
        <v>-2735</v>
      </c>
      <c r="X1199" s="3" t="str">
        <f t="shared" si="4"/>
        <v/>
      </c>
      <c r="Y1199" s="3">
        <v>0</v>
      </c>
      <c r="Z1199" s="3">
        <v>1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1</v>
      </c>
    </row>
    <row r="1200" spans="1:40" ht="15.75" customHeight="1" x14ac:dyDescent="0.25">
      <c r="A1200" s="3">
        <v>288</v>
      </c>
      <c r="B1200" s="3">
        <v>2016</v>
      </c>
      <c r="C1200" s="4" t="s">
        <v>341</v>
      </c>
      <c r="D1200" s="4">
        <v>16241</v>
      </c>
      <c r="E1200" s="4">
        <v>46119855000137</v>
      </c>
      <c r="F1200" s="4" t="s">
        <v>45</v>
      </c>
      <c r="G1200" s="3">
        <v>10</v>
      </c>
      <c r="H1200" s="4">
        <v>12.428162361755193</v>
      </c>
      <c r="I1200" s="4">
        <v>249736.68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16</v>
      </c>
      <c r="P1200" s="3">
        <v>0</v>
      </c>
      <c r="Q1200" s="4">
        <v>13.997054312348345</v>
      </c>
      <c r="R1200" s="4">
        <v>6.5731939916618506E-2</v>
      </c>
      <c r="S1200" s="4">
        <v>0.67483718591204667</v>
      </c>
      <c r="T1200" s="4">
        <v>194489</v>
      </c>
      <c r="U1200" s="4">
        <v>614686</v>
      </c>
      <c r="V1200" s="4">
        <v>1199067</v>
      </c>
      <c r="W1200" s="4">
        <v>78817</v>
      </c>
      <c r="X1200" s="3">
        <f t="shared" si="4"/>
        <v>0</v>
      </c>
      <c r="Y1200" s="3">
        <v>0</v>
      </c>
      <c r="Z1200" s="3">
        <v>0</v>
      </c>
      <c r="AA1200" s="3">
        <v>1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</v>
      </c>
      <c r="AK1200" s="3">
        <v>0</v>
      </c>
      <c r="AL1200" s="3">
        <v>0</v>
      </c>
      <c r="AM1200" s="3">
        <v>0</v>
      </c>
      <c r="AN1200" s="3">
        <v>0</v>
      </c>
    </row>
    <row r="1201" spans="1:40" ht="15.75" customHeight="1" x14ac:dyDescent="0.25">
      <c r="A1201" s="3">
        <v>288</v>
      </c>
      <c r="B1201" s="3">
        <v>2017</v>
      </c>
      <c r="C1201" s="4" t="s">
        <v>341</v>
      </c>
      <c r="D1201" s="4">
        <v>16241</v>
      </c>
      <c r="E1201" s="4">
        <v>46119855000137</v>
      </c>
      <c r="F1201" s="4" t="s">
        <v>45</v>
      </c>
      <c r="G1201" s="3">
        <v>10</v>
      </c>
      <c r="H1201" s="4">
        <v>12.466675051143156</v>
      </c>
      <c r="I1201" s="4">
        <v>259542.32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21</v>
      </c>
      <c r="P1201" s="3">
        <v>0</v>
      </c>
      <c r="Q1201" s="4">
        <v>14.032318078964968</v>
      </c>
      <c r="R1201" s="4">
        <v>9.5946799988728806E-2</v>
      </c>
      <c r="S1201" s="4">
        <v>0.69885235145176938</v>
      </c>
      <c r="T1201" s="4">
        <v>206431</v>
      </c>
      <c r="U1201" s="4">
        <v>661617</v>
      </c>
      <c r="V1201" s="4">
        <v>1242105</v>
      </c>
      <c r="W1201" s="4">
        <v>119176</v>
      </c>
      <c r="X1201" s="3">
        <f t="shared" si="4"/>
        <v>0</v>
      </c>
      <c r="Y1201" s="3">
        <v>0</v>
      </c>
      <c r="Z1201" s="3">
        <v>0</v>
      </c>
      <c r="AA1201" s="3">
        <v>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1</v>
      </c>
      <c r="AL1201" s="3">
        <v>0</v>
      </c>
      <c r="AM1201" s="3">
        <v>0</v>
      </c>
      <c r="AN1201" s="3">
        <v>0</v>
      </c>
    </row>
    <row r="1202" spans="1:40" ht="15.75" customHeight="1" x14ac:dyDescent="0.25">
      <c r="A1202" s="3">
        <v>288</v>
      </c>
      <c r="B1202" s="3">
        <v>2018</v>
      </c>
      <c r="C1202" s="4" t="s">
        <v>341</v>
      </c>
      <c r="D1202" s="4">
        <v>16241</v>
      </c>
      <c r="E1202" s="4">
        <v>46119855000137</v>
      </c>
      <c r="F1202" s="4" t="s">
        <v>45</v>
      </c>
      <c r="G1202" s="3">
        <v>10</v>
      </c>
      <c r="H1202" s="4">
        <v>11.113572042405773</v>
      </c>
      <c r="I1202" s="4">
        <v>67075.360000000001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18</v>
      </c>
      <c r="P1202" s="3">
        <v>0</v>
      </c>
      <c r="Q1202" s="4">
        <v>14.093693657685483</v>
      </c>
      <c r="R1202" s="4">
        <v>0.12306394655069022</v>
      </c>
      <c r="S1202" s="4">
        <v>0.6542936925695525</v>
      </c>
      <c r="T1202" s="4">
        <v>249579</v>
      </c>
      <c r="U1202" s="4">
        <v>614565</v>
      </c>
      <c r="V1202" s="4">
        <v>1320728</v>
      </c>
      <c r="W1202" s="4">
        <v>162534</v>
      </c>
      <c r="X1202" s="3">
        <f t="shared" si="4"/>
        <v>0</v>
      </c>
      <c r="Y1202" s="3">
        <v>0</v>
      </c>
      <c r="Z1202" s="3">
        <v>0</v>
      </c>
      <c r="AA1202" s="3">
        <v>1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  <c r="AK1202" s="3">
        <v>0</v>
      </c>
      <c r="AL1202" s="3">
        <v>1</v>
      </c>
      <c r="AM1202" s="3">
        <v>0</v>
      </c>
      <c r="AN1202" s="3">
        <v>0</v>
      </c>
    </row>
    <row r="1203" spans="1:40" ht="15.75" customHeight="1" x14ac:dyDescent="0.25">
      <c r="A1203" s="3">
        <v>288</v>
      </c>
      <c r="B1203" s="3">
        <v>2019</v>
      </c>
      <c r="C1203" s="4" t="s">
        <v>341</v>
      </c>
      <c r="D1203" s="4">
        <v>16241</v>
      </c>
      <c r="E1203" s="4">
        <v>46119855000137</v>
      </c>
      <c r="F1203" s="4" t="s">
        <v>45</v>
      </c>
      <c r="G1203" s="3">
        <v>10</v>
      </c>
      <c r="H1203" s="4">
        <v>10.855917331026156</v>
      </c>
      <c r="I1203" s="4">
        <v>51840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22</v>
      </c>
      <c r="P1203" s="3">
        <v>0</v>
      </c>
      <c r="Q1203" s="4">
        <v>14.202685414559248</v>
      </c>
      <c r="R1203" s="4">
        <v>0.12166166264036056</v>
      </c>
      <c r="S1203" s="4">
        <v>0.30329559604946721</v>
      </c>
      <c r="T1203" s="4">
        <v>252209</v>
      </c>
      <c r="U1203" s="4">
        <v>194489</v>
      </c>
      <c r="V1203" s="4">
        <v>1472814</v>
      </c>
      <c r="W1203" s="4">
        <v>179185</v>
      </c>
      <c r="X1203" s="3" t="str">
        <f t="shared" si="4"/>
        <v/>
      </c>
      <c r="Y1203" s="3">
        <v>0</v>
      </c>
      <c r="Z1203" s="3">
        <v>0</v>
      </c>
      <c r="AA1203" s="3">
        <v>1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1</v>
      </c>
      <c r="AN1203" s="3">
        <v>0</v>
      </c>
    </row>
    <row r="1204" spans="1:40" ht="15.75" customHeight="1" x14ac:dyDescent="0.25">
      <c r="A1204" s="3">
        <v>289</v>
      </c>
      <c r="B1204" s="3">
        <v>2016</v>
      </c>
      <c r="C1204" s="4" t="s">
        <v>342</v>
      </c>
      <c r="D1204" s="4">
        <v>10880</v>
      </c>
      <c r="E1204" s="4">
        <v>33386210000119</v>
      </c>
      <c r="F1204" s="4" t="s">
        <v>53</v>
      </c>
      <c r="G1204" s="3">
        <v>1</v>
      </c>
      <c r="H1204" s="4">
        <v>11.350406535472453</v>
      </c>
      <c r="I1204" s="4">
        <v>85000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7</v>
      </c>
      <c r="P1204" s="3">
        <v>1</v>
      </c>
      <c r="Q1204" s="4">
        <v>11.278834711091312</v>
      </c>
      <c r="R1204" s="4">
        <v>-7.0024896055807612E-2</v>
      </c>
      <c r="S1204" s="4">
        <v>0.2871892732120967</v>
      </c>
      <c r="T1204" s="4">
        <v>19279</v>
      </c>
      <c r="U1204" s="4">
        <v>3446</v>
      </c>
      <c r="V1204" s="4">
        <v>79129</v>
      </c>
      <c r="W1204" s="4">
        <v>-5541</v>
      </c>
      <c r="X1204" s="3">
        <f t="shared" si="4"/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1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1</v>
      </c>
      <c r="AK1204" s="3">
        <v>0</v>
      </c>
      <c r="AL1204" s="3">
        <v>0</v>
      </c>
      <c r="AM1204" s="3">
        <v>0</v>
      </c>
      <c r="AN1204" s="3">
        <v>0</v>
      </c>
    </row>
    <row r="1205" spans="1:40" ht="15.75" customHeight="1" x14ac:dyDescent="0.25">
      <c r="A1205" s="3">
        <v>289</v>
      </c>
      <c r="B1205" s="3">
        <v>2017</v>
      </c>
      <c r="C1205" s="4" t="s">
        <v>342</v>
      </c>
      <c r="D1205" s="4">
        <v>10880</v>
      </c>
      <c r="E1205" s="4">
        <v>33386210000119</v>
      </c>
      <c r="F1205" s="4" t="s">
        <v>53</v>
      </c>
      <c r="G1205" s="3">
        <v>1</v>
      </c>
      <c r="H1205" s="4">
        <v>11.156250521031495</v>
      </c>
      <c r="I1205" s="4">
        <v>70000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7</v>
      </c>
      <c r="P1205" s="3">
        <v>1</v>
      </c>
      <c r="Q1205" s="4">
        <v>11.291517905949068</v>
      </c>
      <c r="R1205" s="4">
        <v>3.9993012141404313E-2</v>
      </c>
      <c r="S1205" s="4">
        <v>0.29120652865645941</v>
      </c>
      <c r="T1205" s="4">
        <v>14501</v>
      </c>
      <c r="U1205" s="4">
        <v>8836</v>
      </c>
      <c r="V1205" s="4">
        <v>80139</v>
      </c>
      <c r="W1205" s="4">
        <v>3205</v>
      </c>
      <c r="X1205" s="3">
        <f t="shared" si="4"/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1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  <c r="AK1205" s="3">
        <v>1</v>
      </c>
      <c r="AL1205" s="3">
        <v>0</v>
      </c>
      <c r="AM1205" s="3">
        <v>0</v>
      </c>
      <c r="AN1205" s="3">
        <v>0</v>
      </c>
    </row>
    <row r="1206" spans="1:40" ht="15.75" customHeight="1" x14ac:dyDescent="0.25">
      <c r="A1206" s="3">
        <v>289</v>
      </c>
      <c r="B1206" s="3">
        <v>2018</v>
      </c>
      <c r="C1206" s="4" t="s">
        <v>342</v>
      </c>
      <c r="D1206" s="4">
        <v>10880</v>
      </c>
      <c r="E1206" s="4">
        <v>33386210000119</v>
      </c>
      <c r="F1206" s="4" t="s">
        <v>53</v>
      </c>
      <c r="G1206" s="3">
        <v>1</v>
      </c>
      <c r="H1206" s="4">
        <v>11.580584113444043</v>
      </c>
      <c r="I1206" s="4">
        <v>107000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7</v>
      </c>
      <c r="P1206" s="3">
        <v>1</v>
      </c>
      <c r="Q1206" s="4">
        <v>11.293798835013952</v>
      </c>
      <c r="R1206" s="4">
        <v>8.6788177585219492E-2</v>
      </c>
      <c r="S1206" s="4">
        <v>0.24527526705012326</v>
      </c>
      <c r="T1206" s="4">
        <v>11345</v>
      </c>
      <c r="U1206" s="4">
        <v>8356</v>
      </c>
      <c r="V1206" s="4">
        <v>80322</v>
      </c>
      <c r="W1206" s="4">
        <v>6971</v>
      </c>
      <c r="X1206" s="3">
        <f t="shared" si="4"/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1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  <c r="AK1206" s="3">
        <v>0</v>
      </c>
      <c r="AL1206" s="3">
        <v>1</v>
      </c>
      <c r="AM1206" s="3">
        <v>0</v>
      </c>
      <c r="AN1206" s="3">
        <v>0</v>
      </c>
    </row>
    <row r="1207" spans="1:40" ht="15.75" customHeight="1" x14ac:dyDescent="0.25">
      <c r="A1207" s="3">
        <v>289</v>
      </c>
      <c r="B1207" s="3">
        <v>2019</v>
      </c>
      <c r="C1207" s="4" t="s">
        <v>342</v>
      </c>
      <c r="D1207" s="4">
        <v>10880</v>
      </c>
      <c r="E1207" s="4">
        <v>33386210000119</v>
      </c>
      <c r="F1207" s="4" t="s">
        <v>53</v>
      </c>
      <c r="G1207" s="3">
        <v>1</v>
      </c>
      <c r="H1207" s="4">
        <v>11.608235644774552</v>
      </c>
      <c r="I1207" s="4">
        <v>110000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7</v>
      </c>
      <c r="P1207" s="3">
        <v>1</v>
      </c>
      <c r="Q1207" s="4">
        <v>11.20695721483113</v>
      </c>
      <c r="R1207" s="4">
        <v>5.9572792330359448E-2</v>
      </c>
      <c r="S1207" s="4">
        <v>0.44692494670088673</v>
      </c>
      <c r="T1207" s="4">
        <v>13633</v>
      </c>
      <c r="U1207" s="4">
        <v>19279</v>
      </c>
      <c r="V1207" s="4">
        <v>73641</v>
      </c>
      <c r="W1207" s="4">
        <v>4387</v>
      </c>
      <c r="X1207" s="3">
        <f t="shared" si="4"/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1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1</v>
      </c>
      <c r="AN1207" s="3">
        <v>0</v>
      </c>
    </row>
    <row r="1208" spans="1:40" ht="15.75" customHeight="1" x14ac:dyDescent="0.25">
      <c r="A1208" s="3">
        <v>289</v>
      </c>
      <c r="B1208" s="3">
        <v>2020</v>
      </c>
      <c r="C1208" s="4" t="s">
        <v>342</v>
      </c>
      <c r="D1208" s="4">
        <v>10880</v>
      </c>
      <c r="E1208" s="4">
        <v>33386210000119</v>
      </c>
      <c r="F1208" s="4" t="s">
        <v>53</v>
      </c>
      <c r="G1208" s="3">
        <v>1</v>
      </c>
      <c r="H1208" s="4">
        <v>11.472103470449973</v>
      </c>
      <c r="I1208" s="4">
        <v>96000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7</v>
      </c>
      <c r="P1208" s="3">
        <v>1</v>
      </c>
      <c r="Q1208" s="4">
        <v>11.492579890304798</v>
      </c>
      <c r="R1208" s="4">
        <v>0.21533688486110261</v>
      </c>
      <c r="S1208" s="4">
        <v>0.28570408017471882</v>
      </c>
      <c r="T1208" s="4">
        <v>18288</v>
      </c>
      <c r="U1208" s="4">
        <v>9707</v>
      </c>
      <c r="V1208" s="4">
        <v>97986</v>
      </c>
      <c r="W1208" s="4">
        <v>21100</v>
      </c>
      <c r="X1208" s="3" t="str">
        <f t="shared" si="4"/>
        <v/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1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1</v>
      </c>
    </row>
    <row r="1209" spans="1:40" ht="15.75" customHeight="1" x14ac:dyDescent="0.25">
      <c r="A1209" s="3">
        <v>290</v>
      </c>
      <c r="B1209" s="3">
        <v>2016</v>
      </c>
      <c r="C1209" s="4" t="s">
        <v>343</v>
      </c>
      <c r="D1209" s="4">
        <v>20966</v>
      </c>
      <c r="E1209" s="4">
        <v>7718269000157</v>
      </c>
      <c r="F1209" s="4" t="s">
        <v>55</v>
      </c>
      <c r="G1209" s="3">
        <v>3</v>
      </c>
      <c r="H1209" s="4">
        <v>11.436605818096815</v>
      </c>
      <c r="I1209" s="4">
        <v>92652</v>
      </c>
      <c r="J1209" s="3">
        <v>0</v>
      </c>
      <c r="K1209" s="3">
        <v>1</v>
      </c>
      <c r="L1209" s="3">
        <v>0</v>
      </c>
      <c r="M1209" s="3">
        <v>0</v>
      </c>
      <c r="N1209" s="3">
        <v>0</v>
      </c>
      <c r="O1209" s="3">
        <v>17</v>
      </c>
      <c r="P1209" s="3">
        <v>0</v>
      </c>
      <c r="Q1209" s="4">
        <v>13.900249605166985</v>
      </c>
      <c r="R1209" s="4">
        <v>-6.8741024941360654E-3</v>
      </c>
      <c r="S1209" s="4">
        <v>5.9991749607003833E-2</v>
      </c>
      <c r="T1209" s="4">
        <v>22177</v>
      </c>
      <c r="U1209" s="4">
        <v>43120</v>
      </c>
      <c r="V1209" s="4">
        <v>1088433</v>
      </c>
      <c r="W1209" s="4">
        <v>-7482</v>
      </c>
      <c r="X1209" s="3">
        <f t="shared" si="4"/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1</v>
      </c>
      <c r="AF1209" s="3">
        <v>0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0</v>
      </c>
      <c r="AN1209" s="3">
        <v>0</v>
      </c>
    </row>
    <row r="1210" spans="1:40" ht="15.75" customHeight="1" x14ac:dyDescent="0.25">
      <c r="A1210" s="3">
        <v>290</v>
      </c>
      <c r="B1210" s="3">
        <v>2017</v>
      </c>
      <c r="C1210" s="4" t="s">
        <v>343</v>
      </c>
      <c r="D1210" s="4">
        <v>20966</v>
      </c>
      <c r="E1210" s="4">
        <v>7718269000157</v>
      </c>
      <c r="F1210" s="4" t="s">
        <v>55</v>
      </c>
      <c r="G1210" s="3">
        <v>3</v>
      </c>
      <c r="H1210" s="4">
        <v>11.310809280848094</v>
      </c>
      <c r="I1210" s="4">
        <v>81700</v>
      </c>
      <c r="J1210" s="3">
        <v>0</v>
      </c>
      <c r="K1210" s="3">
        <v>1</v>
      </c>
      <c r="L1210" s="3">
        <v>0</v>
      </c>
      <c r="M1210" s="3">
        <v>0</v>
      </c>
      <c r="N1210" s="3">
        <v>0</v>
      </c>
      <c r="O1210" s="3">
        <v>15</v>
      </c>
      <c r="P1210" s="3">
        <v>0</v>
      </c>
      <c r="Q1210" s="4">
        <v>14.017502380353809</v>
      </c>
      <c r="R1210" s="4">
        <v>1.7194269176149132E-2</v>
      </c>
      <c r="S1210" s="4">
        <v>6.0735979762027326E-2</v>
      </c>
      <c r="T1210" s="4">
        <v>22099</v>
      </c>
      <c r="U1210" s="4">
        <v>52232</v>
      </c>
      <c r="V1210" s="4">
        <v>1223838</v>
      </c>
      <c r="W1210" s="4">
        <v>21043</v>
      </c>
      <c r="X1210" s="3">
        <f t="shared" si="4"/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1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1</v>
      </c>
      <c r="AL1210" s="3">
        <v>0</v>
      </c>
      <c r="AM1210" s="3">
        <v>0</v>
      </c>
      <c r="AN1210" s="3">
        <v>0</v>
      </c>
    </row>
    <row r="1211" spans="1:40" ht="15.75" customHeight="1" x14ac:dyDescent="0.25">
      <c r="A1211" s="3">
        <v>290</v>
      </c>
      <c r="B1211" s="3">
        <v>2018</v>
      </c>
      <c r="C1211" s="4" t="s">
        <v>343</v>
      </c>
      <c r="D1211" s="4">
        <v>20966</v>
      </c>
      <c r="E1211" s="4">
        <v>7718269000157</v>
      </c>
      <c r="F1211" s="4" t="s">
        <v>55</v>
      </c>
      <c r="G1211" s="3">
        <v>3</v>
      </c>
      <c r="H1211" s="4">
        <v>11.464543717387388</v>
      </c>
      <c r="I1211" s="4">
        <v>95277</v>
      </c>
      <c r="J1211" s="3">
        <v>0</v>
      </c>
      <c r="K1211" s="3">
        <v>1</v>
      </c>
      <c r="L1211" s="3">
        <v>0</v>
      </c>
      <c r="M1211" s="3">
        <v>0</v>
      </c>
      <c r="N1211" s="3">
        <v>0</v>
      </c>
      <c r="O1211" s="3">
        <v>15</v>
      </c>
      <c r="P1211" s="3">
        <v>0</v>
      </c>
      <c r="Q1211" s="4">
        <v>14.161762672439949</v>
      </c>
      <c r="R1211" s="4">
        <v>7.8915854823912709E-2</v>
      </c>
      <c r="S1211" s="4">
        <v>6.2752562494739206E-2</v>
      </c>
      <c r="T1211" s="4">
        <v>5027</v>
      </c>
      <c r="U1211" s="4">
        <v>83690</v>
      </c>
      <c r="V1211" s="4">
        <v>1413759</v>
      </c>
      <c r="W1211" s="4">
        <v>111568</v>
      </c>
      <c r="X1211" s="3">
        <f t="shared" si="4"/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1</v>
      </c>
      <c r="AF1211" s="3">
        <v>0</v>
      </c>
      <c r="AG1211" s="3">
        <v>0</v>
      </c>
      <c r="AH1211" s="3">
        <v>0</v>
      </c>
      <c r="AI1211" s="3">
        <v>0</v>
      </c>
      <c r="AJ1211" s="3">
        <v>0</v>
      </c>
      <c r="AK1211" s="3">
        <v>0</v>
      </c>
      <c r="AL1211" s="3">
        <v>1</v>
      </c>
      <c r="AM1211" s="3">
        <v>0</v>
      </c>
      <c r="AN1211" s="3">
        <v>0</v>
      </c>
    </row>
    <row r="1212" spans="1:40" ht="15.75" customHeight="1" x14ac:dyDescent="0.25">
      <c r="A1212" s="3">
        <v>290</v>
      </c>
      <c r="B1212" s="3">
        <v>2019</v>
      </c>
      <c r="C1212" s="4" t="s">
        <v>343</v>
      </c>
      <c r="D1212" s="4">
        <v>20966</v>
      </c>
      <c r="E1212" s="4">
        <v>7718269000157</v>
      </c>
      <c r="F1212" s="4" t="s">
        <v>55</v>
      </c>
      <c r="G1212" s="3">
        <v>3</v>
      </c>
      <c r="H1212" s="4">
        <v>11.429543856031177</v>
      </c>
      <c r="I1212" s="4">
        <v>92000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15</v>
      </c>
      <c r="P1212" s="3">
        <v>0</v>
      </c>
      <c r="Q1212" s="4">
        <v>14.168936128402336</v>
      </c>
      <c r="R1212" s="4">
        <v>3.2110971201675352E-2</v>
      </c>
      <c r="S1212" s="4">
        <v>2.4758117809987379E-2</v>
      </c>
      <c r="T1212" s="4">
        <v>13077</v>
      </c>
      <c r="U1212" s="4">
        <v>22177</v>
      </c>
      <c r="V1212" s="4">
        <v>1423937</v>
      </c>
      <c r="W1212" s="4">
        <v>45724</v>
      </c>
      <c r="X1212" s="3">
        <f t="shared" si="4"/>
        <v>1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1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1</v>
      </c>
      <c r="AN1212" s="3">
        <v>0</v>
      </c>
    </row>
    <row r="1213" spans="1:40" ht="15.75" customHeight="1" x14ac:dyDescent="0.25">
      <c r="A1213" s="3">
        <v>290</v>
      </c>
      <c r="B1213" s="3">
        <v>2020</v>
      </c>
      <c r="C1213" s="4" t="s">
        <v>343</v>
      </c>
      <c r="D1213" s="4">
        <v>20966</v>
      </c>
      <c r="E1213" s="4">
        <v>7718269000157</v>
      </c>
      <c r="F1213" s="4" t="s">
        <v>55</v>
      </c>
      <c r="G1213" s="3">
        <v>3</v>
      </c>
      <c r="H1213" s="4">
        <v>10.896739325546411</v>
      </c>
      <c r="I1213" s="4">
        <v>54000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15</v>
      </c>
      <c r="P1213" s="3">
        <v>0</v>
      </c>
      <c r="Q1213" s="4">
        <v>13.956208583815686</v>
      </c>
      <c r="R1213" s="4">
        <v>-0.27881714255432088</v>
      </c>
      <c r="S1213" s="4">
        <v>3.9379641848460184E-2</v>
      </c>
      <c r="T1213" s="4">
        <v>19556</v>
      </c>
      <c r="U1213" s="4">
        <v>25773</v>
      </c>
      <c r="V1213" s="4">
        <v>1151077</v>
      </c>
      <c r="W1213" s="4">
        <v>-320940</v>
      </c>
      <c r="X1213" s="3" t="str">
        <f t="shared" si="4"/>
        <v/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1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1</v>
      </c>
    </row>
    <row r="1214" spans="1:40" ht="15.75" customHeight="1" x14ac:dyDescent="0.25">
      <c r="A1214" s="3">
        <v>291</v>
      </c>
      <c r="B1214" s="3">
        <v>2016</v>
      </c>
      <c r="C1214" s="4" t="s">
        <v>344</v>
      </c>
      <c r="D1214" s="4">
        <v>16586</v>
      </c>
      <c r="E1214" s="4">
        <v>2062747000108</v>
      </c>
      <c r="F1214" s="4" t="s">
        <v>43</v>
      </c>
      <c r="G1214" s="3">
        <v>6</v>
      </c>
      <c r="H1214" s="4">
        <v>9.2686092801001578</v>
      </c>
      <c r="I1214" s="4">
        <v>10600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5</v>
      </c>
      <c r="P1214" s="3">
        <v>0</v>
      </c>
      <c r="Q1214" s="4">
        <v>9.9169465722202848</v>
      </c>
      <c r="R1214" s="4">
        <v>-4.8801243155246407E-3</v>
      </c>
      <c r="S1214" s="4">
        <v>7.9917122983572588E-3</v>
      </c>
      <c r="T1214" s="4">
        <v>162</v>
      </c>
      <c r="U1214" s="4">
        <v>0</v>
      </c>
      <c r="V1214" s="4">
        <v>20271</v>
      </c>
      <c r="W1214" s="4">
        <v>-98.924999999999997</v>
      </c>
      <c r="X1214" s="3">
        <f t="shared" si="4"/>
        <v>1</v>
      </c>
      <c r="Y1214" s="3">
        <v>0</v>
      </c>
      <c r="Z1214" s="3">
        <v>1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1</v>
      </c>
      <c r="AK1214" s="3">
        <v>0</v>
      </c>
      <c r="AL1214" s="3">
        <v>0</v>
      </c>
      <c r="AM1214" s="3">
        <v>0</v>
      </c>
      <c r="AN1214" s="3">
        <v>0</v>
      </c>
    </row>
    <row r="1215" spans="1:40" ht="15.75" customHeight="1" x14ac:dyDescent="0.25">
      <c r="A1215" s="3">
        <v>291</v>
      </c>
      <c r="B1215" s="3">
        <v>2017</v>
      </c>
      <c r="C1215" s="4" t="s">
        <v>344</v>
      </c>
      <c r="D1215" s="4">
        <v>16586</v>
      </c>
      <c r="E1215" s="4">
        <v>2062747000108</v>
      </c>
      <c r="F1215" s="4" t="s">
        <v>43</v>
      </c>
      <c r="G1215" s="3">
        <v>6</v>
      </c>
      <c r="H1215" s="4">
        <v>9.2686092801001578</v>
      </c>
      <c r="I1215" s="4">
        <v>10600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5</v>
      </c>
      <c r="P1215" s="3">
        <v>0</v>
      </c>
      <c r="Q1215" s="4">
        <v>9.9588749546156858</v>
      </c>
      <c r="R1215" s="4">
        <v>-5.1553999716164433E-3</v>
      </c>
      <c r="S1215" s="4">
        <v>4.7305927432707317E-4</v>
      </c>
      <c r="T1215" s="4">
        <v>10</v>
      </c>
      <c r="U1215" s="4">
        <v>0</v>
      </c>
      <c r="V1215" s="4">
        <v>21139</v>
      </c>
      <c r="W1215" s="4">
        <v>-108.98</v>
      </c>
      <c r="X1215" s="3">
        <f t="shared" si="4"/>
        <v>1</v>
      </c>
      <c r="Y1215" s="3">
        <v>0</v>
      </c>
      <c r="Z1215" s="3">
        <v>1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1</v>
      </c>
      <c r="AL1215" s="3">
        <v>0</v>
      </c>
      <c r="AM1215" s="3">
        <v>0</v>
      </c>
      <c r="AN1215" s="3">
        <v>0</v>
      </c>
    </row>
    <row r="1216" spans="1:40" ht="15.75" customHeight="1" x14ac:dyDescent="0.25">
      <c r="A1216" s="3">
        <v>291</v>
      </c>
      <c r="B1216" s="3">
        <v>2018</v>
      </c>
      <c r="C1216" s="4" t="s">
        <v>344</v>
      </c>
      <c r="D1216" s="4">
        <v>16586</v>
      </c>
      <c r="E1216" s="4">
        <v>2062747000108</v>
      </c>
      <c r="F1216" s="4" t="s">
        <v>43</v>
      </c>
      <c r="G1216" s="3">
        <v>6</v>
      </c>
      <c r="H1216" s="4">
        <v>9.2686092801001578</v>
      </c>
      <c r="I1216" s="4">
        <v>10600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6</v>
      </c>
      <c r="P1216" s="3">
        <v>0</v>
      </c>
      <c r="Q1216" s="4">
        <v>9.5187070356207961</v>
      </c>
      <c r="R1216" s="4">
        <v>-9.3826035850719941E-3</v>
      </c>
      <c r="S1216" s="4">
        <v>1.4619453423449898E-2</v>
      </c>
      <c r="T1216" s="4">
        <v>199</v>
      </c>
      <c r="U1216" s="4">
        <v>0</v>
      </c>
      <c r="V1216" s="4">
        <v>13612</v>
      </c>
      <c r="W1216" s="4">
        <v>-127.71599999999999</v>
      </c>
      <c r="X1216" s="3">
        <f t="shared" si="4"/>
        <v>1</v>
      </c>
      <c r="Y1216" s="3">
        <v>0</v>
      </c>
      <c r="Z1216" s="3">
        <v>1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1</v>
      </c>
      <c r="AM1216" s="3">
        <v>0</v>
      </c>
      <c r="AN1216" s="3">
        <v>0</v>
      </c>
    </row>
    <row r="1217" spans="1:40" ht="15.75" customHeight="1" x14ac:dyDescent="0.25">
      <c r="A1217" s="3">
        <v>291</v>
      </c>
      <c r="B1217" s="3">
        <v>2019</v>
      </c>
      <c r="C1217" s="4" t="s">
        <v>344</v>
      </c>
      <c r="D1217" s="4">
        <v>16586</v>
      </c>
      <c r="E1217" s="4">
        <v>2062747000108</v>
      </c>
      <c r="F1217" s="4" t="s">
        <v>43</v>
      </c>
      <c r="G1217" s="3">
        <v>6</v>
      </c>
      <c r="H1217" s="4">
        <v>9.2686092801001578</v>
      </c>
      <c r="I1217" s="4">
        <v>10600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5</v>
      </c>
      <c r="P1217" s="3">
        <v>0</v>
      </c>
      <c r="Q1217" s="4">
        <v>12.222664240623093</v>
      </c>
      <c r="R1217" s="4">
        <v>-6.8899806241578393E-4</v>
      </c>
      <c r="S1217" s="4">
        <v>9.8354528734275566E-4</v>
      </c>
      <c r="T1217" s="4">
        <v>38</v>
      </c>
      <c r="U1217" s="4">
        <v>162</v>
      </c>
      <c r="V1217" s="4">
        <v>203346</v>
      </c>
      <c r="W1217" s="4">
        <v>-140.10499999999999</v>
      </c>
      <c r="X1217" s="3">
        <f t="shared" si="4"/>
        <v>1</v>
      </c>
      <c r="Y1217" s="3">
        <v>0</v>
      </c>
      <c r="Z1217" s="3">
        <v>1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1</v>
      </c>
      <c r="AN1217" s="3">
        <v>0</v>
      </c>
    </row>
    <row r="1218" spans="1:40" ht="15.75" customHeight="1" x14ac:dyDescent="0.25">
      <c r="A1218" s="3">
        <v>291</v>
      </c>
      <c r="B1218" s="3">
        <v>2020</v>
      </c>
      <c r="C1218" s="4" t="s">
        <v>344</v>
      </c>
      <c r="D1218" s="4">
        <v>16586</v>
      </c>
      <c r="E1218" s="4">
        <v>2062747000108</v>
      </c>
      <c r="F1218" s="4" t="s">
        <v>43</v>
      </c>
      <c r="G1218" s="3">
        <v>6</v>
      </c>
      <c r="H1218" s="4">
        <v>9.2686092801001578</v>
      </c>
      <c r="I1218" s="4">
        <v>10600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5</v>
      </c>
      <c r="P1218" s="3">
        <v>0</v>
      </c>
      <c r="Q1218" s="4">
        <v>11.268890193513466</v>
      </c>
      <c r="R1218" s="4">
        <v>-1.5969800627983562E-3</v>
      </c>
      <c r="S1218" s="4">
        <v>1.9784034922012612E-3</v>
      </c>
      <c r="T1218" s="4">
        <v>155</v>
      </c>
      <c r="U1218" s="4">
        <v>0</v>
      </c>
      <c r="V1218" s="4">
        <v>78346</v>
      </c>
      <c r="W1218" s="4">
        <v>-125.117</v>
      </c>
      <c r="X1218" s="3" t="str">
        <f t="shared" si="4"/>
        <v/>
      </c>
      <c r="Y1218" s="3">
        <v>0</v>
      </c>
      <c r="Z1218" s="3">
        <v>1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1</v>
      </c>
    </row>
    <row r="1219" spans="1:40" ht="15.75" customHeight="1" x14ac:dyDescent="0.25">
      <c r="A1219" s="3">
        <v>292</v>
      </c>
      <c r="B1219" s="3">
        <v>2017</v>
      </c>
      <c r="C1219" s="4" t="s">
        <v>345</v>
      </c>
      <c r="D1219" s="4">
        <v>16438</v>
      </c>
      <c r="E1219" s="4">
        <v>1957772000189</v>
      </c>
      <c r="F1219" s="4" t="s">
        <v>43</v>
      </c>
      <c r="G1219" s="3">
        <v>6</v>
      </c>
      <c r="H1219" s="4">
        <v>9.6803440012219184</v>
      </c>
      <c r="I1219" s="4">
        <v>16000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4</v>
      </c>
      <c r="P1219" s="3">
        <v>0</v>
      </c>
      <c r="Q1219" s="4">
        <v>9.3831165159266057</v>
      </c>
      <c r="R1219" s="4">
        <v>1.3461214874642437E-3</v>
      </c>
      <c r="S1219" s="4">
        <v>2.6922429749284874E-3</v>
      </c>
      <c r="T1219" s="4">
        <v>32</v>
      </c>
      <c r="U1219" s="4">
        <v>0</v>
      </c>
      <c r="V1219" s="4">
        <v>11886</v>
      </c>
      <c r="W1219" s="4">
        <v>16</v>
      </c>
      <c r="X1219" s="3">
        <f t="shared" si="4"/>
        <v>1</v>
      </c>
      <c r="Y1219" s="3">
        <v>0</v>
      </c>
      <c r="Z1219" s="3">
        <v>1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1</v>
      </c>
      <c r="AL1219" s="3">
        <v>0</v>
      </c>
      <c r="AM1219" s="3">
        <v>0</v>
      </c>
      <c r="AN1219" s="3">
        <v>0</v>
      </c>
    </row>
    <row r="1220" spans="1:40" ht="15.75" customHeight="1" x14ac:dyDescent="0.25">
      <c r="A1220" s="3">
        <v>292</v>
      </c>
      <c r="B1220" s="3">
        <v>2018</v>
      </c>
      <c r="C1220" s="4" t="s">
        <v>345</v>
      </c>
      <c r="D1220" s="4">
        <v>16438</v>
      </c>
      <c r="E1220" s="4">
        <v>1957772000189</v>
      </c>
      <c r="F1220" s="4" t="s">
        <v>43</v>
      </c>
      <c r="G1220" s="3">
        <v>6</v>
      </c>
      <c r="H1220" s="4">
        <v>9.6803440012219184</v>
      </c>
      <c r="I1220" s="4">
        <v>16000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4</v>
      </c>
      <c r="P1220" s="3">
        <v>0</v>
      </c>
      <c r="Q1220" s="4">
        <v>9.3058323534354042</v>
      </c>
      <c r="R1220" s="4">
        <v>-8.1712415924377391E-2</v>
      </c>
      <c r="S1220" s="4">
        <v>4.1810579894564623E-3</v>
      </c>
      <c r="T1220" s="4">
        <v>5</v>
      </c>
      <c r="U1220" s="4">
        <v>41</v>
      </c>
      <c r="V1220" s="4">
        <v>11002</v>
      </c>
      <c r="W1220" s="4">
        <v>-899</v>
      </c>
      <c r="X1220" s="3">
        <f t="shared" si="4"/>
        <v>1</v>
      </c>
      <c r="Y1220" s="3">
        <v>0</v>
      </c>
      <c r="Z1220" s="3">
        <v>1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1</v>
      </c>
      <c r="AM1220" s="3">
        <v>0</v>
      </c>
      <c r="AN1220" s="3">
        <v>0</v>
      </c>
    </row>
    <row r="1221" spans="1:40" ht="15.75" customHeight="1" x14ac:dyDescent="0.25">
      <c r="A1221" s="3">
        <v>292</v>
      </c>
      <c r="B1221" s="3">
        <v>2019</v>
      </c>
      <c r="C1221" s="4" t="s">
        <v>345</v>
      </c>
      <c r="D1221" s="4">
        <v>16438</v>
      </c>
      <c r="E1221" s="4">
        <v>1957772000189</v>
      </c>
      <c r="F1221" s="4" t="s">
        <v>43</v>
      </c>
      <c r="G1221" s="3">
        <v>6</v>
      </c>
      <c r="H1221" s="4">
        <v>9.6803440012219184</v>
      </c>
      <c r="I1221" s="4">
        <v>16000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4</v>
      </c>
      <c r="P1221" s="3">
        <v>0</v>
      </c>
      <c r="Q1221" s="4">
        <v>9.0309744430078602</v>
      </c>
      <c r="R1221" s="4">
        <v>-0.31418999760708305</v>
      </c>
      <c r="S1221" s="4">
        <v>4.1876046901172526E-3</v>
      </c>
      <c r="T1221" s="4">
        <v>29</v>
      </c>
      <c r="U1221" s="4">
        <v>6</v>
      </c>
      <c r="V1221" s="4">
        <v>8358</v>
      </c>
      <c r="W1221" s="4">
        <v>-2626</v>
      </c>
      <c r="X1221" s="3">
        <f t="shared" si="4"/>
        <v>1</v>
      </c>
      <c r="Y1221" s="3">
        <v>0</v>
      </c>
      <c r="Z1221" s="3">
        <v>1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1</v>
      </c>
      <c r="AN1221" s="3">
        <v>0</v>
      </c>
    </row>
    <row r="1222" spans="1:40" ht="15.75" customHeight="1" x14ac:dyDescent="0.25">
      <c r="A1222" s="3">
        <v>292</v>
      </c>
      <c r="B1222" s="3">
        <v>2020</v>
      </c>
      <c r="C1222" s="4" t="s">
        <v>345</v>
      </c>
      <c r="D1222" s="4">
        <v>16438</v>
      </c>
      <c r="E1222" s="4">
        <v>1957772000189</v>
      </c>
      <c r="F1222" s="4" t="s">
        <v>43</v>
      </c>
      <c r="G1222" s="3">
        <v>6</v>
      </c>
      <c r="H1222" s="4">
        <v>9.6803440012219184</v>
      </c>
      <c r="I1222" s="4">
        <v>16000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4</v>
      </c>
      <c r="P1222" s="3">
        <v>0</v>
      </c>
      <c r="Q1222" s="4">
        <v>8.954286157204713</v>
      </c>
      <c r="R1222" s="4">
        <v>-7.6475907505490243E-2</v>
      </c>
      <c r="S1222" s="4">
        <v>3.8754682857511949E-4</v>
      </c>
      <c r="T1222" s="4">
        <v>3</v>
      </c>
      <c r="U1222" s="4">
        <v>0</v>
      </c>
      <c r="V1222" s="4">
        <v>7741</v>
      </c>
      <c r="W1222" s="4">
        <v>-592</v>
      </c>
      <c r="X1222" s="3" t="str">
        <f t="shared" si="4"/>
        <v/>
      </c>
      <c r="Y1222" s="3">
        <v>0</v>
      </c>
      <c r="Z1222" s="3">
        <v>1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1</v>
      </c>
    </row>
    <row r="1223" spans="1:40" ht="15.75" customHeight="1" x14ac:dyDescent="0.25">
      <c r="A1223" s="3">
        <v>293</v>
      </c>
      <c r="B1223" s="3">
        <v>2016</v>
      </c>
      <c r="C1223" s="4" t="s">
        <v>346</v>
      </c>
      <c r="D1223" s="4">
        <v>13986</v>
      </c>
      <c r="E1223" s="4">
        <v>16404287000155</v>
      </c>
      <c r="F1223" s="4" t="s">
        <v>81</v>
      </c>
      <c r="G1223" s="3">
        <v>5</v>
      </c>
      <c r="H1223" s="4">
        <v>14.806410649419322</v>
      </c>
      <c r="I1223" s="4">
        <v>2693657.92</v>
      </c>
      <c r="J1223" s="3">
        <v>0</v>
      </c>
      <c r="K1223" s="3">
        <v>1</v>
      </c>
      <c r="L1223" s="3">
        <v>1</v>
      </c>
      <c r="M1223" s="3">
        <v>3</v>
      </c>
      <c r="N1223" s="3">
        <v>0</v>
      </c>
      <c r="O1223" s="3">
        <v>21</v>
      </c>
      <c r="P1223" s="3">
        <v>0</v>
      </c>
      <c r="Q1223" s="4">
        <v>17.180871137250165</v>
      </c>
      <c r="R1223" s="4">
        <v>5.8457779682456412E-2</v>
      </c>
      <c r="S1223" s="4">
        <v>0.64954678583407399</v>
      </c>
      <c r="T1223" s="4">
        <v>3500671</v>
      </c>
      <c r="U1223" s="4">
        <v>15299767</v>
      </c>
      <c r="V1223" s="4">
        <v>28943932</v>
      </c>
      <c r="W1223" s="4">
        <v>1691998</v>
      </c>
      <c r="X1223" s="3">
        <f t="shared" si="4"/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1</v>
      </c>
      <c r="AH1223" s="3">
        <v>0</v>
      </c>
      <c r="AI1223" s="3">
        <v>0</v>
      </c>
      <c r="AJ1223" s="3">
        <v>1</v>
      </c>
      <c r="AK1223" s="3">
        <v>0</v>
      </c>
      <c r="AL1223" s="3">
        <v>0</v>
      </c>
      <c r="AM1223" s="3">
        <v>0</v>
      </c>
      <c r="AN1223" s="3">
        <v>0</v>
      </c>
    </row>
    <row r="1224" spans="1:40" ht="15.75" customHeight="1" x14ac:dyDescent="0.25">
      <c r="A1224" s="3">
        <v>293</v>
      </c>
      <c r="B1224" s="3">
        <v>2017</v>
      </c>
      <c r="C1224" s="4" t="s">
        <v>346</v>
      </c>
      <c r="D1224" s="4">
        <v>13986</v>
      </c>
      <c r="E1224" s="4">
        <v>16404287000155</v>
      </c>
      <c r="F1224" s="4" t="s">
        <v>81</v>
      </c>
      <c r="G1224" s="3">
        <v>5</v>
      </c>
      <c r="H1224" s="4">
        <v>14.81939404679397</v>
      </c>
      <c r="I1224" s="4">
        <v>2728858.77</v>
      </c>
      <c r="J1224" s="3">
        <v>0</v>
      </c>
      <c r="K1224" s="3">
        <v>1</v>
      </c>
      <c r="L1224" s="3">
        <v>1</v>
      </c>
      <c r="M1224" s="3">
        <v>4</v>
      </c>
      <c r="N1224" s="3">
        <v>0</v>
      </c>
      <c r="O1224" s="3">
        <v>23</v>
      </c>
      <c r="P1224" s="3">
        <v>0</v>
      </c>
      <c r="Q1224" s="4">
        <v>17.158013110811112</v>
      </c>
      <c r="R1224" s="4">
        <v>6.3889838876755561E-2</v>
      </c>
      <c r="S1224" s="4">
        <v>0.58919682635123183</v>
      </c>
      <c r="T1224" s="4">
        <v>3495535</v>
      </c>
      <c r="U1224" s="4">
        <v>13172746</v>
      </c>
      <c r="V1224" s="4">
        <v>28289835</v>
      </c>
      <c r="W1224" s="4">
        <v>1807433</v>
      </c>
      <c r="X1224" s="3">
        <f t="shared" si="4"/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1</v>
      </c>
      <c r="AH1224" s="3">
        <v>0</v>
      </c>
      <c r="AI1224" s="3">
        <v>0</v>
      </c>
      <c r="AJ1224" s="3">
        <v>0</v>
      </c>
      <c r="AK1224" s="3">
        <v>1</v>
      </c>
      <c r="AL1224" s="3">
        <v>0</v>
      </c>
      <c r="AM1224" s="3">
        <v>0</v>
      </c>
      <c r="AN1224" s="3">
        <v>0</v>
      </c>
    </row>
    <row r="1225" spans="1:40" ht="15.75" customHeight="1" x14ac:dyDescent="0.25">
      <c r="A1225" s="3">
        <v>293</v>
      </c>
      <c r="B1225" s="3">
        <v>2018</v>
      </c>
      <c r="C1225" s="4" t="s">
        <v>346</v>
      </c>
      <c r="D1225" s="4">
        <v>13986</v>
      </c>
      <c r="E1225" s="4">
        <v>16404287000155</v>
      </c>
      <c r="F1225" s="4" t="s">
        <v>81</v>
      </c>
      <c r="G1225" s="3">
        <v>5</v>
      </c>
      <c r="H1225" s="4">
        <v>16.699182141964755</v>
      </c>
      <c r="I1225" s="4">
        <v>17879800</v>
      </c>
      <c r="J1225" s="3">
        <v>0</v>
      </c>
      <c r="K1225" s="3">
        <v>1</v>
      </c>
      <c r="L1225" s="3">
        <v>1</v>
      </c>
      <c r="M1225" s="3">
        <v>4</v>
      </c>
      <c r="N1225" s="3">
        <v>0</v>
      </c>
      <c r="O1225" s="3">
        <v>23</v>
      </c>
      <c r="P1225" s="3">
        <v>0</v>
      </c>
      <c r="Q1225" s="4">
        <v>17.800024145418469</v>
      </c>
      <c r="R1225" s="4">
        <v>5.9215797635430662E-3</v>
      </c>
      <c r="S1225" s="4">
        <v>0.7765587704593605</v>
      </c>
      <c r="T1225" s="4">
        <v>5760957</v>
      </c>
      <c r="U1225" s="4">
        <v>35986170</v>
      </c>
      <c r="V1225" s="4">
        <v>53759134</v>
      </c>
      <c r="W1225" s="4">
        <v>318339</v>
      </c>
      <c r="X1225" s="3">
        <f t="shared" si="4"/>
        <v>1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1</v>
      </c>
      <c r="AH1225" s="3">
        <v>0</v>
      </c>
      <c r="AI1225" s="3">
        <v>0</v>
      </c>
      <c r="AJ1225" s="3">
        <v>0</v>
      </c>
      <c r="AK1225" s="3">
        <v>0</v>
      </c>
      <c r="AL1225" s="3">
        <v>1</v>
      </c>
      <c r="AM1225" s="3">
        <v>0</v>
      </c>
      <c r="AN1225" s="3">
        <v>0</v>
      </c>
    </row>
    <row r="1226" spans="1:40" ht="15.75" customHeight="1" x14ac:dyDescent="0.25">
      <c r="A1226" s="3">
        <v>293</v>
      </c>
      <c r="B1226" s="3">
        <v>2019</v>
      </c>
      <c r="C1226" s="4" t="s">
        <v>346</v>
      </c>
      <c r="D1226" s="4">
        <v>13986</v>
      </c>
      <c r="E1226" s="4">
        <v>16404287000155</v>
      </c>
      <c r="F1226" s="4" t="s">
        <v>81</v>
      </c>
      <c r="G1226" s="3">
        <v>5</v>
      </c>
      <c r="H1226" s="4">
        <v>16.876825916284243</v>
      </c>
      <c r="I1226" s="4">
        <v>21355629</v>
      </c>
      <c r="J1226" s="3">
        <v>0</v>
      </c>
      <c r="K1226" s="3">
        <v>1</v>
      </c>
      <c r="L1226" s="3">
        <v>1</v>
      </c>
      <c r="M1226" s="3">
        <v>4</v>
      </c>
      <c r="N1226" s="3">
        <v>0</v>
      </c>
      <c r="O1226" s="3">
        <v>23</v>
      </c>
      <c r="P1226" s="3">
        <v>0</v>
      </c>
      <c r="Q1226" s="4">
        <v>18.440134339755904</v>
      </c>
      <c r="R1226" s="4">
        <v>-2.7632368374041903E-2</v>
      </c>
      <c r="S1226" s="4">
        <v>0.15423820695074913</v>
      </c>
      <c r="T1226" s="4">
        <v>12226136</v>
      </c>
      <c r="U1226" s="4">
        <v>3500671</v>
      </c>
      <c r="V1226" s="4">
        <v>101964405</v>
      </c>
      <c r="W1226" s="4">
        <v>-2817518</v>
      </c>
      <c r="X1226" s="3" t="str">
        <f t="shared" si="4"/>
        <v/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1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1</v>
      </c>
      <c r="AN1226" s="3">
        <v>0</v>
      </c>
    </row>
    <row r="1227" spans="1:40" ht="15.75" customHeight="1" x14ac:dyDescent="0.25">
      <c r="A1227" s="3">
        <v>294</v>
      </c>
      <c r="B1227" s="3">
        <v>2016</v>
      </c>
      <c r="C1227" s="4" t="s">
        <v>347</v>
      </c>
      <c r="D1227" s="4">
        <v>6173</v>
      </c>
      <c r="E1227" s="4">
        <v>92781335000102</v>
      </c>
      <c r="F1227" s="4" t="s">
        <v>53</v>
      </c>
      <c r="G1227" s="3">
        <v>1</v>
      </c>
      <c r="H1227" s="4">
        <v>11.951180395901384</v>
      </c>
      <c r="I1227" s="4">
        <v>155000</v>
      </c>
      <c r="J1227" s="3">
        <v>0</v>
      </c>
      <c r="K1227" s="3">
        <v>1</v>
      </c>
      <c r="L1227" s="3">
        <v>0</v>
      </c>
      <c r="M1227" s="3">
        <v>0</v>
      </c>
      <c r="N1227" s="3">
        <v>0</v>
      </c>
      <c r="O1227" s="3">
        <v>14</v>
      </c>
      <c r="P1227" s="3">
        <v>0</v>
      </c>
      <c r="Q1227" s="4">
        <v>13.604715449830927</v>
      </c>
      <c r="R1227" s="4">
        <v>-0.12720324962342888</v>
      </c>
      <c r="S1227" s="4">
        <v>1.2122391782107316</v>
      </c>
      <c r="T1227" s="4">
        <v>354038</v>
      </c>
      <c r="U1227" s="4">
        <v>627803</v>
      </c>
      <c r="V1227" s="4">
        <v>809940</v>
      </c>
      <c r="W1227" s="4">
        <v>-103027</v>
      </c>
      <c r="X1227" s="3">
        <f t="shared" si="4"/>
        <v>1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1</v>
      </c>
      <c r="AE1227" s="3">
        <v>0</v>
      </c>
      <c r="AF1227" s="3">
        <v>0</v>
      </c>
      <c r="AG1227" s="3">
        <v>0</v>
      </c>
      <c r="AH1227" s="3">
        <v>0</v>
      </c>
      <c r="AI1227" s="3">
        <v>0</v>
      </c>
      <c r="AJ1227" s="3">
        <v>1</v>
      </c>
      <c r="AK1227" s="3">
        <v>0</v>
      </c>
      <c r="AL1227" s="3">
        <v>0</v>
      </c>
      <c r="AM1227" s="3">
        <v>0</v>
      </c>
      <c r="AN1227" s="3">
        <v>0</v>
      </c>
    </row>
    <row r="1228" spans="1:40" ht="15.75" customHeight="1" x14ac:dyDescent="0.25">
      <c r="A1228" s="3">
        <v>294</v>
      </c>
      <c r="B1228" s="3">
        <v>2017</v>
      </c>
      <c r="C1228" s="4" t="s">
        <v>347</v>
      </c>
      <c r="D1228" s="4">
        <v>6173</v>
      </c>
      <c r="E1228" s="4">
        <v>92781335000102</v>
      </c>
      <c r="F1228" s="4" t="s">
        <v>53</v>
      </c>
      <c r="G1228" s="3">
        <v>1</v>
      </c>
      <c r="H1228" s="4">
        <v>13.216764052825813</v>
      </c>
      <c r="I1228" s="4">
        <v>549500</v>
      </c>
      <c r="J1228" s="3">
        <v>0</v>
      </c>
      <c r="K1228" s="3">
        <v>1</v>
      </c>
      <c r="L1228" s="3">
        <v>0</v>
      </c>
      <c r="M1228" s="3">
        <v>0</v>
      </c>
      <c r="N1228" s="3">
        <v>0</v>
      </c>
      <c r="O1228" s="3">
        <v>15</v>
      </c>
      <c r="P1228" s="3">
        <v>0</v>
      </c>
      <c r="Q1228" s="4">
        <v>13.462969913163997</v>
      </c>
      <c r="R1228" s="4">
        <v>-0.4069255939678475</v>
      </c>
      <c r="S1228" s="4">
        <v>1.6334229620145113</v>
      </c>
      <c r="T1228" s="4">
        <v>968986</v>
      </c>
      <c r="U1228" s="4">
        <v>179147</v>
      </c>
      <c r="V1228" s="4">
        <v>702900</v>
      </c>
      <c r="W1228" s="4">
        <v>-286028</v>
      </c>
      <c r="X1228" s="3">
        <f t="shared" si="4"/>
        <v>1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1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1</v>
      </c>
      <c r="AL1228" s="3">
        <v>0</v>
      </c>
      <c r="AM1228" s="3">
        <v>0</v>
      </c>
      <c r="AN1228" s="3">
        <v>0</v>
      </c>
    </row>
    <row r="1229" spans="1:40" ht="15.75" customHeight="1" x14ac:dyDescent="0.25">
      <c r="A1229" s="3">
        <v>294</v>
      </c>
      <c r="B1229" s="3">
        <v>2018</v>
      </c>
      <c r="C1229" s="4" t="s">
        <v>347</v>
      </c>
      <c r="D1229" s="4">
        <v>6173</v>
      </c>
      <c r="E1229" s="4">
        <v>92781335000102</v>
      </c>
      <c r="F1229" s="4" t="s">
        <v>53</v>
      </c>
      <c r="G1229" s="3">
        <v>1</v>
      </c>
      <c r="H1229" s="4">
        <v>13.367127510376992</v>
      </c>
      <c r="I1229" s="4">
        <v>638660</v>
      </c>
      <c r="J1229" s="3">
        <v>0</v>
      </c>
      <c r="K1229" s="3">
        <v>1</v>
      </c>
      <c r="L1229" s="3">
        <v>0</v>
      </c>
      <c r="M1229" s="3">
        <v>0</v>
      </c>
      <c r="N1229" s="3">
        <v>0</v>
      </c>
      <c r="O1229" s="3">
        <v>15</v>
      </c>
      <c r="P1229" s="3">
        <v>0</v>
      </c>
      <c r="Q1229" s="4">
        <v>13.625541835993694</v>
      </c>
      <c r="R1229" s="4">
        <v>-7.2385835293264089E-2</v>
      </c>
      <c r="S1229" s="4">
        <v>1.4921044517131508</v>
      </c>
      <c r="T1229" s="4">
        <v>546826</v>
      </c>
      <c r="U1229" s="4">
        <v>687122</v>
      </c>
      <c r="V1229" s="4">
        <v>826985</v>
      </c>
      <c r="W1229" s="4">
        <v>-59862</v>
      </c>
      <c r="X1229" s="3">
        <f t="shared" si="4"/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1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1</v>
      </c>
      <c r="AM1229" s="3">
        <v>0</v>
      </c>
      <c r="AN1229" s="3">
        <v>0</v>
      </c>
    </row>
    <row r="1230" spans="1:40" ht="15.75" customHeight="1" x14ac:dyDescent="0.25">
      <c r="A1230" s="3">
        <v>294</v>
      </c>
      <c r="B1230" s="3">
        <v>2019</v>
      </c>
      <c r="C1230" s="4" t="s">
        <v>347</v>
      </c>
      <c r="D1230" s="4">
        <v>6173</v>
      </c>
      <c r="E1230" s="4">
        <v>92781335000102</v>
      </c>
      <c r="F1230" s="4" t="s">
        <v>53</v>
      </c>
      <c r="G1230" s="3">
        <v>1</v>
      </c>
      <c r="H1230" s="4">
        <v>13.312983737012978</v>
      </c>
      <c r="I1230" s="4">
        <v>605000</v>
      </c>
      <c r="J1230" s="3">
        <v>0</v>
      </c>
      <c r="K1230" s="3">
        <v>1</v>
      </c>
      <c r="L1230" s="3">
        <v>0</v>
      </c>
      <c r="M1230" s="3">
        <v>0</v>
      </c>
      <c r="N1230" s="3">
        <v>0</v>
      </c>
      <c r="O1230" s="3">
        <v>16</v>
      </c>
      <c r="P1230" s="3">
        <v>0</v>
      </c>
      <c r="Q1230" s="4">
        <v>13.702946380346781</v>
      </c>
      <c r="R1230" s="4">
        <v>4.8599950757660541E-2</v>
      </c>
      <c r="S1230" s="4">
        <v>1.0126776641224791</v>
      </c>
      <c r="T1230" s="4">
        <v>550830</v>
      </c>
      <c r="U1230" s="4">
        <v>354038</v>
      </c>
      <c r="V1230" s="4">
        <v>893540</v>
      </c>
      <c r="W1230" s="4">
        <v>43426</v>
      </c>
      <c r="X1230" s="3">
        <f t="shared" si="4"/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1</v>
      </c>
      <c r="AE1230" s="3">
        <v>0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1</v>
      </c>
      <c r="AN1230" s="3">
        <v>0</v>
      </c>
    </row>
    <row r="1231" spans="1:40" ht="15.75" customHeight="1" x14ac:dyDescent="0.25">
      <c r="A1231" s="3">
        <v>294</v>
      </c>
      <c r="B1231" s="3">
        <v>2020</v>
      </c>
      <c r="C1231" s="4" t="s">
        <v>347</v>
      </c>
      <c r="D1231" s="4">
        <v>6173</v>
      </c>
      <c r="E1231" s="4">
        <v>92781335000102</v>
      </c>
      <c r="F1231" s="4" t="s">
        <v>53</v>
      </c>
      <c r="G1231" s="3">
        <v>1</v>
      </c>
      <c r="H1231" s="4">
        <v>11.951180395901384</v>
      </c>
      <c r="I1231" s="4">
        <v>155000</v>
      </c>
      <c r="J1231" s="3">
        <v>0</v>
      </c>
      <c r="K1231" s="3">
        <v>1</v>
      </c>
      <c r="L1231" s="3">
        <v>0</v>
      </c>
      <c r="M1231" s="3">
        <v>0</v>
      </c>
      <c r="N1231" s="3">
        <v>0</v>
      </c>
      <c r="O1231" s="3">
        <v>17</v>
      </c>
      <c r="P1231" s="3">
        <v>0</v>
      </c>
      <c r="Q1231" s="4">
        <v>14.081960311597829</v>
      </c>
      <c r="R1231" s="4">
        <v>0.20194480748811405</v>
      </c>
      <c r="S1231" s="4">
        <v>0.96761795173911114</v>
      </c>
      <c r="T1231" s="4">
        <v>460921</v>
      </c>
      <c r="U1231" s="4">
        <v>802132</v>
      </c>
      <c r="V1231" s="4">
        <v>1305322</v>
      </c>
      <c r="W1231" s="4">
        <v>263603</v>
      </c>
      <c r="X1231" s="3" t="str">
        <f t="shared" si="4"/>
        <v/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1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1</v>
      </c>
    </row>
    <row r="1232" spans="1:40" ht="15.75" customHeight="1" x14ac:dyDescent="0.25">
      <c r="A1232" s="3">
        <v>295</v>
      </c>
      <c r="B1232" s="3">
        <v>2016</v>
      </c>
      <c r="C1232" s="4" t="s">
        <v>348</v>
      </c>
      <c r="D1232" s="4">
        <v>14133</v>
      </c>
      <c r="E1232" s="4">
        <v>22770366000182</v>
      </c>
      <c r="F1232" s="4" t="s">
        <v>53</v>
      </c>
      <c r="G1232" s="3">
        <v>1</v>
      </c>
      <c r="H1232" s="4">
        <v>10.973511734352114</v>
      </c>
      <c r="I1232" s="4">
        <v>58309</v>
      </c>
      <c r="J1232" s="3">
        <v>1</v>
      </c>
      <c r="K1232" s="3">
        <v>0</v>
      </c>
      <c r="L1232" s="3">
        <v>0</v>
      </c>
      <c r="M1232" s="3">
        <v>0</v>
      </c>
      <c r="N1232" s="3">
        <v>0</v>
      </c>
      <c r="O1232" s="3">
        <v>4</v>
      </c>
      <c r="P1232" s="3">
        <v>0</v>
      </c>
      <c r="Q1232" s="4">
        <v>10.251817775939296</v>
      </c>
      <c r="R1232" s="4">
        <v>2.0154937530881627</v>
      </c>
      <c r="S1232" s="4">
        <v>2.0154937530881627</v>
      </c>
      <c r="T1232" s="4">
        <v>43199</v>
      </c>
      <c r="U1232" s="4">
        <v>13908</v>
      </c>
      <c r="V1232" s="4">
        <v>28334</v>
      </c>
      <c r="W1232" s="4">
        <v>-8850</v>
      </c>
      <c r="X1232" s="3">
        <f t="shared" si="4"/>
        <v>1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1</v>
      </c>
      <c r="AK1232" s="3">
        <v>0</v>
      </c>
      <c r="AL1232" s="3">
        <v>0</v>
      </c>
      <c r="AM1232" s="3">
        <v>0</v>
      </c>
      <c r="AN1232" s="3">
        <v>0</v>
      </c>
    </row>
    <row r="1233" spans="1:40" ht="15.75" customHeight="1" x14ac:dyDescent="0.25">
      <c r="A1233" s="3">
        <v>295</v>
      </c>
      <c r="B1233" s="3">
        <v>2017</v>
      </c>
      <c r="C1233" s="4" t="s">
        <v>348</v>
      </c>
      <c r="D1233" s="4">
        <v>14133</v>
      </c>
      <c r="E1233" s="4">
        <v>22770366000182</v>
      </c>
      <c r="F1233" s="4" t="s">
        <v>53</v>
      </c>
      <c r="G1233" s="3">
        <v>1</v>
      </c>
      <c r="H1233" s="4">
        <v>10.943039620074693</v>
      </c>
      <c r="I1233" s="4">
        <v>56559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4</v>
      </c>
      <c r="P1233" s="3">
        <v>0</v>
      </c>
      <c r="Q1233" s="4">
        <v>9.6933219225121761</v>
      </c>
      <c r="R1233" s="4">
        <v>-0.75254190073819582</v>
      </c>
      <c r="S1233" s="4">
        <v>4.1039545931272752</v>
      </c>
      <c r="T1233" s="4">
        <v>56431</v>
      </c>
      <c r="U1233" s="4">
        <v>10090</v>
      </c>
      <c r="V1233" s="4">
        <v>16209</v>
      </c>
      <c r="W1233" s="4">
        <v>-21539</v>
      </c>
      <c r="X1233" s="3">
        <f t="shared" si="4"/>
        <v>1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1</v>
      </c>
      <c r="AL1233" s="3">
        <v>0</v>
      </c>
      <c r="AM1233" s="3">
        <v>0</v>
      </c>
      <c r="AN1233" s="3">
        <v>0</v>
      </c>
    </row>
    <row r="1234" spans="1:40" ht="15.75" customHeight="1" x14ac:dyDescent="0.25">
      <c r="A1234" s="3">
        <v>295</v>
      </c>
      <c r="B1234" s="3">
        <v>2018</v>
      </c>
      <c r="C1234" s="4" t="s">
        <v>348</v>
      </c>
      <c r="D1234" s="4">
        <v>14133</v>
      </c>
      <c r="E1234" s="4">
        <v>22770366000182</v>
      </c>
      <c r="F1234" s="4" t="s">
        <v>53</v>
      </c>
      <c r="G1234" s="3">
        <v>1</v>
      </c>
      <c r="H1234" s="4">
        <v>10.943039620074693</v>
      </c>
      <c r="I1234" s="4">
        <v>56559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4</v>
      </c>
      <c r="P1234" s="3">
        <v>0</v>
      </c>
      <c r="Q1234" s="4">
        <v>10.11480140809676</v>
      </c>
      <c r="R1234" s="4">
        <v>-11.073957866427611</v>
      </c>
      <c r="S1234" s="4">
        <v>1.4515097547154536</v>
      </c>
      <c r="T1234" s="4">
        <v>26709</v>
      </c>
      <c r="U1234" s="4">
        <v>9152</v>
      </c>
      <c r="V1234" s="4">
        <v>24706</v>
      </c>
      <c r="W1234" s="4">
        <v>-2231</v>
      </c>
      <c r="X1234" s="3" t="str">
        <f t="shared" si="4"/>
        <v/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0</v>
      </c>
      <c r="AJ1234" s="3">
        <v>0</v>
      </c>
      <c r="AK1234" s="3">
        <v>0</v>
      </c>
      <c r="AL1234" s="3">
        <v>1</v>
      </c>
      <c r="AM1234" s="3">
        <v>0</v>
      </c>
      <c r="AN1234" s="3">
        <v>0</v>
      </c>
    </row>
    <row r="1235" spans="1:40" ht="15.75" customHeight="1" x14ac:dyDescent="0.25">
      <c r="A1235" s="3">
        <v>296</v>
      </c>
      <c r="B1235" s="3">
        <v>2016</v>
      </c>
      <c r="C1235" s="4" t="s">
        <v>349</v>
      </c>
      <c r="D1235" s="4">
        <v>11215</v>
      </c>
      <c r="E1235" s="4">
        <v>8424178000171</v>
      </c>
      <c r="F1235" s="4" t="s">
        <v>55</v>
      </c>
      <c r="G1235" s="3">
        <v>3</v>
      </c>
      <c r="H1235" s="4">
        <v>9.6158054800843473</v>
      </c>
      <c r="I1235" s="4">
        <v>15000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4</v>
      </c>
      <c r="P1235" s="3">
        <v>0</v>
      </c>
      <c r="Q1235" s="4">
        <v>8.9235911975730016</v>
      </c>
      <c r="R1235" s="4">
        <v>-1.1899560410283736</v>
      </c>
      <c r="S1235" s="4">
        <v>9.1714399893432788</v>
      </c>
      <c r="T1235" s="4">
        <v>610</v>
      </c>
      <c r="U1235" s="4">
        <v>68240</v>
      </c>
      <c r="V1235" s="4">
        <v>7507</v>
      </c>
      <c r="W1235" s="4">
        <v>-8933</v>
      </c>
      <c r="X1235" s="3">
        <f t="shared" si="4"/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1</v>
      </c>
      <c r="AF1235" s="3">
        <v>0</v>
      </c>
      <c r="AG1235" s="3">
        <v>0</v>
      </c>
      <c r="AH1235" s="3">
        <v>0</v>
      </c>
      <c r="AI1235" s="3">
        <v>0</v>
      </c>
      <c r="AJ1235" s="3">
        <v>1</v>
      </c>
      <c r="AK1235" s="3">
        <v>0</v>
      </c>
      <c r="AL1235" s="3">
        <v>0</v>
      </c>
      <c r="AM1235" s="3">
        <v>0</v>
      </c>
      <c r="AN1235" s="3">
        <v>0</v>
      </c>
    </row>
    <row r="1236" spans="1:40" ht="15.75" customHeight="1" x14ac:dyDescent="0.25">
      <c r="A1236" s="3">
        <v>296</v>
      </c>
      <c r="B1236" s="3">
        <v>2017</v>
      </c>
      <c r="C1236" s="4" t="s">
        <v>349</v>
      </c>
      <c r="D1236" s="4">
        <v>11215</v>
      </c>
      <c r="E1236" s="4">
        <v>8424178000171</v>
      </c>
      <c r="F1236" s="4" t="s">
        <v>55</v>
      </c>
      <c r="G1236" s="3">
        <v>3</v>
      </c>
      <c r="H1236" s="4">
        <v>9.6158054800843473</v>
      </c>
      <c r="I1236" s="4">
        <v>15000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4</v>
      </c>
      <c r="P1236" s="3">
        <v>0</v>
      </c>
      <c r="Q1236" s="4">
        <v>9.9218675998175581</v>
      </c>
      <c r="R1236" s="4">
        <v>0.14535368906779245</v>
      </c>
      <c r="S1236" s="4">
        <v>3.8659368710421678</v>
      </c>
      <c r="T1236" s="4">
        <v>235</v>
      </c>
      <c r="U1236" s="4">
        <v>78518</v>
      </c>
      <c r="V1236" s="4">
        <v>20371</v>
      </c>
      <c r="W1236" s="4">
        <v>2961</v>
      </c>
      <c r="X1236" s="3">
        <f t="shared" si="4"/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1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1</v>
      </c>
      <c r="AL1236" s="3">
        <v>0</v>
      </c>
      <c r="AM1236" s="3">
        <v>0</v>
      </c>
      <c r="AN1236" s="3">
        <v>0</v>
      </c>
    </row>
    <row r="1237" spans="1:40" ht="15.75" customHeight="1" x14ac:dyDescent="0.25">
      <c r="A1237" s="3">
        <v>296</v>
      </c>
      <c r="B1237" s="3">
        <v>2018</v>
      </c>
      <c r="C1237" s="4" t="s">
        <v>349</v>
      </c>
      <c r="D1237" s="4">
        <v>11215</v>
      </c>
      <c r="E1237" s="4">
        <v>8424178000171</v>
      </c>
      <c r="F1237" s="4" t="s">
        <v>55</v>
      </c>
      <c r="G1237" s="3">
        <v>3</v>
      </c>
      <c r="H1237" s="4">
        <v>9.6158054800843473</v>
      </c>
      <c r="I1237" s="4">
        <v>15000</v>
      </c>
      <c r="J1237" s="3">
        <v>1</v>
      </c>
      <c r="K1237" s="3">
        <v>0</v>
      </c>
      <c r="L1237" s="3">
        <v>0</v>
      </c>
      <c r="M1237" s="3">
        <v>0</v>
      </c>
      <c r="N1237" s="3">
        <v>0</v>
      </c>
      <c r="O1237" s="3">
        <v>4</v>
      </c>
      <c r="P1237" s="3">
        <v>0</v>
      </c>
      <c r="Q1237" s="4">
        <v>9.7688126492095257</v>
      </c>
      <c r="R1237" s="4">
        <v>0.13026315789473683</v>
      </c>
      <c r="S1237" s="4">
        <v>4.5206521739130432</v>
      </c>
      <c r="T1237" s="4">
        <v>272</v>
      </c>
      <c r="U1237" s="4">
        <v>78749</v>
      </c>
      <c r="V1237" s="4">
        <v>17480</v>
      </c>
      <c r="W1237" s="4">
        <v>2277</v>
      </c>
      <c r="X1237" s="3">
        <f t="shared" si="4"/>
        <v>1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1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1</v>
      </c>
      <c r="AM1237" s="3">
        <v>0</v>
      </c>
      <c r="AN1237" s="3">
        <v>0</v>
      </c>
    </row>
    <row r="1238" spans="1:40" ht="15.75" customHeight="1" x14ac:dyDescent="0.25">
      <c r="A1238" s="3">
        <v>296</v>
      </c>
      <c r="B1238" s="3">
        <v>2019</v>
      </c>
      <c r="C1238" s="4" t="s">
        <v>349</v>
      </c>
      <c r="D1238" s="4">
        <v>11215</v>
      </c>
      <c r="E1238" s="4">
        <v>8424178000171</v>
      </c>
      <c r="F1238" s="4" t="s">
        <v>55</v>
      </c>
      <c r="G1238" s="3">
        <v>3</v>
      </c>
      <c r="H1238" s="4">
        <v>9.6158054800843473</v>
      </c>
      <c r="I1238" s="4">
        <v>15000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4</v>
      </c>
      <c r="P1238" s="3">
        <v>0</v>
      </c>
      <c r="Q1238" s="4">
        <v>9.7557992796365234</v>
      </c>
      <c r="R1238" s="4">
        <v>-0.60316448359800623</v>
      </c>
      <c r="S1238" s="4">
        <v>5.4422162976701056E-2</v>
      </c>
      <c r="T1238" s="4">
        <v>329</v>
      </c>
      <c r="U1238" s="4">
        <v>610</v>
      </c>
      <c r="V1238" s="4">
        <v>17254</v>
      </c>
      <c r="W1238" s="4">
        <v>-10407</v>
      </c>
      <c r="X1238" s="3">
        <f t="shared" si="4"/>
        <v>1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1</v>
      </c>
      <c r="AF1238" s="3">
        <v>0</v>
      </c>
      <c r="AG1238" s="3">
        <v>0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1</v>
      </c>
      <c r="AN1238" s="3">
        <v>0</v>
      </c>
    </row>
    <row r="1239" spans="1:40" ht="15.75" customHeight="1" x14ac:dyDescent="0.25">
      <c r="A1239" s="3">
        <v>296</v>
      </c>
      <c r="B1239" s="3">
        <v>2020</v>
      </c>
      <c r="C1239" s="4" t="s">
        <v>349</v>
      </c>
      <c r="D1239" s="4">
        <v>11215</v>
      </c>
      <c r="E1239" s="4">
        <v>8424178000171</v>
      </c>
      <c r="F1239" s="4" t="s">
        <v>55</v>
      </c>
      <c r="G1239" s="3">
        <v>3</v>
      </c>
      <c r="H1239" s="4">
        <v>9.6158054800843473</v>
      </c>
      <c r="I1239" s="4">
        <v>15000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4</v>
      </c>
      <c r="P1239" s="3">
        <v>0</v>
      </c>
      <c r="Q1239" s="4">
        <v>9.71655538318449</v>
      </c>
      <c r="R1239" s="4">
        <v>-0.54556962025316458</v>
      </c>
      <c r="S1239" s="4">
        <v>5.885955394816154</v>
      </c>
      <c r="T1239" s="4">
        <v>205</v>
      </c>
      <c r="U1239" s="4">
        <v>97443</v>
      </c>
      <c r="V1239" s="4">
        <v>16590</v>
      </c>
      <c r="W1239" s="4">
        <v>-9051</v>
      </c>
      <c r="X1239" s="3" t="str">
        <f t="shared" si="4"/>
        <v/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1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1</v>
      </c>
    </row>
    <row r="1240" spans="1:40" ht="15.75" customHeight="1" x14ac:dyDescent="0.25">
      <c r="A1240" s="3">
        <v>297</v>
      </c>
      <c r="B1240" s="3">
        <v>2016</v>
      </c>
      <c r="C1240" s="4" t="s">
        <v>350</v>
      </c>
      <c r="D1240" s="4">
        <v>20435</v>
      </c>
      <c r="E1240" s="4">
        <v>8065557000112</v>
      </c>
      <c r="F1240" s="4" t="s">
        <v>55</v>
      </c>
      <c r="G1240" s="3">
        <v>3</v>
      </c>
      <c r="H1240" s="4">
        <v>13.040261384190362</v>
      </c>
      <c r="I1240" s="4">
        <v>460589</v>
      </c>
      <c r="J1240" s="3">
        <v>0</v>
      </c>
      <c r="K1240" s="3">
        <v>1</v>
      </c>
      <c r="L1240" s="3">
        <v>0</v>
      </c>
      <c r="M1240" s="3">
        <v>0</v>
      </c>
      <c r="N1240" s="3">
        <v>0</v>
      </c>
      <c r="O1240" s="3">
        <v>20</v>
      </c>
      <c r="P1240" s="3">
        <v>0</v>
      </c>
      <c r="Q1240" s="4">
        <v>14.588146600545871</v>
      </c>
      <c r="R1240" s="4">
        <v>-0.20733680079169989</v>
      </c>
      <c r="S1240" s="4">
        <v>0.34380159106557617</v>
      </c>
      <c r="T1240" s="4">
        <v>383546</v>
      </c>
      <c r="U1240" s="4">
        <v>360945</v>
      </c>
      <c r="V1240" s="4">
        <v>2165467</v>
      </c>
      <c r="W1240" s="4">
        <v>-448981</v>
      </c>
      <c r="X1240" s="3">
        <f t="shared" si="4"/>
        <v>1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1</v>
      </c>
      <c r="AF1240" s="3">
        <v>0</v>
      </c>
      <c r="AG1240" s="3">
        <v>0</v>
      </c>
      <c r="AH1240" s="3">
        <v>0</v>
      </c>
      <c r="AI1240" s="3">
        <v>0</v>
      </c>
      <c r="AJ1240" s="3">
        <v>1</v>
      </c>
      <c r="AK1240" s="3">
        <v>0</v>
      </c>
      <c r="AL1240" s="3">
        <v>0</v>
      </c>
      <c r="AM1240" s="3">
        <v>0</v>
      </c>
      <c r="AN1240" s="3">
        <v>0</v>
      </c>
    </row>
    <row r="1241" spans="1:40" ht="15.75" customHeight="1" x14ac:dyDescent="0.25">
      <c r="A1241" s="3">
        <v>297</v>
      </c>
      <c r="B1241" s="3">
        <v>2017</v>
      </c>
      <c r="C1241" s="4" t="s">
        <v>350</v>
      </c>
      <c r="D1241" s="4">
        <v>20435</v>
      </c>
      <c r="E1241" s="4">
        <v>8065557000112</v>
      </c>
      <c r="F1241" s="4" t="s">
        <v>55</v>
      </c>
      <c r="G1241" s="3">
        <v>3</v>
      </c>
      <c r="H1241" s="4">
        <v>12.807012345432785</v>
      </c>
      <c r="I1241" s="4">
        <v>364766.37</v>
      </c>
      <c r="J1241" s="3">
        <v>0</v>
      </c>
      <c r="K1241" s="3">
        <v>1</v>
      </c>
      <c r="L1241" s="3">
        <v>0</v>
      </c>
      <c r="M1241" s="3">
        <v>0</v>
      </c>
      <c r="N1241" s="3">
        <v>0</v>
      </c>
      <c r="O1241" s="3">
        <v>20</v>
      </c>
      <c r="P1241" s="3">
        <v>0</v>
      </c>
      <c r="Q1241" s="4">
        <v>14.473945168406798</v>
      </c>
      <c r="R1241" s="4">
        <v>-0.26952125671535787</v>
      </c>
      <c r="S1241" s="4">
        <v>0.45694198986833812</v>
      </c>
      <c r="T1241" s="4">
        <v>435182</v>
      </c>
      <c r="U1241" s="4">
        <v>447523</v>
      </c>
      <c r="V1241" s="4">
        <v>1931766</v>
      </c>
      <c r="W1241" s="4">
        <v>-520652</v>
      </c>
      <c r="X1241" s="3">
        <f t="shared" si="4"/>
        <v>1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1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1</v>
      </c>
      <c r="AL1241" s="3">
        <v>0</v>
      </c>
      <c r="AM1241" s="3">
        <v>0</v>
      </c>
      <c r="AN1241" s="3">
        <v>0</v>
      </c>
    </row>
    <row r="1242" spans="1:40" ht="15.75" customHeight="1" x14ac:dyDescent="0.25">
      <c r="A1242" s="3">
        <v>297</v>
      </c>
      <c r="B1242" s="3">
        <v>2018</v>
      </c>
      <c r="C1242" s="4" t="s">
        <v>350</v>
      </c>
      <c r="D1242" s="4">
        <v>20435</v>
      </c>
      <c r="E1242" s="4">
        <v>8065557000112</v>
      </c>
      <c r="F1242" s="4" t="s">
        <v>55</v>
      </c>
      <c r="G1242" s="3">
        <v>3</v>
      </c>
      <c r="H1242" s="4">
        <v>12.611537753638338</v>
      </c>
      <c r="I1242" s="4">
        <v>300000</v>
      </c>
      <c r="J1242" s="3">
        <v>0</v>
      </c>
      <c r="K1242" s="3">
        <v>1</v>
      </c>
      <c r="L1242" s="3">
        <v>0</v>
      </c>
      <c r="M1242" s="3">
        <v>0</v>
      </c>
      <c r="N1242" s="3">
        <v>0</v>
      </c>
      <c r="O1242" s="3">
        <v>19</v>
      </c>
      <c r="P1242" s="3">
        <v>0</v>
      </c>
      <c r="Q1242" s="4">
        <v>14.361797915688364</v>
      </c>
      <c r="R1242" s="4">
        <v>-0.16043964953122195</v>
      </c>
      <c r="S1242" s="4">
        <v>0.55293283067817911</v>
      </c>
      <c r="T1242" s="4">
        <v>530769</v>
      </c>
      <c r="U1242" s="4">
        <v>424052</v>
      </c>
      <c r="V1242" s="4">
        <v>1726830</v>
      </c>
      <c r="W1242" s="4">
        <v>-277052</v>
      </c>
      <c r="X1242" s="3">
        <f t="shared" si="4"/>
        <v>1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1</v>
      </c>
      <c r="AF1242" s="3">
        <v>0</v>
      </c>
      <c r="AG1242" s="3">
        <v>0</v>
      </c>
      <c r="AH1242" s="3">
        <v>0</v>
      </c>
      <c r="AI1242" s="3">
        <v>0</v>
      </c>
      <c r="AJ1242" s="3">
        <v>0</v>
      </c>
      <c r="AK1242" s="3">
        <v>0</v>
      </c>
      <c r="AL1242" s="3">
        <v>1</v>
      </c>
      <c r="AM1242" s="3">
        <v>0</v>
      </c>
      <c r="AN1242" s="3">
        <v>0</v>
      </c>
    </row>
    <row r="1243" spans="1:40" ht="15.75" customHeight="1" x14ac:dyDescent="0.25">
      <c r="A1243" s="3">
        <v>297</v>
      </c>
      <c r="B1243" s="3">
        <v>2019</v>
      </c>
      <c r="C1243" s="4" t="s">
        <v>350</v>
      </c>
      <c r="D1243" s="4">
        <v>20435</v>
      </c>
      <c r="E1243" s="4">
        <v>8065557000112</v>
      </c>
      <c r="F1243" s="4" t="s">
        <v>55</v>
      </c>
      <c r="G1243" s="3">
        <v>3</v>
      </c>
      <c r="H1243" s="4">
        <v>12.649764511443163</v>
      </c>
      <c r="I1243" s="4">
        <v>311690.03999999998</v>
      </c>
      <c r="J1243" s="3">
        <v>0</v>
      </c>
      <c r="K1243" s="3">
        <v>1</v>
      </c>
      <c r="L1243" s="3">
        <v>1</v>
      </c>
      <c r="M1243" s="3">
        <v>3</v>
      </c>
      <c r="N1243" s="3">
        <v>0</v>
      </c>
      <c r="O1243" s="3">
        <v>17</v>
      </c>
      <c r="P1243" s="3">
        <v>0</v>
      </c>
      <c r="Q1243" s="4">
        <v>14.429266526914361</v>
      </c>
      <c r="R1243" s="4">
        <v>-0.13961513665198444</v>
      </c>
      <c r="S1243" s="4">
        <v>0.4971946407759843</v>
      </c>
      <c r="T1243" s="4">
        <v>534950</v>
      </c>
      <c r="U1243" s="4">
        <v>383546</v>
      </c>
      <c r="V1243" s="4">
        <v>1847357</v>
      </c>
      <c r="W1243" s="4">
        <v>-257919</v>
      </c>
      <c r="X1243" s="3" t="str">
        <f t="shared" si="4"/>
        <v/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1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1</v>
      </c>
      <c r="AN1243" s="3">
        <v>0</v>
      </c>
    </row>
    <row r="1244" spans="1:40" ht="15.75" customHeight="1" x14ac:dyDescent="0.25">
      <c r="A1244" s="3">
        <v>298</v>
      </c>
      <c r="B1244" s="3">
        <v>2016</v>
      </c>
      <c r="C1244" s="4" t="s">
        <v>351</v>
      </c>
      <c r="D1244" s="4">
        <v>20800</v>
      </c>
      <c r="E1244" s="4">
        <v>2351144000118</v>
      </c>
      <c r="F1244" s="4" t="s">
        <v>53</v>
      </c>
      <c r="G1244" s="3">
        <v>1</v>
      </c>
      <c r="H1244" s="4">
        <v>13.403080742490209</v>
      </c>
      <c r="I1244" s="4">
        <v>662039.66</v>
      </c>
      <c r="J1244" s="3">
        <v>0</v>
      </c>
      <c r="K1244" s="3">
        <v>1</v>
      </c>
      <c r="L1244" s="3">
        <v>1</v>
      </c>
      <c r="M1244" s="3">
        <v>3</v>
      </c>
      <c r="N1244" s="3">
        <v>0</v>
      </c>
      <c r="O1244" s="3">
        <v>21</v>
      </c>
      <c r="P1244" s="3">
        <v>0</v>
      </c>
      <c r="Q1244" s="4">
        <v>13.593753544961398</v>
      </c>
      <c r="R1244" s="4">
        <v>1.7258553756662631E-2</v>
      </c>
      <c r="S1244" s="4">
        <v>0.53180337282021195</v>
      </c>
      <c r="T1244" s="4">
        <v>239621</v>
      </c>
      <c r="U1244" s="4">
        <v>186412</v>
      </c>
      <c r="V1244" s="4">
        <v>801110</v>
      </c>
      <c r="W1244" s="4">
        <v>13826</v>
      </c>
      <c r="X1244" s="3">
        <f t="shared" si="4"/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1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1</v>
      </c>
      <c r="AK1244" s="3">
        <v>0</v>
      </c>
      <c r="AL1244" s="3">
        <v>0</v>
      </c>
      <c r="AM1244" s="3">
        <v>0</v>
      </c>
      <c r="AN1244" s="3">
        <v>0</v>
      </c>
    </row>
    <row r="1245" spans="1:40" ht="15.75" customHeight="1" x14ac:dyDescent="0.25">
      <c r="A1245" s="3">
        <v>298</v>
      </c>
      <c r="B1245" s="3">
        <v>2017</v>
      </c>
      <c r="C1245" s="4" t="s">
        <v>351</v>
      </c>
      <c r="D1245" s="4">
        <v>20800</v>
      </c>
      <c r="E1245" s="4">
        <v>2351144000118</v>
      </c>
      <c r="F1245" s="4" t="s">
        <v>53</v>
      </c>
      <c r="G1245" s="3">
        <v>1</v>
      </c>
      <c r="H1245" s="4">
        <v>13.362789331935822</v>
      </c>
      <c r="I1245" s="4">
        <v>635895.38</v>
      </c>
      <c r="J1245" s="3">
        <v>0</v>
      </c>
      <c r="K1245" s="3">
        <v>1</v>
      </c>
      <c r="L1245" s="3">
        <v>1</v>
      </c>
      <c r="M1245" s="3">
        <v>3</v>
      </c>
      <c r="N1245" s="3">
        <v>0</v>
      </c>
      <c r="O1245" s="3">
        <v>21</v>
      </c>
      <c r="P1245" s="3">
        <v>0</v>
      </c>
      <c r="Q1245" s="4">
        <v>13.60308436999126</v>
      </c>
      <c r="R1245" s="4">
        <v>0.128321090252529</v>
      </c>
      <c r="S1245" s="4">
        <v>0.44497291682125101</v>
      </c>
      <c r="T1245" s="4">
        <v>175573</v>
      </c>
      <c r="U1245" s="4">
        <v>184241</v>
      </c>
      <c r="V1245" s="4">
        <v>808620</v>
      </c>
      <c r="W1245" s="4">
        <v>103763</v>
      </c>
      <c r="X1245" s="3">
        <f t="shared" si="4"/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1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1</v>
      </c>
      <c r="AL1245" s="3">
        <v>0</v>
      </c>
      <c r="AM1245" s="3">
        <v>0</v>
      </c>
      <c r="AN1245" s="3">
        <v>0</v>
      </c>
    </row>
    <row r="1246" spans="1:40" ht="15.75" customHeight="1" x14ac:dyDescent="0.25">
      <c r="A1246" s="3">
        <v>298</v>
      </c>
      <c r="B1246" s="3">
        <v>2018</v>
      </c>
      <c r="C1246" s="4" t="s">
        <v>351</v>
      </c>
      <c r="D1246" s="4">
        <v>20800</v>
      </c>
      <c r="E1246" s="4">
        <v>2351144000118</v>
      </c>
      <c r="F1246" s="4" t="s">
        <v>53</v>
      </c>
      <c r="G1246" s="3">
        <v>1</v>
      </c>
      <c r="H1246" s="4">
        <v>13.451869952896732</v>
      </c>
      <c r="I1246" s="4">
        <v>695140.98</v>
      </c>
      <c r="J1246" s="3">
        <v>0</v>
      </c>
      <c r="K1246" s="3">
        <v>1</v>
      </c>
      <c r="L1246" s="3">
        <v>1</v>
      </c>
      <c r="M1246" s="3">
        <v>3</v>
      </c>
      <c r="N1246" s="3">
        <v>0</v>
      </c>
      <c r="O1246" s="3">
        <v>21</v>
      </c>
      <c r="P1246" s="3">
        <v>0</v>
      </c>
      <c r="Q1246" s="4">
        <v>13.575590820058682</v>
      </c>
      <c r="R1246" s="4">
        <v>0.13760040473324342</v>
      </c>
      <c r="S1246" s="4">
        <v>0.38429192656328853</v>
      </c>
      <c r="T1246" s="4">
        <v>157925</v>
      </c>
      <c r="U1246" s="4">
        <v>144394</v>
      </c>
      <c r="V1246" s="4">
        <v>786691</v>
      </c>
      <c r="W1246" s="4">
        <v>108249</v>
      </c>
      <c r="X1246" s="3">
        <f t="shared" si="4"/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1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1</v>
      </c>
      <c r="AM1246" s="3">
        <v>0</v>
      </c>
      <c r="AN1246" s="3">
        <v>0</v>
      </c>
    </row>
    <row r="1247" spans="1:40" ht="15.75" customHeight="1" x14ac:dyDescent="0.25">
      <c r="A1247" s="3">
        <v>298</v>
      </c>
      <c r="B1247" s="3">
        <v>2019</v>
      </c>
      <c r="C1247" s="4" t="s">
        <v>351</v>
      </c>
      <c r="D1247" s="4">
        <v>20800</v>
      </c>
      <c r="E1247" s="4">
        <v>2351144000118</v>
      </c>
      <c r="F1247" s="4" t="s">
        <v>53</v>
      </c>
      <c r="G1247" s="3">
        <v>1</v>
      </c>
      <c r="H1247" s="4">
        <v>13.52493002235693</v>
      </c>
      <c r="I1247" s="4">
        <v>747829.3</v>
      </c>
      <c r="J1247" s="3">
        <v>0</v>
      </c>
      <c r="K1247" s="3">
        <v>1</v>
      </c>
      <c r="L1247" s="3">
        <v>1</v>
      </c>
      <c r="M1247" s="3">
        <v>3</v>
      </c>
      <c r="N1247" s="3">
        <v>0</v>
      </c>
      <c r="O1247" s="3">
        <v>20</v>
      </c>
      <c r="P1247" s="3">
        <v>0</v>
      </c>
      <c r="Q1247" s="4">
        <v>13.760267367735688</v>
      </c>
      <c r="R1247" s="4">
        <v>0.20498914140480104</v>
      </c>
      <c r="S1247" s="4">
        <v>0.50628636044195274</v>
      </c>
      <c r="T1247" s="4">
        <v>239455</v>
      </c>
      <c r="U1247" s="4">
        <v>239621</v>
      </c>
      <c r="V1247" s="4">
        <v>946255</v>
      </c>
      <c r="W1247" s="4">
        <v>193972</v>
      </c>
      <c r="X1247" s="3" t="str">
        <f t="shared" si="4"/>
        <v/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1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1</v>
      </c>
      <c r="AN1247" s="3">
        <v>0</v>
      </c>
    </row>
    <row r="1248" spans="1:40" ht="15.75" customHeight="1" x14ac:dyDescent="0.25">
      <c r="A1248" s="3">
        <v>299</v>
      </c>
      <c r="B1248" s="3">
        <v>2016</v>
      </c>
      <c r="C1248" s="4" t="s">
        <v>352</v>
      </c>
      <c r="D1248" s="4">
        <v>11223</v>
      </c>
      <c r="E1248" s="4">
        <v>82636986000155</v>
      </c>
      <c r="F1248" s="4" t="s">
        <v>55</v>
      </c>
      <c r="G1248" s="3">
        <v>3</v>
      </c>
      <c r="H1248" s="4">
        <v>12.165250651009918</v>
      </c>
      <c r="I1248" s="4">
        <v>192000</v>
      </c>
      <c r="J1248" s="3">
        <v>1</v>
      </c>
      <c r="K1248" s="3">
        <v>0</v>
      </c>
      <c r="L1248" s="3">
        <v>0</v>
      </c>
      <c r="M1248" s="3">
        <v>0</v>
      </c>
      <c r="N1248" s="3">
        <v>0</v>
      </c>
      <c r="O1248" s="3">
        <v>15</v>
      </c>
      <c r="P1248" s="3">
        <v>1</v>
      </c>
      <c r="Q1248" s="4">
        <v>13.726235529939657</v>
      </c>
      <c r="R1248" s="4">
        <v>-0.14646061531127472</v>
      </c>
      <c r="S1248" s="4">
        <v>2.4320419770958481</v>
      </c>
      <c r="T1248" s="4">
        <v>1883724</v>
      </c>
      <c r="U1248" s="4">
        <v>340607</v>
      </c>
      <c r="V1248" s="4">
        <v>914594</v>
      </c>
      <c r="W1248" s="4">
        <v>-133952</v>
      </c>
      <c r="X1248" s="3">
        <f t="shared" si="4"/>
        <v>1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1</v>
      </c>
      <c r="AF1248" s="3">
        <v>0</v>
      </c>
      <c r="AG1248" s="3">
        <v>0</v>
      </c>
      <c r="AH1248" s="3">
        <v>0</v>
      </c>
      <c r="AI1248" s="3">
        <v>0</v>
      </c>
      <c r="AJ1248" s="3">
        <v>1</v>
      </c>
      <c r="AK1248" s="3">
        <v>0</v>
      </c>
      <c r="AL1248" s="3">
        <v>0</v>
      </c>
      <c r="AM1248" s="3">
        <v>0</v>
      </c>
      <c r="AN1248" s="3">
        <v>0</v>
      </c>
    </row>
    <row r="1249" spans="1:40" ht="15.75" customHeight="1" x14ac:dyDescent="0.25">
      <c r="A1249" s="3">
        <v>299</v>
      </c>
      <c r="B1249" s="3">
        <v>2017</v>
      </c>
      <c r="C1249" s="4" t="s">
        <v>352</v>
      </c>
      <c r="D1249" s="4">
        <v>11223</v>
      </c>
      <c r="E1249" s="4">
        <v>82636986000155</v>
      </c>
      <c r="F1249" s="4" t="s">
        <v>55</v>
      </c>
      <c r="G1249" s="3">
        <v>3</v>
      </c>
      <c r="H1249" s="4">
        <v>12.165250651009918</v>
      </c>
      <c r="I1249" s="4">
        <v>192000</v>
      </c>
      <c r="J1249" s="3">
        <v>1</v>
      </c>
      <c r="K1249" s="3">
        <v>0</v>
      </c>
      <c r="L1249" s="3">
        <v>0</v>
      </c>
      <c r="M1249" s="3">
        <v>0</v>
      </c>
      <c r="N1249" s="3">
        <v>0</v>
      </c>
      <c r="O1249" s="3">
        <v>10</v>
      </c>
      <c r="P1249" s="3">
        <v>0</v>
      </c>
      <c r="Q1249" s="4">
        <v>13.746601968639768</v>
      </c>
      <c r="R1249" s="4">
        <v>-0.18036944029003268</v>
      </c>
      <c r="S1249" s="4">
        <v>2.583499033652878</v>
      </c>
      <c r="T1249" s="4">
        <v>2052149</v>
      </c>
      <c r="U1249" s="4">
        <v>359320</v>
      </c>
      <c r="V1249" s="4">
        <v>933412</v>
      </c>
      <c r="W1249" s="4">
        <v>-168359</v>
      </c>
      <c r="X1249" s="3" t="str">
        <f t="shared" si="4"/>
        <v/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1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1</v>
      </c>
      <c r="AL1249" s="3">
        <v>0</v>
      </c>
      <c r="AM1249" s="3">
        <v>0</v>
      </c>
      <c r="AN1249" s="3">
        <v>0</v>
      </c>
    </row>
    <row r="1250" spans="1:40" ht="15.75" customHeight="1" x14ac:dyDescent="0.25">
      <c r="A1250" s="3">
        <v>300</v>
      </c>
      <c r="B1250" s="3">
        <v>2016</v>
      </c>
      <c r="C1250" s="4" t="s">
        <v>353</v>
      </c>
      <c r="D1250" s="4">
        <v>11231</v>
      </c>
      <c r="E1250" s="4">
        <v>33467572000134</v>
      </c>
      <c r="F1250" s="4" t="s">
        <v>81</v>
      </c>
      <c r="G1250" s="3">
        <v>5</v>
      </c>
      <c r="H1250" s="4">
        <v>12.384499293672341</v>
      </c>
      <c r="I1250" s="4">
        <v>239067.04</v>
      </c>
      <c r="J1250" s="3">
        <v>0</v>
      </c>
      <c r="K1250" s="3">
        <v>1</v>
      </c>
      <c r="L1250" s="3">
        <v>0</v>
      </c>
      <c r="M1250" s="3">
        <v>0</v>
      </c>
      <c r="N1250" s="3">
        <v>0</v>
      </c>
      <c r="O1250" s="3">
        <v>18</v>
      </c>
      <c r="P1250" s="3">
        <v>0</v>
      </c>
      <c r="Q1250" s="4">
        <v>12.28420429753027</v>
      </c>
      <c r="R1250" s="4">
        <v>-7.7770019375453747E-2</v>
      </c>
      <c r="S1250" s="4">
        <v>0.13031957938155772</v>
      </c>
      <c r="T1250" s="4">
        <v>17481</v>
      </c>
      <c r="U1250" s="4">
        <v>10701</v>
      </c>
      <c r="V1250" s="4">
        <v>216253</v>
      </c>
      <c r="W1250" s="4">
        <v>-16818</v>
      </c>
      <c r="X1250" s="3">
        <f t="shared" si="4"/>
        <v>1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1</v>
      </c>
      <c r="AH1250" s="3">
        <v>0</v>
      </c>
      <c r="AI1250" s="3">
        <v>0</v>
      </c>
      <c r="AJ1250" s="3">
        <v>1</v>
      </c>
      <c r="AK1250" s="3">
        <v>0</v>
      </c>
      <c r="AL1250" s="3">
        <v>0</v>
      </c>
      <c r="AM1250" s="3">
        <v>0</v>
      </c>
      <c r="AN1250" s="3">
        <v>0</v>
      </c>
    </row>
    <row r="1251" spans="1:40" ht="15.75" customHeight="1" x14ac:dyDescent="0.25">
      <c r="A1251" s="3">
        <v>300</v>
      </c>
      <c r="B1251" s="3">
        <v>2017</v>
      </c>
      <c r="C1251" s="4" t="s">
        <v>353</v>
      </c>
      <c r="D1251" s="4">
        <v>11231</v>
      </c>
      <c r="E1251" s="4">
        <v>33467572000134</v>
      </c>
      <c r="F1251" s="4" t="s">
        <v>81</v>
      </c>
      <c r="G1251" s="3">
        <v>5</v>
      </c>
      <c r="H1251" s="4">
        <v>12.443370904627962</v>
      </c>
      <c r="I1251" s="4">
        <v>253563.84</v>
      </c>
      <c r="J1251" s="3">
        <v>0</v>
      </c>
      <c r="K1251" s="3">
        <v>1</v>
      </c>
      <c r="L1251" s="3">
        <v>0</v>
      </c>
      <c r="M1251" s="3">
        <v>0</v>
      </c>
      <c r="N1251" s="3">
        <v>0</v>
      </c>
      <c r="O1251" s="3">
        <v>18</v>
      </c>
      <c r="P1251" s="3">
        <v>0</v>
      </c>
      <c r="Q1251" s="4">
        <v>12.217225223691369</v>
      </c>
      <c r="R1251" s="4">
        <v>-7.7649164618800157E-2</v>
      </c>
      <c r="S1251" s="4">
        <v>0.144598329732055</v>
      </c>
      <c r="T1251" s="4">
        <v>20461</v>
      </c>
      <c r="U1251" s="4">
        <v>8783</v>
      </c>
      <c r="V1251" s="4">
        <v>202243</v>
      </c>
      <c r="W1251" s="4">
        <v>-15704</v>
      </c>
      <c r="X1251" s="3">
        <f t="shared" si="4"/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1</v>
      </c>
      <c r="AH1251" s="3">
        <v>0</v>
      </c>
      <c r="AI1251" s="3">
        <v>0</v>
      </c>
      <c r="AJ1251" s="3">
        <v>0</v>
      </c>
      <c r="AK1251" s="3">
        <v>1</v>
      </c>
      <c r="AL1251" s="3">
        <v>0</v>
      </c>
      <c r="AM1251" s="3">
        <v>0</v>
      </c>
      <c r="AN1251" s="3">
        <v>0</v>
      </c>
    </row>
    <row r="1252" spans="1:40" ht="15.75" customHeight="1" x14ac:dyDescent="0.25">
      <c r="A1252" s="3">
        <v>300</v>
      </c>
      <c r="B1252" s="3">
        <v>2018</v>
      </c>
      <c r="C1252" s="4" t="s">
        <v>353</v>
      </c>
      <c r="D1252" s="4">
        <v>11231</v>
      </c>
      <c r="E1252" s="4">
        <v>33467572000134</v>
      </c>
      <c r="F1252" s="4" t="s">
        <v>81</v>
      </c>
      <c r="G1252" s="3">
        <v>5</v>
      </c>
      <c r="H1252" s="4">
        <v>12.558657586799349</v>
      </c>
      <c r="I1252" s="4">
        <v>284548.09999999998</v>
      </c>
      <c r="J1252" s="3">
        <v>0</v>
      </c>
      <c r="K1252" s="3">
        <v>1</v>
      </c>
      <c r="L1252" s="3">
        <v>0</v>
      </c>
      <c r="M1252" s="3">
        <v>0</v>
      </c>
      <c r="N1252" s="3">
        <v>0</v>
      </c>
      <c r="O1252" s="3">
        <v>20</v>
      </c>
      <c r="P1252" s="3">
        <v>0</v>
      </c>
      <c r="Q1252" s="4">
        <v>12.255305568810179</v>
      </c>
      <c r="R1252" s="4">
        <v>3.4175341396429199E-3</v>
      </c>
      <c r="S1252" s="4">
        <v>0.17477022080697596</v>
      </c>
      <c r="T1252" s="4">
        <v>28871</v>
      </c>
      <c r="U1252" s="4">
        <v>7847</v>
      </c>
      <c r="V1252" s="4">
        <v>210093</v>
      </c>
      <c r="W1252" s="4">
        <v>718</v>
      </c>
      <c r="X1252" s="3">
        <f t="shared" si="4"/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1</v>
      </c>
      <c r="AH1252" s="3">
        <v>0</v>
      </c>
      <c r="AI1252" s="3">
        <v>0</v>
      </c>
      <c r="AJ1252" s="3">
        <v>0</v>
      </c>
      <c r="AK1252" s="3">
        <v>0</v>
      </c>
      <c r="AL1252" s="3">
        <v>1</v>
      </c>
      <c r="AM1252" s="3">
        <v>0</v>
      </c>
      <c r="AN1252" s="3">
        <v>0</v>
      </c>
    </row>
    <row r="1253" spans="1:40" ht="15.75" customHeight="1" x14ac:dyDescent="0.25">
      <c r="A1253" s="3">
        <v>300</v>
      </c>
      <c r="B1253" s="3">
        <v>2020</v>
      </c>
      <c r="C1253" s="4" t="s">
        <v>353</v>
      </c>
      <c r="D1253" s="4">
        <v>11231</v>
      </c>
      <c r="E1253" s="4">
        <v>33467572000134</v>
      </c>
      <c r="F1253" s="4" t="s">
        <v>81</v>
      </c>
      <c r="G1253" s="3">
        <v>5</v>
      </c>
      <c r="H1253" s="4">
        <v>12.117836227575085</v>
      </c>
      <c r="I1253" s="4">
        <v>183108.88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3">
        <v>20</v>
      </c>
      <c r="P1253" s="3">
        <v>0</v>
      </c>
      <c r="Q1253" s="4">
        <v>12.387422897426884</v>
      </c>
      <c r="R1253" s="4">
        <v>5.3385161427552584E-2</v>
      </c>
      <c r="S1253" s="4">
        <v>0.20582482159763438</v>
      </c>
      <c r="T1253" s="4">
        <v>37128</v>
      </c>
      <c r="U1253" s="4">
        <v>12222</v>
      </c>
      <c r="V1253" s="4">
        <v>239767</v>
      </c>
      <c r="W1253" s="4">
        <v>12800</v>
      </c>
      <c r="X1253" s="3" t="str">
        <f t="shared" si="4"/>
        <v/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1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1</v>
      </c>
    </row>
    <row r="1254" spans="1:40" ht="15.75" customHeight="1" x14ac:dyDescent="0.25">
      <c r="A1254" s="3">
        <v>301</v>
      </c>
      <c r="B1254" s="3">
        <v>2017</v>
      </c>
      <c r="C1254" s="4" t="s">
        <v>354</v>
      </c>
      <c r="D1254" s="4">
        <v>11258</v>
      </c>
      <c r="E1254" s="4">
        <v>336701000104</v>
      </c>
      <c r="F1254" s="4" t="s">
        <v>50</v>
      </c>
      <c r="G1254" s="3">
        <v>2</v>
      </c>
      <c r="H1254" s="4">
        <v>7.7727569269861929</v>
      </c>
      <c r="I1254" s="4">
        <v>2375.0100000000002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22</v>
      </c>
      <c r="P1254" s="3">
        <v>0</v>
      </c>
      <c r="Q1254" s="4">
        <v>15.046678012902982</v>
      </c>
      <c r="R1254" s="4">
        <v>-7.1182748233255266E-2</v>
      </c>
      <c r="S1254" s="4">
        <v>0.82780085168102779</v>
      </c>
      <c r="T1254" s="4">
        <v>230354</v>
      </c>
      <c r="U1254" s="4">
        <v>2605051</v>
      </c>
      <c r="V1254" s="4">
        <v>3425226</v>
      </c>
      <c r="W1254" s="4">
        <v>-243817</v>
      </c>
      <c r="X1254" s="3">
        <f t="shared" si="4"/>
        <v>1</v>
      </c>
      <c r="Y1254" s="3">
        <v>0</v>
      </c>
      <c r="Z1254" s="3">
        <v>0</v>
      </c>
      <c r="AA1254" s="3">
        <v>0</v>
      </c>
      <c r="AB1254" s="3">
        <v>1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1</v>
      </c>
      <c r="AL1254" s="3">
        <v>0</v>
      </c>
      <c r="AM1254" s="3">
        <v>0</v>
      </c>
      <c r="AN1254" s="3">
        <v>0</v>
      </c>
    </row>
    <row r="1255" spans="1:40" ht="15.75" customHeight="1" x14ac:dyDescent="0.25">
      <c r="A1255" s="3">
        <v>301</v>
      </c>
      <c r="B1255" s="3">
        <v>2018</v>
      </c>
      <c r="C1255" s="4" t="s">
        <v>354</v>
      </c>
      <c r="D1255" s="4">
        <v>11258</v>
      </c>
      <c r="E1255" s="4">
        <v>336701000104</v>
      </c>
      <c r="F1255" s="4" t="s">
        <v>50</v>
      </c>
      <c r="G1255" s="3">
        <v>2</v>
      </c>
      <c r="H1255" s="4">
        <v>10.073106690788583</v>
      </c>
      <c r="I1255" s="4">
        <v>23697.07</v>
      </c>
      <c r="J1255" s="3">
        <v>0</v>
      </c>
      <c r="K1255" s="3">
        <v>0</v>
      </c>
      <c r="L1255" s="3">
        <v>1</v>
      </c>
      <c r="M1255" s="3">
        <v>3</v>
      </c>
      <c r="N1255" s="3">
        <v>0</v>
      </c>
      <c r="O1255" s="3">
        <v>20</v>
      </c>
      <c r="P1255" s="3">
        <v>0</v>
      </c>
      <c r="Q1255" s="4">
        <v>15.092344064068387</v>
      </c>
      <c r="R1255" s="4">
        <v>-6.2715238382391944E-2</v>
      </c>
      <c r="S1255" s="4">
        <v>0.89667888239348292</v>
      </c>
      <c r="T1255" s="4">
        <v>191679</v>
      </c>
      <c r="U1255" s="4">
        <v>3023156</v>
      </c>
      <c r="V1255" s="4">
        <v>3585269</v>
      </c>
      <c r="W1255" s="4">
        <v>-224851</v>
      </c>
      <c r="X1255" s="3">
        <f t="shared" si="4"/>
        <v>1</v>
      </c>
      <c r="Y1255" s="3">
        <v>0</v>
      </c>
      <c r="Z1255" s="3">
        <v>0</v>
      </c>
      <c r="AA1255" s="3">
        <v>0</v>
      </c>
      <c r="AB1255" s="3">
        <v>1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1</v>
      </c>
      <c r="AM1255" s="3">
        <v>0</v>
      </c>
      <c r="AN1255" s="3">
        <v>0</v>
      </c>
    </row>
    <row r="1256" spans="1:40" ht="15.75" customHeight="1" x14ac:dyDescent="0.25">
      <c r="A1256" s="3">
        <v>301</v>
      </c>
      <c r="B1256" s="3">
        <v>2019</v>
      </c>
      <c r="C1256" s="4" t="s">
        <v>354</v>
      </c>
      <c r="D1256" s="4">
        <v>11258</v>
      </c>
      <c r="E1256" s="4">
        <v>336701000104</v>
      </c>
      <c r="F1256" s="4" t="s">
        <v>50</v>
      </c>
      <c r="G1256" s="3">
        <v>2</v>
      </c>
      <c r="H1256" s="4">
        <v>12.097492675207475</v>
      </c>
      <c r="I1256" s="4">
        <v>179421.43</v>
      </c>
      <c r="J1256" s="3">
        <v>0</v>
      </c>
      <c r="K1256" s="3">
        <v>0</v>
      </c>
      <c r="L1256" s="3">
        <v>1</v>
      </c>
      <c r="M1256" s="3">
        <v>3</v>
      </c>
      <c r="N1256" s="3">
        <v>0</v>
      </c>
      <c r="O1256" s="3">
        <v>22</v>
      </c>
      <c r="P1256" s="3">
        <v>0</v>
      </c>
      <c r="Q1256" s="4">
        <v>15.273657098850297</v>
      </c>
      <c r="R1256" s="4">
        <v>-5.5264488995543495E-2</v>
      </c>
      <c r="S1256" s="4">
        <v>7.7077030962874243E-2</v>
      </c>
      <c r="T1256" s="4">
        <v>233786</v>
      </c>
      <c r="U1256" s="4">
        <v>97490</v>
      </c>
      <c r="V1256" s="4">
        <v>4297986</v>
      </c>
      <c r="W1256" s="4">
        <v>-237526</v>
      </c>
      <c r="X1256" s="3">
        <f t="shared" si="4"/>
        <v>1</v>
      </c>
      <c r="Y1256" s="3">
        <v>0</v>
      </c>
      <c r="Z1256" s="3">
        <v>0</v>
      </c>
      <c r="AA1256" s="3">
        <v>0</v>
      </c>
      <c r="AB1256" s="3">
        <v>1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1</v>
      </c>
      <c r="AN1256" s="3">
        <v>0</v>
      </c>
    </row>
    <row r="1257" spans="1:40" ht="15.75" customHeight="1" x14ac:dyDescent="0.25">
      <c r="A1257" s="3">
        <v>301</v>
      </c>
      <c r="B1257" s="3">
        <v>2020</v>
      </c>
      <c r="C1257" s="4" t="s">
        <v>354</v>
      </c>
      <c r="D1257" s="4">
        <v>11258</v>
      </c>
      <c r="E1257" s="4">
        <v>336701000104</v>
      </c>
      <c r="F1257" s="4" t="s">
        <v>50</v>
      </c>
      <c r="G1257" s="3">
        <v>2</v>
      </c>
      <c r="H1257" s="4">
        <v>10.868837555224417</v>
      </c>
      <c r="I1257" s="4">
        <v>52514.13</v>
      </c>
      <c r="J1257" s="3">
        <v>0</v>
      </c>
      <c r="K1257" s="3">
        <v>0</v>
      </c>
      <c r="L1257" s="3">
        <v>1</v>
      </c>
      <c r="M1257" s="3">
        <v>3</v>
      </c>
      <c r="N1257" s="3">
        <v>0</v>
      </c>
      <c r="O1257" s="3">
        <v>19</v>
      </c>
      <c r="P1257" s="3">
        <v>0</v>
      </c>
      <c r="Q1257" s="4">
        <v>15.261019841859293</v>
      </c>
      <c r="R1257" s="4">
        <v>-2.502961230326109E-2</v>
      </c>
      <c r="S1257" s="4">
        <v>0.63401643680167807</v>
      </c>
      <c r="T1257" s="4">
        <v>300964</v>
      </c>
      <c r="U1257" s="4">
        <v>2389810</v>
      </c>
      <c r="V1257" s="4">
        <v>4244013</v>
      </c>
      <c r="W1257" s="4">
        <v>-106226</v>
      </c>
      <c r="X1257" s="3" t="str">
        <f t="shared" si="4"/>
        <v/>
      </c>
      <c r="Y1257" s="3">
        <v>0</v>
      </c>
      <c r="Z1257" s="3">
        <v>0</v>
      </c>
      <c r="AA1257" s="3">
        <v>0</v>
      </c>
      <c r="AB1257" s="3">
        <v>1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1</v>
      </c>
    </row>
    <row r="1258" spans="1:40" ht="15.75" customHeight="1" x14ac:dyDescent="0.25">
      <c r="A1258" s="3">
        <v>302</v>
      </c>
      <c r="B1258" s="3">
        <v>2016</v>
      </c>
      <c r="C1258" s="4" t="s">
        <v>355</v>
      </c>
      <c r="D1258" s="4">
        <v>17671</v>
      </c>
      <c r="E1258" s="4">
        <v>2558157000162</v>
      </c>
      <c r="F1258" s="4" t="s">
        <v>50</v>
      </c>
      <c r="G1258" s="3">
        <v>2</v>
      </c>
      <c r="H1258" s="4">
        <v>14.304090572782945</v>
      </c>
      <c r="I1258" s="4">
        <v>1630000</v>
      </c>
      <c r="J1258" s="3">
        <v>0</v>
      </c>
      <c r="K1258" s="3">
        <v>1</v>
      </c>
      <c r="L1258" s="3">
        <v>0</v>
      </c>
      <c r="M1258" s="3">
        <v>0</v>
      </c>
      <c r="N1258" s="3">
        <v>0</v>
      </c>
      <c r="O1258" s="3">
        <v>20</v>
      </c>
      <c r="P1258" s="3">
        <v>1</v>
      </c>
      <c r="Q1258" s="4">
        <v>18.440066666792244</v>
      </c>
      <c r="R1258" s="4">
        <v>4.0068085228252691E-2</v>
      </c>
      <c r="S1258" s="4">
        <v>0.32085020126767522</v>
      </c>
      <c r="T1258" s="4">
        <v>20280286</v>
      </c>
      <c r="U1258" s="4">
        <v>12432800</v>
      </c>
      <c r="V1258" s="4">
        <v>101957505</v>
      </c>
      <c r="W1258" s="4">
        <v>4085242</v>
      </c>
      <c r="X1258" s="3">
        <f t="shared" si="4"/>
        <v>0</v>
      </c>
      <c r="Y1258" s="3">
        <v>0</v>
      </c>
      <c r="Z1258" s="3">
        <v>0</v>
      </c>
      <c r="AA1258" s="3">
        <v>0</v>
      </c>
      <c r="AB1258" s="3">
        <v>1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1</v>
      </c>
      <c r="AK1258" s="3">
        <v>0</v>
      </c>
      <c r="AL1258" s="3">
        <v>0</v>
      </c>
      <c r="AM1258" s="3">
        <v>0</v>
      </c>
      <c r="AN1258" s="3">
        <v>0</v>
      </c>
    </row>
    <row r="1259" spans="1:40" ht="15.75" customHeight="1" x14ac:dyDescent="0.25">
      <c r="A1259" s="3">
        <v>302</v>
      </c>
      <c r="B1259" s="3">
        <v>2017</v>
      </c>
      <c r="C1259" s="4" t="s">
        <v>355</v>
      </c>
      <c r="D1259" s="4">
        <v>17671</v>
      </c>
      <c r="E1259" s="4">
        <v>2558157000162</v>
      </c>
      <c r="F1259" s="4" t="s">
        <v>50</v>
      </c>
      <c r="G1259" s="3">
        <v>2</v>
      </c>
      <c r="H1259" s="4">
        <v>13.527828485512494</v>
      </c>
      <c r="I1259" s="4">
        <v>750000</v>
      </c>
      <c r="J1259" s="3">
        <v>0</v>
      </c>
      <c r="K1259" s="3">
        <v>1</v>
      </c>
      <c r="L1259" s="3">
        <v>0</v>
      </c>
      <c r="M1259" s="3">
        <v>0</v>
      </c>
      <c r="N1259" s="3">
        <v>0</v>
      </c>
      <c r="O1259" s="3">
        <v>20</v>
      </c>
      <c r="P1259" s="3">
        <v>1</v>
      </c>
      <c r="Q1259" s="4">
        <v>18.442081632563898</v>
      </c>
      <c r="R1259" s="4">
        <v>4.511205718171208E-2</v>
      </c>
      <c r="S1259" s="4">
        <v>0.32009383069843195</v>
      </c>
      <c r="T1259" s="4">
        <v>18819861</v>
      </c>
      <c r="U1259" s="4">
        <v>13881934</v>
      </c>
      <c r="V1259" s="4">
        <v>102163153</v>
      </c>
      <c r="W1259" s="4">
        <v>4608790</v>
      </c>
      <c r="X1259" s="3">
        <f t="shared" si="4"/>
        <v>0</v>
      </c>
      <c r="Y1259" s="3">
        <v>0</v>
      </c>
      <c r="Z1259" s="3">
        <v>0</v>
      </c>
      <c r="AA1259" s="3">
        <v>0</v>
      </c>
      <c r="AB1259" s="3">
        <v>1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  <c r="AK1259" s="3">
        <v>1</v>
      </c>
      <c r="AL1259" s="3">
        <v>0</v>
      </c>
      <c r="AM1259" s="3">
        <v>0</v>
      </c>
      <c r="AN1259" s="3">
        <v>0</v>
      </c>
    </row>
    <row r="1260" spans="1:40" ht="15.75" customHeight="1" x14ac:dyDescent="0.25">
      <c r="A1260" s="3">
        <v>302</v>
      </c>
      <c r="B1260" s="3">
        <v>2018</v>
      </c>
      <c r="C1260" s="4" t="s">
        <v>355</v>
      </c>
      <c r="D1260" s="4">
        <v>17671</v>
      </c>
      <c r="E1260" s="4">
        <v>2558157000162</v>
      </c>
      <c r="F1260" s="4" t="s">
        <v>50</v>
      </c>
      <c r="G1260" s="3">
        <v>2</v>
      </c>
      <c r="H1260" s="4">
        <v>13.527828485512494</v>
      </c>
      <c r="I1260" s="4">
        <v>750000</v>
      </c>
      <c r="J1260" s="3">
        <v>0</v>
      </c>
      <c r="K1260" s="3">
        <v>1</v>
      </c>
      <c r="L1260" s="3">
        <v>0</v>
      </c>
      <c r="M1260" s="3">
        <v>0</v>
      </c>
      <c r="N1260" s="3">
        <v>0</v>
      </c>
      <c r="O1260" s="3">
        <v>19</v>
      </c>
      <c r="P1260" s="3">
        <v>0</v>
      </c>
      <c r="Q1260" s="4">
        <v>18.444731941123745</v>
      </c>
      <c r="R1260" s="4">
        <v>8.716084448139215E-2</v>
      </c>
      <c r="S1260" s="4">
        <v>0.3009466186884554</v>
      </c>
      <c r="T1260" s="4">
        <v>17164957</v>
      </c>
      <c r="U1260" s="4">
        <v>13662292</v>
      </c>
      <c r="V1260" s="4">
        <v>102434276</v>
      </c>
      <c r="W1260" s="4">
        <v>8928258</v>
      </c>
      <c r="X1260" s="3" t="str">
        <f t="shared" si="4"/>
        <v/>
      </c>
      <c r="Y1260" s="3">
        <v>0</v>
      </c>
      <c r="Z1260" s="3">
        <v>0</v>
      </c>
      <c r="AA1260" s="3">
        <v>0</v>
      </c>
      <c r="AB1260" s="3">
        <v>1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1</v>
      </c>
      <c r="AM1260" s="3">
        <v>0</v>
      </c>
      <c r="AN1260" s="3">
        <v>0</v>
      </c>
    </row>
    <row r="1261" spans="1:40" ht="15.75" customHeight="1" x14ac:dyDescent="0.25">
      <c r="A1261" s="3">
        <v>303</v>
      </c>
      <c r="B1261" s="3">
        <v>2016</v>
      </c>
      <c r="C1261" s="4" t="s">
        <v>356</v>
      </c>
      <c r="D1261" s="4">
        <v>15407</v>
      </c>
      <c r="E1261" s="4">
        <v>85041333000111</v>
      </c>
      <c r="F1261" s="4" t="s">
        <v>53</v>
      </c>
      <c r="G1261" s="3">
        <v>1</v>
      </c>
      <c r="H1261" s="4">
        <v>12.134082429347453</v>
      </c>
      <c r="I1261" s="4">
        <v>186108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26</v>
      </c>
      <c r="P1261" s="3">
        <v>1</v>
      </c>
      <c r="Q1261" s="4">
        <v>12.157895543399801</v>
      </c>
      <c r="R1261" s="4">
        <v>7.8019654446910433E-2</v>
      </c>
      <c r="S1261" s="4">
        <v>0.15426589643900879</v>
      </c>
      <c r="T1261" s="4">
        <v>17582</v>
      </c>
      <c r="U1261" s="4">
        <v>11820</v>
      </c>
      <c r="V1261" s="4">
        <v>190593</v>
      </c>
      <c r="W1261" s="4">
        <v>14870</v>
      </c>
      <c r="X1261" s="3">
        <f t="shared" si="4"/>
        <v>1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1</v>
      </c>
      <c r="AK1261" s="3">
        <v>0</v>
      </c>
      <c r="AL1261" s="3">
        <v>0</v>
      </c>
      <c r="AM1261" s="3">
        <v>0</v>
      </c>
      <c r="AN1261" s="3">
        <v>0</v>
      </c>
    </row>
    <row r="1262" spans="1:40" ht="15.75" customHeight="1" x14ac:dyDescent="0.25">
      <c r="A1262" s="3">
        <v>303</v>
      </c>
      <c r="B1262" s="3">
        <v>2017</v>
      </c>
      <c r="C1262" s="4" t="s">
        <v>356</v>
      </c>
      <c r="D1262" s="4">
        <v>15407</v>
      </c>
      <c r="E1262" s="4">
        <v>85041333000111</v>
      </c>
      <c r="F1262" s="4" t="s">
        <v>53</v>
      </c>
      <c r="G1262" s="3">
        <v>1</v>
      </c>
      <c r="H1262" s="4">
        <v>11.556942350387002</v>
      </c>
      <c r="I1262" s="4">
        <v>104500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15</v>
      </c>
      <c r="P1262" s="3">
        <v>0</v>
      </c>
      <c r="Q1262" s="4">
        <v>12.168090365202296</v>
      </c>
      <c r="R1262" s="4">
        <v>-0.13729706148141224</v>
      </c>
      <c r="S1262" s="4">
        <v>0.33583663124655927</v>
      </c>
      <c r="T1262" s="4">
        <v>49781</v>
      </c>
      <c r="U1262" s="4">
        <v>14883</v>
      </c>
      <c r="V1262" s="4">
        <v>192546</v>
      </c>
      <c r="W1262" s="4">
        <v>-26436</v>
      </c>
      <c r="X1262" s="3">
        <f t="shared" si="4"/>
        <v>1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1</v>
      </c>
      <c r="AL1262" s="3">
        <v>0</v>
      </c>
      <c r="AM1262" s="3">
        <v>0</v>
      </c>
      <c r="AN1262" s="3">
        <v>0</v>
      </c>
    </row>
    <row r="1263" spans="1:40" ht="15.75" customHeight="1" x14ac:dyDescent="0.25">
      <c r="A1263" s="3">
        <v>303</v>
      </c>
      <c r="B1263" s="3">
        <v>2018</v>
      </c>
      <c r="C1263" s="4" t="s">
        <v>356</v>
      </c>
      <c r="D1263" s="4">
        <v>15407</v>
      </c>
      <c r="E1263" s="4">
        <v>85041333000111</v>
      </c>
      <c r="F1263" s="4" t="s">
        <v>53</v>
      </c>
      <c r="G1263" s="3">
        <v>1</v>
      </c>
      <c r="H1263" s="4">
        <v>11.556942350387002</v>
      </c>
      <c r="I1263" s="4">
        <v>104500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21</v>
      </c>
      <c r="P1263" s="3">
        <v>0</v>
      </c>
      <c r="Q1263" s="4">
        <v>12.046214877880509</v>
      </c>
      <c r="R1263" s="4">
        <v>-6.5936064486984677E-2</v>
      </c>
      <c r="S1263" s="4">
        <v>0.3273219010519029</v>
      </c>
      <c r="T1263" s="4">
        <v>39802</v>
      </c>
      <c r="U1263" s="4">
        <v>15991</v>
      </c>
      <c r="V1263" s="4">
        <v>170453</v>
      </c>
      <c r="W1263" s="4">
        <v>-11239</v>
      </c>
      <c r="X1263" s="3">
        <f t="shared" si="4"/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1</v>
      </c>
      <c r="AM1263" s="3">
        <v>0</v>
      </c>
      <c r="AN1263" s="3">
        <v>0</v>
      </c>
    </row>
    <row r="1264" spans="1:40" ht="15.75" customHeight="1" x14ac:dyDescent="0.25">
      <c r="A1264" s="3">
        <v>303</v>
      </c>
      <c r="B1264" s="3">
        <v>2019</v>
      </c>
      <c r="C1264" s="4" t="s">
        <v>356</v>
      </c>
      <c r="D1264" s="4">
        <v>15407</v>
      </c>
      <c r="E1264" s="4">
        <v>85041333000111</v>
      </c>
      <c r="F1264" s="4" t="s">
        <v>53</v>
      </c>
      <c r="G1264" s="3">
        <v>1</v>
      </c>
      <c r="H1264" s="4">
        <v>11.556942350387002</v>
      </c>
      <c r="I1264" s="4">
        <v>104500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17</v>
      </c>
      <c r="P1264" s="3">
        <v>0</v>
      </c>
      <c r="Q1264" s="4">
        <v>12.145568641439128</v>
      </c>
      <c r="R1264" s="4">
        <v>2.8402511447056699E-2</v>
      </c>
      <c r="S1264" s="4">
        <v>0.29029310839380001</v>
      </c>
      <c r="T1264" s="4">
        <v>37068</v>
      </c>
      <c r="U1264" s="4">
        <v>17582</v>
      </c>
      <c r="V1264" s="4">
        <v>188258</v>
      </c>
      <c r="W1264" s="4">
        <v>5347</v>
      </c>
      <c r="X1264" s="3">
        <f t="shared" si="4"/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1</v>
      </c>
      <c r="AN1264" s="3">
        <v>0</v>
      </c>
    </row>
    <row r="1265" spans="1:40" ht="15.75" customHeight="1" x14ac:dyDescent="0.25">
      <c r="A1265" s="3">
        <v>303</v>
      </c>
      <c r="B1265" s="3">
        <v>2020</v>
      </c>
      <c r="C1265" s="4" t="s">
        <v>356</v>
      </c>
      <c r="D1265" s="4">
        <v>15407</v>
      </c>
      <c r="E1265" s="4">
        <v>85041333000111</v>
      </c>
      <c r="F1265" s="4" t="s">
        <v>53</v>
      </c>
      <c r="G1265" s="3">
        <v>1</v>
      </c>
      <c r="H1265" s="4">
        <v>11.600936342292941</v>
      </c>
      <c r="I1265" s="4">
        <v>109200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17</v>
      </c>
      <c r="P1265" s="3">
        <v>0</v>
      </c>
      <c r="Q1265" s="4">
        <v>12.272337800177811</v>
      </c>
      <c r="R1265" s="4">
        <v>6.7907647097359872E-2</v>
      </c>
      <c r="S1265" s="4">
        <v>0.3705299903604084</v>
      </c>
      <c r="T1265" s="4">
        <v>44085</v>
      </c>
      <c r="U1265" s="4">
        <v>35098</v>
      </c>
      <c r="V1265" s="4">
        <v>213702</v>
      </c>
      <c r="W1265" s="4">
        <v>14512</v>
      </c>
      <c r="X1265" s="3" t="str">
        <f t="shared" si="4"/>
        <v/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1</v>
      </c>
    </row>
    <row r="1266" spans="1:40" ht="15.75" customHeight="1" x14ac:dyDescent="0.25">
      <c r="A1266" s="3">
        <v>304</v>
      </c>
      <c r="B1266" s="3">
        <v>2016</v>
      </c>
      <c r="C1266" s="4" t="s">
        <v>357</v>
      </c>
      <c r="D1266" s="4">
        <v>19852</v>
      </c>
      <c r="E1266" s="4">
        <v>3795050000109</v>
      </c>
      <c r="F1266" s="4" t="s">
        <v>45</v>
      </c>
      <c r="G1266" s="3">
        <v>10</v>
      </c>
      <c r="H1266" s="4">
        <v>12.972823919532567</v>
      </c>
      <c r="I1266" s="4">
        <v>430552.23</v>
      </c>
      <c r="J1266" s="3">
        <v>0</v>
      </c>
      <c r="K1266" s="3">
        <v>1</v>
      </c>
      <c r="L1266" s="3">
        <v>0</v>
      </c>
      <c r="M1266" s="3">
        <v>0</v>
      </c>
      <c r="N1266" s="3">
        <v>0</v>
      </c>
      <c r="O1266" s="3">
        <v>11</v>
      </c>
      <c r="P1266" s="3">
        <v>0</v>
      </c>
      <c r="Q1266" s="4">
        <v>14.593272287080751</v>
      </c>
      <c r="R1266" s="4">
        <v>3.3586404452826547E-2</v>
      </c>
      <c r="S1266" s="4">
        <v>0.70756387844316471</v>
      </c>
      <c r="T1266" s="4">
        <v>725830</v>
      </c>
      <c r="U1266" s="4">
        <v>814250</v>
      </c>
      <c r="V1266" s="4">
        <v>2176595</v>
      </c>
      <c r="W1266" s="4">
        <v>73104</v>
      </c>
      <c r="X1266" s="3">
        <f t="shared" si="4"/>
        <v>0</v>
      </c>
      <c r="Y1266" s="3">
        <v>0</v>
      </c>
      <c r="Z1266" s="3">
        <v>0</v>
      </c>
      <c r="AA1266" s="3">
        <v>1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0</v>
      </c>
      <c r="AJ1266" s="3">
        <v>1</v>
      </c>
      <c r="AK1266" s="3">
        <v>0</v>
      </c>
      <c r="AL1266" s="3">
        <v>0</v>
      </c>
      <c r="AM1266" s="3">
        <v>0</v>
      </c>
      <c r="AN1266" s="3">
        <v>0</v>
      </c>
    </row>
    <row r="1267" spans="1:40" ht="15.75" customHeight="1" x14ac:dyDescent="0.25">
      <c r="A1267" s="3">
        <v>304</v>
      </c>
      <c r="B1267" s="3">
        <v>2017</v>
      </c>
      <c r="C1267" s="4" t="s">
        <v>357</v>
      </c>
      <c r="D1267" s="4">
        <v>19852</v>
      </c>
      <c r="E1267" s="4">
        <v>3795050000109</v>
      </c>
      <c r="F1267" s="4" t="s">
        <v>45</v>
      </c>
      <c r="G1267" s="3">
        <v>10</v>
      </c>
      <c r="H1267" s="4">
        <v>12.83781322204276</v>
      </c>
      <c r="I1267" s="4">
        <v>376176.31</v>
      </c>
      <c r="J1267" s="3">
        <v>0</v>
      </c>
      <c r="K1267" s="3">
        <v>1</v>
      </c>
      <c r="L1267" s="3">
        <v>0</v>
      </c>
      <c r="M1267" s="3">
        <v>0</v>
      </c>
      <c r="N1267" s="3">
        <v>0</v>
      </c>
      <c r="O1267" s="3">
        <v>13</v>
      </c>
      <c r="P1267" s="3">
        <v>0</v>
      </c>
      <c r="Q1267" s="4">
        <v>14.71262295563076</v>
      </c>
      <c r="R1267" s="4">
        <v>3.8281173866294586E-2</v>
      </c>
      <c r="S1267" s="4">
        <v>0.70468919405458319</v>
      </c>
      <c r="T1267" s="4">
        <v>581720</v>
      </c>
      <c r="U1267" s="4">
        <v>1146538</v>
      </c>
      <c r="V1267" s="4">
        <v>2452511</v>
      </c>
      <c r="W1267" s="4">
        <v>93885</v>
      </c>
      <c r="X1267" s="3">
        <f t="shared" si="4"/>
        <v>0</v>
      </c>
      <c r="Y1267" s="3">
        <v>0</v>
      </c>
      <c r="Z1267" s="3">
        <v>0</v>
      </c>
      <c r="AA1267" s="3">
        <v>1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0</v>
      </c>
      <c r="AI1267" s="3">
        <v>0</v>
      </c>
      <c r="AJ1267" s="3">
        <v>0</v>
      </c>
      <c r="AK1267" s="3">
        <v>1</v>
      </c>
      <c r="AL1267" s="3">
        <v>0</v>
      </c>
      <c r="AM1267" s="3">
        <v>0</v>
      </c>
      <c r="AN1267" s="3">
        <v>0</v>
      </c>
    </row>
    <row r="1268" spans="1:40" ht="15.75" customHeight="1" x14ac:dyDescent="0.25">
      <c r="A1268" s="3">
        <v>304</v>
      </c>
      <c r="B1268" s="3">
        <v>2018</v>
      </c>
      <c r="C1268" s="4" t="s">
        <v>357</v>
      </c>
      <c r="D1268" s="4">
        <v>19852</v>
      </c>
      <c r="E1268" s="4">
        <v>3795050000109</v>
      </c>
      <c r="F1268" s="4" t="s">
        <v>45</v>
      </c>
      <c r="G1268" s="3">
        <v>10</v>
      </c>
      <c r="H1268" s="4">
        <v>12.835151354461965</v>
      </c>
      <c r="I1268" s="4">
        <v>375176.31</v>
      </c>
      <c r="J1268" s="3">
        <v>0</v>
      </c>
      <c r="K1268" s="3">
        <v>1</v>
      </c>
      <c r="L1268" s="3">
        <v>0</v>
      </c>
      <c r="M1268" s="3">
        <v>0</v>
      </c>
      <c r="N1268" s="3">
        <v>0</v>
      </c>
      <c r="O1268" s="3">
        <v>9</v>
      </c>
      <c r="P1268" s="3">
        <v>0</v>
      </c>
      <c r="Q1268" s="4">
        <v>14.633230560214086</v>
      </c>
      <c r="R1268" s="4">
        <v>3.2012568593789245E-2</v>
      </c>
      <c r="S1268" s="4">
        <v>0.65406349364705962</v>
      </c>
      <c r="T1268" s="4">
        <v>355094</v>
      </c>
      <c r="U1268" s="4">
        <v>1126575</v>
      </c>
      <c r="V1268" s="4">
        <v>2265329</v>
      </c>
      <c r="W1268" s="4">
        <v>72519</v>
      </c>
      <c r="X1268" s="3">
        <f t="shared" si="4"/>
        <v>0</v>
      </c>
      <c r="Y1268" s="3">
        <v>0</v>
      </c>
      <c r="Z1268" s="3">
        <v>0</v>
      </c>
      <c r="AA1268" s="3">
        <v>1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1</v>
      </c>
      <c r="AM1268" s="3">
        <v>0</v>
      </c>
      <c r="AN1268" s="3">
        <v>0</v>
      </c>
    </row>
    <row r="1269" spans="1:40" ht="15.75" customHeight="1" x14ac:dyDescent="0.25">
      <c r="A1269" s="3">
        <v>304</v>
      </c>
      <c r="B1269" s="3">
        <v>2019</v>
      </c>
      <c r="C1269" s="4" t="s">
        <v>357</v>
      </c>
      <c r="D1269" s="4">
        <v>19852</v>
      </c>
      <c r="E1269" s="4">
        <v>3795050000109</v>
      </c>
      <c r="F1269" s="4" t="s">
        <v>45</v>
      </c>
      <c r="G1269" s="3">
        <v>10</v>
      </c>
      <c r="H1269" s="4">
        <v>12.848897113167535</v>
      </c>
      <c r="I1269" s="4">
        <v>380369</v>
      </c>
      <c r="J1269" s="3">
        <v>0</v>
      </c>
      <c r="K1269" s="3">
        <v>1</v>
      </c>
      <c r="L1269" s="3">
        <v>0</v>
      </c>
      <c r="M1269" s="3">
        <v>0</v>
      </c>
      <c r="N1269" s="3">
        <v>0</v>
      </c>
      <c r="O1269" s="3">
        <v>7</v>
      </c>
      <c r="P1269" s="3">
        <v>0</v>
      </c>
      <c r="Q1269" s="4">
        <v>14.630887760552252</v>
      </c>
      <c r="R1269" s="4">
        <v>7.7664966982709943E-2</v>
      </c>
      <c r="S1269" s="4">
        <v>0.43107828752564126</v>
      </c>
      <c r="T1269" s="4">
        <v>248419</v>
      </c>
      <c r="U1269" s="4">
        <v>725830</v>
      </c>
      <c r="V1269" s="4">
        <v>2260028</v>
      </c>
      <c r="W1269" s="4">
        <v>175525</v>
      </c>
      <c r="X1269" s="3">
        <f t="shared" si="4"/>
        <v>0</v>
      </c>
      <c r="Y1269" s="3">
        <v>0</v>
      </c>
      <c r="Z1269" s="3">
        <v>0</v>
      </c>
      <c r="AA1269" s="3">
        <v>1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1</v>
      </c>
      <c r="AN1269" s="3">
        <v>0</v>
      </c>
    </row>
    <row r="1270" spans="1:40" ht="15.75" customHeight="1" x14ac:dyDescent="0.25">
      <c r="A1270" s="3">
        <v>304</v>
      </c>
      <c r="B1270" s="3">
        <v>2020</v>
      </c>
      <c r="C1270" s="4" t="s">
        <v>357</v>
      </c>
      <c r="D1270" s="4">
        <v>19852</v>
      </c>
      <c r="E1270" s="4">
        <v>3795050000109</v>
      </c>
      <c r="F1270" s="4" t="s">
        <v>45</v>
      </c>
      <c r="G1270" s="3">
        <v>10</v>
      </c>
      <c r="H1270" s="4">
        <v>13.284186264720937</v>
      </c>
      <c r="I1270" s="4">
        <v>587826</v>
      </c>
      <c r="J1270" s="3">
        <v>0</v>
      </c>
      <c r="K1270" s="3">
        <v>1</v>
      </c>
      <c r="L1270" s="3">
        <v>0</v>
      </c>
      <c r="M1270" s="3">
        <v>0</v>
      </c>
      <c r="N1270" s="3">
        <v>0</v>
      </c>
      <c r="O1270" s="3">
        <v>7</v>
      </c>
      <c r="P1270" s="3">
        <v>0</v>
      </c>
      <c r="Q1270" s="4">
        <v>14.671202517687888</v>
      </c>
      <c r="R1270" s="4">
        <v>9.2825250467275425E-2</v>
      </c>
      <c r="S1270" s="4">
        <v>0.58905517292377996</v>
      </c>
      <c r="T1270" s="4">
        <v>452638</v>
      </c>
      <c r="U1270" s="4">
        <v>933410</v>
      </c>
      <c r="V1270" s="4">
        <v>2353002</v>
      </c>
      <c r="W1270" s="4">
        <v>218418</v>
      </c>
      <c r="X1270" s="3" t="str">
        <f t="shared" si="4"/>
        <v/>
      </c>
      <c r="Y1270" s="3">
        <v>0</v>
      </c>
      <c r="Z1270" s="3">
        <v>0</v>
      </c>
      <c r="AA1270" s="3">
        <v>1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1</v>
      </c>
    </row>
    <row r="1271" spans="1:40" ht="15.75" customHeight="1" x14ac:dyDescent="0.25">
      <c r="A1271" s="3">
        <v>305</v>
      </c>
      <c r="B1271" s="3">
        <v>2016</v>
      </c>
      <c r="C1271" s="4" t="s">
        <v>358</v>
      </c>
      <c r="D1271" s="4">
        <v>20354</v>
      </c>
      <c r="E1271" s="4">
        <v>5799312000120</v>
      </c>
      <c r="F1271" s="4" t="s">
        <v>234</v>
      </c>
      <c r="G1271" s="3">
        <v>4</v>
      </c>
      <c r="H1271" s="4">
        <v>13.886691649550357</v>
      </c>
      <c r="I1271" s="4">
        <v>1073775.6599999999</v>
      </c>
      <c r="J1271" s="3">
        <v>0</v>
      </c>
      <c r="K1271" s="3">
        <v>1</v>
      </c>
      <c r="L1271" s="3">
        <v>0</v>
      </c>
      <c r="M1271" s="3">
        <v>0</v>
      </c>
      <c r="N1271" s="3">
        <v>0</v>
      </c>
      <c r="O1271" s="3">
        <v>19</v>
      </c>
      <c r="P1271" s="3">
        <v>0</v>
      </c>
      <c r="Q1271" s="4">
        <v>14.533676151694355</v>
      </c>
      <c r="R1271" s="4">
        <v>-7.2209640956020185E-2</v>
      </c>
      <c r="S1271" s="4">
        <v>0.52325973780251123</v>
      </c>
      <c r="T1271" s="4">
        <v>422130</v>
      </c>
      <c r="U1271" s="4">
        <v>650902</v>
      </c>
      <c r="V1271" s="4">
        <v>2050668</v>
      </c>
      <c r="W1271" s="4">
        <v>-148078</v>
      </c>
      <c r="X1271" s="3">
        <f t="shared" si="4"/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</v>
      </c>
      <c r="AL1271" s="3">
        <v>0</v>
      </c>
      <c r="AM1271" s="3">
        <v>0</v>
      </c>
      <c r="AN1271" s="3">
        <v>0</v>
      </c>
    </row>
    <row r="1272" spans="1:40" ht="15.75" customHeight="1" x14ac:dyDescent="0.25">
      <c r="A1272" s="3">
        <v>305</v>
      </c>
      <c r="B1272" s="3">
        <v>2017</v>
      </c>
      <c r="C1272" s="4" t="s">
        <v>358</v>
      </c>
      <c r="D1272" s="4">
        <v>20354</v>
      </c>
      <c r="E1272" s="4">
        <v>5799312000120</v>
      </c>
      <c r="F1272" s="4" t="s">
        <v>234</v>
      </c>
      <c r="G1272" s="3">
        <v>4</v>
      </c>
      <c r="H1272" s="4">
        <v>13.829413463133266</v>
      </c>
      <c r="I1272" s="4">
        <v>1014000</v>
      </c>
      <c r="J1272" s="3">
        <v>0</v>
      </c>
      <c r="K1272" s="3">
        <v>1</v>
      </c>
      <c r="L1272" s="3">
        <v>0</v>
      </c>
      <c r="M1272" s="3">
        <v>0</v>
      </c>
      <c r="N1272" s="3">
        <v>0</v>
      </c>
      <c r="O1272" s="3">
        <v>16</v>
      </c>
      <c r="P1272" s="3">
        <v>0</v>
      </c>
      <c r="Q1272" s="4">
        <v>14.608955912123516</v>
      </c>
      <c r="R1272" s="4">
        <v>3.3242861491243106E-3</v>
      </c>
      <c r="S1272" s="4">
        <v>0.55137062353205635</v>
      </c>
      <c r="T1272" s="4">
        <v>628217</v>
      </c>
      <c r="U1272" s="4">
        <v>590864</v>
      </c>
      <c r="V1272" s="4">
        <v>2211001</v>
      </c>
      <c r="W1272" s="4">
        <v>7350</v>
      </c>
      <c r="X1272" s="3">
        <f t="shared" ref="X1272:X1406" si="5">IF(C1273=C1272,IF(W1273&lt;0,1,0),"")</f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1</v>
      </c>
      <c r="AG1272" s="3">
        <v>0</v>
      </c>
      <c r="AH1272" s="3">
        <v>0</v>
      </c>
      <c r="AI1272" s="3">
        <v>0</v>
      </c>
      <c r="AJ1272" s="3">
        <v>0</v>
      </c>
      <c r="AK1272" s="3">
        <v>1</v>
      </c>
      <c r="AL1272" s="3">
        <v>0</v>
      </c>
      <c r="AM1272" s="3">
        <v>0</v>
      </c>
      <c r="AN1272" s="3">
        <v>0</v>
      </c>
    </row>
    <row r="1273" spans="1:40" ht="15.75" customHeight="1" x14ac:dyDescent="0.25">
      <c r="A1273" s="3">
        <v>305</v>
      </c>
      <c r="B1273" s="3">
        <v>2018</v>
      </c>
      <c r="C1273" s="4" t="s">
        <v>358</v>
      </c>
      <c r="D1273" s="4">
        <v>20354</v>
      </c>
      <c r="E1273" s="4">
        <v>5799312000120</v>
      </c>
      <c r="F1273" s="4" t="s">
        <v>234</v>
      </c>
      <c r="G1273" s="3">
        <v>4</v>
      </c>
      <c r="H1273" s="4">
        <v>13.732922101787697</v>
      </c>
      <c r="I1273" s="4">
        <v>920729.99</v>
      </c>
      <c r="J1273" s="3">
        <v>0</v>
      </c>
      <c r="K1273" s="3">
        <v>1</v>
      </c>
      <c r="L1273" s="3">
        <v>0</v>
      </c>
      <c r="M1273" s="3">
        <v>0</v>
      </c>
      <c r="N1273" s="3">
        <v>0</v>
      </c>
      <c r="O1273" s="3">
        <v>17</v>
      </c>
      <c r="P1273" s="3">
        <v>0</v>
      </c>
      <c r="Q1273" s="4">
        <v>14.664296025600651</v>
      </c>
      <c r="R1273" s="4">
        <v>1.8085361777844727E-2</v>
      </c>
      <c r="S1273" s="4">
        <v>0.59773956514166549</v>
      </c>
      <c r="T1273" s="4">
        <v>703485</v>
      </c>
      <c r="U1273" s="4">
        <v>693317</v>
      </c>
      <c r="V1273" s="4">
        <v>2336807</v>
      </c>
      <c r="W1273" s="4">
        <v>42262</v>
      </c>
      <c r="X1273" s="3">
        <f t="shared" si="5"/>
        <v>1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1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1</v>
      </c>
      <c r="AM1273" s="3">
        <v>0</v>
      </c>
      <c r="AN1273" s="3">
        <v>0</v>
      </c>
    </row>
    <row r="1274" spans="1:40" ht="15.75" customHeight="1" x14ac:dyDescent="0.25">
      <c r="A1274" s="3">
        <v>305</v>
      </c>
      <c r="B1274" s="3">
        <v>2019</v>
      </c>
      <c r="C1274" s="4" t="s">
        <v>358</v>
      </c>
      <c r="D1274" s="4">
        <v>20354</v>
      </c>
      <c r="E1274" s="4">
        <v>5799312000120</v>
      </c>
      <c r="F1274" s="4" t="s">
        <v>234</v>
      </c>
      <c r="G1274" s="3">
        <v>4</v>
      </c>
      <c r="H1274" s="4">
        <v>14.032974008003285</v>
      </c>
      <c r="I1274" s="4">
        <v>1242920</v>
      </c>
      <c r="J1274" s="3">
        <v>0</v>
      </c>
      <c r="K1274" s="3">
        <v>1</v>
      </c>
      <c r="L1274" s="3">
        <v>1</v>
      </c>
      <c r="M1274" s="3">
        <v>3</v>
      </c>
      <c r="N1274" s="3">
        <v>0</v>
      </c>
      <c r="O1274" s="3">
        <v>11</v>
      </c>
      <c r="P1274" s="3">
        <v>0</v>
      </c>
      <c r="Q1274" s="4">
        <v>14.764373024365767</v>
      </c>
      <c r="R1274" s="4">
        <v>-5.2160664712692185E-2</v>
      </c>
      <c r="S1274" s="4">
        <v>0.46693240203347569</v>
      </c>
      <c r="T1274" s="4">
        <v>783849</v>
      </c>
      <c r="U1274" s="4">
        <v>422130</v>
      </c>
      <c r="V1274" s="4">
        <v>2582770</v>
      </c>
      <c r="W1274" s="4">
        <v>-134719</v>
      </c>
      <c r="X1274" s="3">
        <f t="shared" si="5"/>
        <v>1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1</v>
      </c>
      <c r="AG1274" s="3">
        <v>0</v>
      </c>
      <c r="AH1274" s="3">
        <v>0</v>
      </c>
      <c r="AI1274" s="3">
        <v>0</v>
      </c>
      <c r="AJ1274" s="3">
        <v>0</v>
      </c>
      <c r="AK1274" s="3">
        <v>0</v>
      </c>
      <c r="AL1274" s="3">
        <v>0</v>
      </c>
      <c r="AM1274" s="3">
        <v>1</v>
      </c>
      <c r="AN1274" s="3">
        <v>0</v>
      </c>
    </row>
    <row r="1275" spans="1:40" ht="15.75" customHeight="1" x14ac:dyDescent="0.25">
      <c r="A1275" s="3">
        <v>305</v>
      </c>
      <c r="B1275" s="3">
        <v>2020</v>
      </c>
      <c r="C1275" s="4" t="s">
        <v>358</v>
      </c>
      <c r="D1275" s="4">
        <v>20354</v>
      </c>
      <c r="E1275" s="4">
        <v>5799312000120</v>
      </c>
      <c r="F1275" s="4" t="s">
        <v>234</v>
      </c>
      <c r="G1275" s="3">
        <v>4</v>
      </c>
      <c r="H1275" s="4">
        <v>13.840710358986016</v>
      </c>
      <c r="I1275" s="4">
        <v>1025520</v>
      </c>
      <c r="J1275" s="3">
        <v>0</v>
      </c>
      <c r="K1275" s="3">
        <v>1</v>
      </c>
      <c r="L1275" s="3">
        <v>1</v>
      </c>
      <c r="M1275" s="3">
        <v>3</v>
      </c>
      <c r="N1275" s="3">
        <v>0</v>
      </c>
      <c r="O1275" s="3">
        <v>11</v>
      </c>
      <c r="P1275" s="3">
        <v>0</v>
      </c>
      <c r="Q1275" s="4">
        <v>14.86958004961501</v>
      </c>
      <c r="R1275" s="4">
        <v>-1.9812470201832917E-2</v>
      </c>
      <c r="S1275" s="4">
        <v>0.72650998290874724</v>
      </c>
      <c r="T1275" s="4">
        <v>1098688</v>
      </c>
      <c r="U1275" s="4">
        <v>985890</v>
      </c>
      <c r="V1275" s="4">
        <v>2869304</v>
      </c>
      <c r="W1275" s="4">
        <v>-56848</v>
      </c>
      <c r="X1275" s="3" t="str">
        <f t="shared" si="5"/>
        <v/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1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1</v>
      </c>
    </row>
    <row r="1276" spans="1:40" ht="15.75" customHeight="1" x14ac:dyDescent="0.25">
      <c r="A1276" s="3">
        <v>306</v>
      </c>
      <c r="B1276" s="3">
        <v>2016</v>
      </c>
      <c r="C1276" s="4" t="s">
        <v>359</v>
      </c>
      <c r="D1276" s="4">
        <v>7544</v>
      </c>
      <c r="E1276" s="4">
        <v>82982075000180</v>
      </c>
      <c r="F1276" s="4" t="s">
        <v>55</v>
      </c>
      <c r="G1276" s="3">
        <v>3</v>
      </c>
      <c r="H1276" s="4">
        <v>11.738386329239598</v>
      </c>
      <c r="I1276" s="4">
        <v>125290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14</v>
      </c>
      <c r="P1276" s="3">
        <v>1</v>
      </c>
      <c r="Q1276" s="4">
        <v>12.120133420852518</v>
      </c>
      <c r="R1276" s="4">
        <v>-0.46166839208848692</v>
      </c>
      <c r="S1276" s="4">
        <v>3.5326050237018469</v>
      </c>
      <c r="T1276" s="4">
        <v>562083</v>
      </c>
      <c r="U1276" s="4">
        <v>86256</v>
      </c>
      <c r="V1276" s="4">
        <v>183530</v>
      </c>
      <c r="W1276" s="4">
        <v>-84730</v>
      </c>
      <c r="X1276" s="3">
        <f t="shared" si="5"/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1</v>
      </c>
      <c r="AF1276" s="3">
        <v>0</v>
      </c>
      <c r="AG1276" s="3">
        <v>0</v>
      </c>
      <c r="AH1276" s="3">
        <v>0</v>
      </c>
      <c r="AI1276" s="3">
        <v>0</v>
      </c>
      <c r="AJ1276" s="3">
        <v>1</v>
      </c>
      <c r="AK1276" s="3">
        <v>0</v>
      </c>
      <c r="AL1276" s="3">
        <v>0</v>
      </c>
      <c r="AM1276" s="3">
        <v>0</v>
      </c>
      <c r="AN1276" s="3">
        <v>0</v>
      </c>
    </row>
    <row r="1277" spans="1:40" ht="15.75" customHeight="1" x14ac:dyDescent="0.25">
      <c r="A1277" s="3">
        <v>306</v>
      </c>
      <c r="B1277" s="3">
        <v>2017</v>
      </c>
      <c r="C1277" s="4" t="s">
        <v>359</v>
      </c>
      <c r="D1277" s="4">
        <v>7544</v>
      </c>
      <c r="E1277" s="4">
        <v>82982075000180</v>
      </c>
      <c r="F1277" s="4" t="s">
        <v>55</v>
      </c>
      <c r="G1277" s="3">
        <v>3</v>
      </c>
      <c r="H1277" s="4">
        <v>11.823156390386215</v>
      </c>
      <c r="I1277" s="4">
        <v>136374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28</v>
      </c>
      <c r="P1277" s="3">
        <v>1</v>
      </c>
      <c r="Q1277" s="4">
        <v>12.087711317695096</v>
      </c>
      <c r="R1277" s="4">
        <v>0.54434782608695653</v>
      </c>
      <c r="S1277" s="4">
        <v>2.7081581539327422</v>
      </c>
      <c r="T1277" s="4">
        <v>332507</v>
      </c>
      <c r="U1277" s="4">
        <v>148665</v>
      </c>
      <c r="V1277" s="4">
        <v>177675</v>
      </c>
      <c r="W1277" s="4">
        <v>96717</v>
      </c>
      <c r="X1277" s="3">
        <f t="shared" si="5"/>
        <v>1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1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1</v>
      </c>
      <c r="AL1277" s="3">
        <v>0</v>
      </c>
      <c r="AM1277" s="3">
        <v>0</v>
      </c>
      <c r="AN1277" s="3">
        <v>0</v>
      </c>
    </row>
    <row r="1278" spans="1:40" ht="15.75" customHeight="1" x14ac:dyDescent="0.25">
      <c r="A1278" s="3">
        <v>306</v>
      </c>
      <c r="B1278" s="3">
        <v>2018</v>
      </c>
      <c r="C1278" s="4" t="s">
        <v>359</v>
      </c>
      <c r="D1278" s="4">
        <v>7544</v>
      </c>
      <c r="E1278" s="4">
        <v>82982075000180</v>
      </c>
      <c r="F1278" s="4" t="s">
        <v>55</v>
      </c>
      <c r="G1278" s="3">
        <v>3</v>
      </c>
      <c r="H1278" s="4">
        <v>11.904967552746252</v>
      </c>
      <c r="I1278" s="4">
        <v>148000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14</v>
      </c>
      <c r="P1278" s="3">
        <v>1</v>
      </c>
      <c r="Q1278" s="4">
        <v>12.071054433852085</v>
      </c>
      <c r="R1278" s="4">
        <v>-6.5480141925145938E-2</v>
      </c>
      <c r="S1278" s="4">
        <v>2.7901224676662468</v>
      </c>
      <c r="T1278" s="4">
        <v>340061</v>
      </c>
      <c r="U1278" s="4">
        <v>147485</v>
      </c>
      <c r="V1278" s="4">
        <v>174740</v>
      </c>
      <c r="W1278" s="4">
        <v>-11442</v>
      </c>
      <c r="X1278" s="3">
        <f t="shared" si="5"/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1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  <c r="AK1278" s="3">
        <v>0</v>
      </c>
      <c r="AL1278" s="3">
        <v>1</v>
      </c>
      <c r="AM1278" s="3">
        <v>0</v>
      </c>
      <c r="AN1278" s="3">
        <v>0</v>
      </c>
    </row>
    <row r="1279" spans="1:40" ht="15.75" customHeight="1" x14ac:dyDescent="0.25">
      <c r="A1279" s="3">
        <v>306</v>
      </c>
      <c r="B1279" s="3">
        <v>2019</v>
      </c>
      <c r="C1279" s="4" t="s">
        <v>359</v>
      </c>
      <c r="D1279" s="4">
        <v>7544</v>
      </c>
      <c r="E1279" s="4">
        <v>82982075000180</v>
      </c>
      <c r="F1279" s="4" t="s">
        <v>55</v>
      </c>
      <c r="G1279" s="3">
        <v>3</v>
      </c>
      <c r="H1279" s="4">
        <v>11.953757716915684</v>
      </c>
      <c r="I1279" s="4">
        <v>155400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14</v>
      </c>
      <c r="P1279" s="3">
        <v>1</v>
      </c>
      <c r="Q1279" s="4">
        <v>12.122343149998642</v>
      </c>
      <c r="R1279" s="4">
        <v>0.11638830897703549</v>
      </c>
      <c r="S1279" s="4">
        <v>4.794145789839944</v>
      </c>
      <c r="T1279" s="4">
        <v>319733</v>
      </c>
      <c r="U1279" s="4">
        <v>562083</v>
      </c>
      <c r="V1279" s="4">
        <v>183936</v>
      </c>
      <c r="W1279" s="4">
        <v>21408</v>
      </c>
      <c r="X1279" s="3">
        <f t="shared" si="5"/>
        <v>1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1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1</v>
      </c>
      <c r="AN1279" s="3">
        <v>0</v>
      </c>
    </row>
    <row r="1280" spans="1:40" ht="15.75" customHeight="1" x14ac:dyDescent="0.25">
      <c r="A1280" s="3">
        <v>306</v>
      </c>
      <c r="B1280" s="3">
        <v>2020</v>
      </c>
      <c r="C1280" s="4" t="s">
        <v>359</v>
      </c>
      <c r="D1280" s="4">
        <v>7544</v>
      </c>
      <c r="E1280" s="4">
        <v>82982075000180</v>
      </c>
      <c r="F1280" s="4" t="s">
        <v>55</v>
      </c>
      <c r="G1280" s="3">
        <v>3</v>
      </c>
      <c r="H1280" s="4">
        <v>11.953757716915684</v>
      </c>
      <c r="I1280" s="4">
        <v>155400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14</v>
      </c>
      <c r="P1280" s="3">
        <v>1</v>
      </c>
      <c r="Q1280" s="4">
        <v>12.160541664448846</v>
      </c>
      <c r="R1280" s="4">
        <v>-9.3695381427330485E-2</v>
      </c>
      <c r="S1280" s="4">
        <v>2.6207861934714125</v>
      </c>
      <c r="T1280" s="4">
        <v>341903</v>
      </c>
      <c r="U1280" s="4">
        <v>158924</v>
      </c>
      <c r="V1280" s="4">
        <v>191098</v>
      </c>
      <c r="W1280" s="4">
        <v>-17905</v>
      </c>
      <c r="X1280" s="3" t="str">
        <f t="shared" si="5"/>
        <v/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1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1</v>
      </c>
    </row>
    <row r="1281" spans="1:40" ht="15.75" customHeight="1" x14ac:dyDescent="0.25">
      <c r="A1281" s="3">
        <v>307</v>
      </c>
      <c r="B1281" s="3">
        <v>2016</v>
      </c>
      <c r="C1281" s="4" t="s">
        <v>360</v>
      </c>
      <c r="D1281" s="4">
        <v>17639</v>
      </c>
      <c r="E1281" s="4">
        <v>2558115000121</v>
      </c>
      <c r="F1281" s="4" t="s">
        <v>50</v>
      </c>
      <c r="G1281" s="3">
        <v>2</v>
      </c>
      <c r="H1281" s="4">
        <v>12.967901315769453</v>
      </c>
      <c r="I1281" s="4">
        <v>428438</v>
      </c>
      <c r="J1281" s="3">
        <v>0</v>
      </c>
      <c r="K1281" s="3">
        <v>1</v>
      </c>
      <c r="L1281" s="3">
        <v>1</v>
      </c>
      <c r="M1281" s="3">
        <v>3</v>
      </c>
      <c r="N1281" s="3">
        <v>0</v>
      </c>
      <c r="O1281" s="3">
        <v>23</v>
      </c>
      <c r="P1281" s="3">
        <v>0</v>
      </c>
      <c r="Q1281" s="4">
        <v>16.674236895366644</v>
      </c>
      <c r="R1281" s="4">
        <v>4.3030795787055917E-2</v>
      </c>
      <c r="S1281" s="4">
        <v>1.4437963998671735E-2</v>
      </c>
      <c r="T1281" s="4">
        <v>220048</v>
      </c>
      <c r="U1281" s="4">
        <v>31740</v>
      </c>
      <c r="V1281" s="4">
        <v>17439301</v>
      </c>
      <c r="W1281" s="4">
        <v>750427</v>
      </c>
      <c r="X1281" s="3">
        <f t="shared" si="5"/>
        <v>0</v>
      </c>
      <c r="Y1281" s="3">
        <v>0</v>
      </c>
      <c r="Z1281" s="3">
        <v>0</v>
      </c>
      <c r="AA1281" s="3">
        <v>0</v>
      </c>
      <c r="AB1281" s="3">
        <v>1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1</v>
      </c>
      <c r="AK1281" s="3">
        <v>0</v>
      </c>
      <c r="AL1281" s="3">
        <v>0</v>
      </c>
      <c r="AM1281" s="3">
        <v>0</v>
      </c>
      <c r="AN1281" s="3">
        <v>0</v>
      </c>
    </row>
    <row r="1282" spans="1:40" ht="15.75" customHeight="1" x14ac:dyDescent="0.25">
      <c r="A1282" s="3">
        <v>307</v>
      </c>
      <c r="B1282" s="3">
        <v>2017</v>
      </c>
      <c r="C1282" s="4" t="s">
        <v>360</v>
      </c>
      <c r="D1282" s="4">
        <v>17639</v>
      </c>
      <c r="E1282" s="4">
        <v>2558115000121</v>
      </c>
      <c r="F1282" s="4" t="s">
        <v>50</v>
      </c>
      <c r="G1282" s="3">
        <v>2</v>
      </c>
      <c r="H1282" s="4">
        <v>13.033111485060928</v>
      </c>
      <c r="I1282" s="4">
        <v>457307.58</v>
      </c>
      <c r="J1282" s="3">
        <v>0</v>
      </c>
      <c r="K1282" s="3">
        <v>1</v>
      </c>
      <c r="L1282" s="3">
        <v>1</v>
      </c>
      <c r="M1282" s="3">
        <v>3</v>
      </c>
      <c r="N1282" s="3">
        <v>0</v>
      </c>
      <c r="O1282" s="3">
        <v>22</v>
      </c>
      <c r="P1282" s="3">
        <v>0</v>
      </c>
      <c r="Q1282" s="4">
        <v>16.724954502157594</v>
      </c>
      <c r="R1282" s="4">
        <v>6.7288075377914827E-2</v>
      </c>
      <c r="S1282" s="4">
        <v>1.0651023290753587E-2</v>
      </c>
      <c r="T1282" s="4">
        <v>162983</v>
      </c>
      <c r="U1282" s="4">
        <v>32427</v>
      </c>
      <c r="V1282" s="4">
        <v>18346594</v>
      </c>
      <c r="W1282" s="4">
        <v>1234507</v>
      </c>
      <c r="X1282" s="3">
        <f t="shared" si="5"/>
        <v>0</v>
      </c>
      <c r="Y1282" s="3">
        <v>0</v>
      </c>
      <c r="Z1282" s="3">
        <v>0</v>
      </c>
      <c r="AA1282" s="3">
        <v>0</v>
      </c>
      <c r="AB1282" s="3">
        <v>1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1</v>
      </c>
      <c r="AL1282" s="3">
        <v>0</v>
      </c>
      <c r="AM1282" s="3">
        <v>0</v>
      </c>
      <c r="AN1282" s="3">
        <v>0</v>
      </c>
    </row>
    <row r="1283" spans="1:40" ht="15.75" customHeight="1" x14ac:dyDescent="0.25">
      <c r="A1283" s="3">
        <v>307</v>
      </c>
      <c r="B1283" s="3">
        <v>2018</v>
      </c>
      <c r="C1283" s="4" t="s">
        <v>360</v>
      </c>
      <c r="D1283" s="4">
        <v>17639</v>
      </c>
      <c r="E1283" s="4">
        <v>2558115000121</v>
      </c>
      <c r="F1283" s="4" t="s">
        <v>50</v>
      </c>
      <c r="G1283" s="3">
        <v>2</v>
      </c>
      <c r="H1283" s="4">
        <v>13.648093771169005</v>
      </c>
      <c r="I1283" s="4">
        <v>845847</v>
      </c>
      <c r="J1283" s="3">
        <v>0</v>
      </c>
      <c r="K1283" s="3">
        <v>1</v>
      </c>
      <c r="L1283" s="3">
        <v>1</v>
      </c>
      <c r="M1283" s="3">
        <v>3</v>
      </c>
      <c r="N1283" s="3">
        <v>0</v>
      </c>
      <c r="O1283" s="3">
        <v>21</v>
      </c>
      <c r="P1283" s="3">
        <v>0</v>
      </c>
      <c r="Q1283" s="4">
        <v>16.824921500502839</v>
      </c>
      <c r="R1283" s="4">
        <v>0.12552622128837268</v>
      </c>
      <c r="S1283" s="4">
        <v>2.3704328578996483E-2</v>
      </c>
      <c r="T1283" s="4">
        <v>441024</v>
      </c>
      <c r="U1283" s="4">
        <v>39592</v>
      </c>
      <c r="V1283" s="4">
        <v>20275453</v>
      </c>
      <c r="W1283" s="4">
        <v>2545101</v>
      </c>
      <c r="X1283" s="3">
        <f t="shared" si="5"/>
        <v>0</v>
      </c>
      <c r="Y1283" s="3">
        <v>0</v>
      </c>
      <c r="Z1283" s="3">
        <v>0</v>
      </c>
      <c r="AA1283" s="3">
        <v>0</v>
      </c>
      <c r="AB1283" s="3">
        <v>1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1</v>
      </c>
      <c r="AM1283" s="3">
        <v>0</v>
      </c>
      <c r="AN1283" s="3">
        <v>0</v>
      </c>
    </row>
    <row r="1284" spans="1:40" ht="15.75" customHeight="1" x14ac:dyDescent="0.25">
      <c r="A1284" s="3">
        <v>307</v>
      </c>
      <c r="B1284" s="3">
        <v>2019</v>
      </c>
      <c r="C1284" s="4" t="s">
        <v>360</v>
      </c>
      <c r="D1284" s="4">
        <v>17639</v>
      </c>
      <c r="E1284" s="4">
        <v>2558115000121</v>
      </c>
      <c r="F1284" s="4" t="s">
        <v>50</v>
      </c>
      <c r="G1284" s="3">
        <v>2</v>
      </c>
      <c r="H1284" s="4">
        <v>13.237410246502094</v>
      </c>
      <c r="I1284" s="4">
        <v>560963.01</v>
      </c>
      <c r="J1284" s="3">
        <v>0</v>
      </c>
      <c r="K1284" s="3">
        <v>1</v>
      </c>
      <c r="L1284" s="3">
        <v>1</v>
      </c>
      <c r="M1284" s="3">
        <v>3</v>
      </c>
      <c r="N1284" s="3">
        <v>0</v>
      </c>
      <c r="O1284" s="3">
        <v>22</v>
      </c>
      <c r="P1284" s="3">
        <v>0</v>
      </c>
      <c r="Q1284" s="4">
        <v>16.956778854368441</v>
      </c>
      <c r="R1284" s="4">
        <v>3.6494840226950126E-2</v>
      </c>
      <c r="S1284" s="4">
        <v>3.6494840226950126E-2</v>
      </c>
      <c r="T1284" s="4">
        <v>624194</v>
      </c>
      <c r="U1284" s="4">
        <v>220048</v>
      </c>
      <c r="V1284" s="4">
        <v>23133188</v>
      </c>
      <c r="W1284" s="4">
        <v>3622127</v>
      </c>
      <c r="X1284" s="3" t="str">
        <f t="shared" si="5"/>
        <v/>
      </c>
      <c r="Y1284" s="3">
        <v>0</v>
      </c>
      <c r="Z1284" s="3">
        <v>0</v>
      </c>
      <c r="AA1284" s="3">
        <v>0</v>
      </c>
      <c r="AB1284" s="3">
        <v>1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1</v>
      </c>
      <c r="AN1284" s="3">
        <v>0</v>
      </c>
    </row>
    <row r="1285" spans="1:40" ht="15.75" customHeight="1" x14ac:dyDescent="0.25">
      <c r="A1285" s="3">
        <v>308</v>
      </c>
      <c r="B1285" s="3">
        <v>2016</v>
      </c>
      <c r="C1285" s="4" t="s">
        <v>361</v>
      </c>
      <c r="D1285" s="4">
        <v>19992</v>
      </c>
      <c r="E1285" s="4">
        <v>53113791000122</v>
      </c>
      <c r="F1285" s="4" t="s">
        <v>306</v>
      </c>
      <c r="G1285" s="3">
        <v>9</v>
      </c>
      <c r="H1285" s="4">
        <v>13.996075080410359</v>
      </c>
      <c r="I1285" s="4">
        <v>1197893.4099999999</v>
      </c>
      <c r="J1285" s="3">
        <v>0</v>
      </c>
      <c r="K1285" s="3">
        <v>1</v>
      </c>
      <c r="L1285" s="3">
        <v>1</v>
      </c>
      <c r="M1285" s="3">
        <v>3</v>
      </c>
      <c r="N1285" s="3">
        <v>0</v>
      </c>
      <c r="O1285" s="3">
        <v>19</v>
      </c>
      <c r="P1285" s="3">
        <v>0</v>
      </c>
      <c r="Q1285" s="4">
        <v>14.60773671656905</v>
      </c>
      <c r="R1285" s="4">
        <v>6.9128975273818366E-2</v>
      </c>
      <c r="S1285" s="4">
        <v>0.4470026133141814</v>
      </c>
      <c r="T1285" s="4">
        <v>465130</v>
      </c>
      <c r="U1285" s="4">
        <v>521989</v>
      </c>
      <c r="V1285" s="4">
        <v>2208307</v>
      </c>
      <c r="W1285" s="4">
        <v>152658</v>
      </c>
      <c r="X1285" s="3">
        <f t="shared" si="5"/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1</v>
      </c>
      <c r="AJ1285" s="3">
        <v>1</v>
      </c>
      <c r="AK1285" s="3">
        <v>0</v>
      </c>
      <c r="AL1285" s="3">
        <v>0</v>
      </c>
      <c r="AM1285" s="3">
        <v>0</v>
      </c>
      <c r="AN1285" s="3">
        <v>0</v>
      </c>
    </row>
    <row r="1286" spans="1:40" ht="15.75" customHeight="1" x14ac:dyDescent="0.25">
      <c r="A1286" s="3">
        <v>308</v>
      </c>
      <c r="B1286" s="3">
        <v>2017</v>
      </c>
      <c r="C1286" s="4" t="s">
        <v>361</v>
      </c>
      <c r="D1286" s="4">
        <v>19992</v>
      </c>
      <c r="E1286" s="4">
        <v>53113791000122</v>
      </c>
      <c r="F1286" s="4" t="s">
        <v>306</v>
      </c>
      <c r="G1286" s="3">
        <v>9</v>
      </c>
      <c r="H1286" s="4">
        <v>13.864300722133706</v>
      </c>
      <c r="I1286" s="4">
        <v>1050000</v>
      </c>
      <c r="J1286" s="3">
        <v>0</v>
      </c>
      <c r="K1286" s="3">
        <v>1</v>
      </c>
      <c r="L1286" s="3">
        <v>1</v>
      </c>
      <c r="M1286" s="3">
        <v>3</v>
      </c>
      <c r="N1286" s="3">
        <v>0</v>
      </c>
      <c r="O1286" s="3">
        <v>18</v>
      </c>
      <c r="P1286" s="3">
        <v>0</v>
      </c>
      <c r="Q1286" s="4">
        <v>14.665571312328069</v>
      </c>
      <c r="R1286" s="4">
        <v>3.9739053393276061E-2</v>
      </c>
      <c r="S1286" s="4">
        <v>0.46089412335898666</v>
      </c>
      <c r="T1286" s="4">
        <v>486735</v>
      </c>
      <c r="U1286" s="4">
        <v>591660</v>
      </c>
      <c r="V1286" s="4">
        <v>2339789</v>
      </c>
      <c r="W1286" s="4">
        <v>92981</v>
      </c>
      <c r="X1286" s="3">
        <f t="shared" si="5"/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1</v>
      </c>
      <c r="AJ1286" s="3">
        <v>0</v>
      </c>
      <c r="AK1286" s="3">
        <v>1</v>
      </c>
      <c r="AL1286" s="3">
        <v>0</v>
      </c>
      <c r="AM1286" s="3">
        <v>0</v>
      </c>
      <c r="AN1286" s="3">
        <v>0</v>
      </c>
    </row>
    <row r="1287" spans="1:40" ht="15.75" customHeight="1" x14ac:dyDescent="0.25">
      <c r="A1287" s="3">
        <v>308</v>
      </c>
      <c r="B1287" s="3">
        <v>2018</v>
      </c>
      <c r="C1287" s="4" t="s">
        <v>361</v>
      </c>
      <c r="D1287" s="4">
        <v>19992</v>
      </c>
      <c r="E1287" s="4">
        <v>53113791000122</v>
      </c>
      <c r="F1287" s="4" t="s">
        <v>306</v>
      </c>
      <c r="G1287" s="3">
        <v>9</v>
      </c>
      <c r="H1287" s="4">
        <v>14.003499358884108</v>
      </c>
      <c r="I1287" s="4">
        <v>1206820</v>
      </c>
      <c r="J1287" s="3">
        <v>0</v>
      </c>
      <c r="K1287" s="3">
        <v>1</v>
      </c>
      <c r="L1287" s="3">
        <v>1</v>
      </c>
      <c r="M1287" s="3">
        <v>3</v>
      </c>
      <c r="N1287" s="3">
        <v>0</v>
      </c>
      <c r="O1287" s="3">
        <v>15</v>
      </c>
      <c r="P1287" s="3">
        <v>0</v>
      </c>
      <c r="Q1287" s="4">
        <v>14.602947852783998</v>
      </c>
      <c r="R1287" s="4">
        <v>2.7094897206561053E-2</v>
      </c>
      <c r="S1287" s="4">
        <v>0.41438384680380952</v>
      </c>
      <c r="T1287" s="4">
        <v>549151</v>
      </c>
      <c r="U1287" s="4">
        <v>361564</v>
      </c>
      <c r="V1287" s="4">
        <v>2197757</v>
      </c>
      <c r="W1287" s="4">
        <v>59548</v>
      </c>
      <c r="X1287" s="3">
        <f t="shared" si="5"/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1</v>
      </c>
      <c r="AJ1287" s="3">
        <v>0</v>
      </c>
      <c r="AK1287" s="3">
        <v>0</v>
      </c>
      <c r="AL1287" s="3">
        <v>1</v>
      </c>
      <c r="AM1287" s="3">
        <v>0</v>
      </c>
      <c r="AN1287" s="3">
        <v>0</v>
      </c>
    </row>
    <row r="1288" spans="1:40" ht="15.75" customHeight="1" x14ac:dyDescent="0.25">
      <c r="A1288" s="3">
        <v>308</v>
      </c>
      <c r="B1288" s="3">
        <v>2019</v>
      </c>
      <c r="C1288" s="4" t="s">
        <v>361</v>
      </c>
      <c r="D1288" s="4">
        <v>19992</v>
      </c>
      <c r="E1288" s="4">
        <v>53113791000122</v>
      </c>
      <c r="F1288" s="4" t="s">
        <v>306</v>
      </c>
      <c r="G1288" s="3">
        <v>9</v>
      </c>
      <c r="H1288" s="4">
        <v>14.243322765869388</v>
      </c>
      <c r="I1288" s="4">
        <v>1533898</v>
      </c>
      <c r="J1288" s="3">
        <v>0</v>
      </c>
      <c r="K1288" s="3">
        <v>1</v>
      </c>
      <c r="L1288" s="3">
        <v>1</v>
      </c>
      <c r="M1288" s="3">
        <v>3</v>
      </c>
      <c r="N1288" s="3">
        <v>0</v>
      </c>
      <c r="O1288" s="3">
        <v>14</v>
      </c>
      <c r="P1288" s="3">
        <v>0</v>
      </c>
      <c r="Q1288" s="4">
        <v>15.040148264779084</v>
      </c>
      <c r="R1288" s="4">
        <v>6.1651522377901655E-2</v>
      </c>
      <c r="S1288" s="4">
        <v>0.31542907250892099</v>
      </c>
      <c r="T1288" s="4">
        <v>608254</v>
      </c>
      <c r="U1288" s="4">
        <v>465130</v>
      </c>
      <c r="V1288" s="4">
        <v>3402933</v>
      </c>
      <c r="W1288" s="4">
        <v>209796</v>
      </c>
      <c r="X1288" s="3" t="str">
        <f t="shared" si="5"/>
        <v/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1</v>
      </c>
      <c r="AJ1288" s="3">
        <v>0</v>
      </c>
      <c r="AK1288" s="3">
        <v>0</v>
      </c>
      <c r="AL1288" s="3">
        <v>0</v>
      </c>
      <c r="AM1288" s="3">
        <v>1</v>
      </c>
      <c r="AN1288" s="3">
        <v>0</v>
      </c>
    </row>
    <row r="1289" spans="1:40" ht="15.75" customHeight="1" x14ac:dyDescent="0.25">
      <c r="A1289" s="3">
        <v>309</v>
      </c>
      <c r="B1289" s="3">
        <v>2016</v>
      </c>
      <c r="C1289" s="4" t="s">
        <v>362</v>
      </c>
      <c r="D1289" s="4">
        <v>19330</v>
      </c>
      <c r="E1289" s="4">
        <v>3014553000191</v>
      </c>
      <c r="F1289" s="4" t="s">
        <v>53</v>
      </c>
      <c r="G1289" s="3">
        <v>1</v>
      </c>
      <c r="H1289" s="4">
        <v>9.9987977323404529</v>
      </c>
      <c r="I1289" s="4">
        <v>22000</v>
      </c>
      <c r="J1289" s="3">
        <v>0</v>
      </c>
      <c r="K1289" s="3">
        <v>1</v>
      </c>
      <c r="L1289" s="3">
        <v>0</v>
      </c>
      <c r="M1289" s="3">
        <v>0</v>
      </c>
      <c r="N1289" s="3">
        <v>0</v>
      </c>
      <c r="O1289" s="3">
        <v>17</v>
      </c>
      <c r="P1289" s="3">
        <v>0</v>
      </c>
      <c r="Q1289" s="4">
        <v>14.544408013590571</v>
      </c>
      <c r="R1289" s="4">
        <v>-0.15370943759968428</v>
      </c>
      <c r="S1289" s="4">
        <v>0.52933528367990257</v>
      </c>
      <c r="T1289" s="4">
        <v>235827</v>
      </c>
      <c r="U1289" s="4">
        <v>861376</v>
      </c>
      <c r="V1289" s="4">
        <v>2072794</v>
      </c>
      <c r="W1289" s="4">
        <v>-318608</v>
      </c>
      <c r="X1289" s="3">
        <f t="shared" si="5"/>
        <v>1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1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1</v>
      </c>
      <c r="AK1289" s="3">
        <v>0</v>
      </c>
      <c r="AL1289" s="3">
        <v>0</v>
      </c>
      <c r="AM1289" s="3">
        <v>0</v>
      </c>
      <c r="AN1289" s="3">
        <v>0</v>
      </c>
    </row>
    <row r="1290" spans="1:40" ht="15.75" customHeight="1" x14ac:dyDescent="0.25">
      <c r="A1290" s="3">
        <v>309</v>
      </c>
      <c r="B1290" s="3">
        <v>2017</v>
      </c>
      <c r="C1290" s="4" t="s">
        <v>362</v>
      </c>
      <c r="D1290" s="4">
        <v>19330</v>
      </c>
      <c r="E1290" s="4">
        <v>3014553000191</v>
      </c>
      <c r="F1290" s="4" t="s">
        <v>53</v>
      </c>
      <c r="G1290" s="3">
        <v>1</v>
      </c>
      <c r="H1290" s="4">
        <v>14.479228927833407</v>
      </c>
      <c r="I1290" s="4">
        <v>1942000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17</v>
      </c>
      <c r="P1290" s="3">
        <v>0</v>
      </c>
      <c r="Q1290" s="4">
        <v>14.43601177403934</v>
      </c>
      <c r="R1290" s="4">
        <v>-3.5680104954136332E-3</v>
      </c>
      <c r="S1290" s="4">
        <v>0.35191896164227415</v>
      </c>
      <c r="T1290" s="4">
        <v>302413</v>
      </c>
      <c r="U1290" s="4">
        <v>352107</v>
      </c>
      <c r="V1290" s="4">
        <v>1859860</v>
      </c>
      <c r="W1290" s="4">
        <v>-6636</v>
      </c>
      <c r="X1290" s="3">
        <f t="shared" si="5"/>
        <v>1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1</v>
      </c>
      <c r="AE1290" s="3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  <c r="AK1290" s="3">
        <v>1</v>
      </c>
      <c r="AL1290" s="3">
        <v>0</v>
      </c>
      <c r="AM1290" s="3">
        <v>0</v>
      </c>
      <c r="AN1290" s="3">
        <v>0</v>
      </c>
    </row>
    <row r="1291" spans="1:40" ht="15.75" customHeight="1" x14ac:dyDescent="0.25">
      <c r="A1291" s="3">
        <v>309</v>
      </c>
      <c r="B1291" s="3">
        <v>2018</v>
      </c>
      <c r="C1291" s="4" t="s">
        <v>362</v>
      </c>
      <c r="D1291" s="4">
        <v>19330</v>
      </c>
      <c r="E1291" s="4">
        <v>3014553000191</v>
      </c>
      <c r="F1291" s="4" t="s">
        <v>53</v>
      </c>
      <c r="G1291" s="3">
        <v>1</v>
      </c>
      <c r="H1291" s="4">
        <v>14.37968735722726</v>
      </c>
      <c r="I1291" s="4">
        <v>1758000</v>
      </c>
      <c r="J1291" s="3">
        <v>0</v>
      </c>
      <c r="K1291" s="3">
        <v>1</v>
      </c>
      <c r="L1291" s="3">
        <v>0</v>
      </c>
      <c r="M1291" s="3">
        <v>0</v>
      </c>
      <c r="N1291" s="3">
        <v>0</v>
      </c>
      <c r="O1291" s="3">
        <v>17</v>
      </c>
      <c r="P1291" s="3">
        <v>0</v>
      </c>
      <c r="Q1291" s="4">
        <v>14.159259114984831</v>
      </c>
      <c r="R1291" s="4">
        <v>-0.25848234039415013</v>
      </c>
      <c r="S1291" s="4">
        <v>0.37306484643574356</v>
      </c>
      <c r="T1291" s="4">
        <v>163125</v>
      </c>
      <c r="U1291" s="4">
        <v>362980</v>
      </c>
      <c r="V1291" s="4">
        <v>1410224</v>
      </c>
      <c r="W1291" s="4">
        <v>-364518</v>
      </c>
      <c r="X1291" s="3">
        <f t="shared" si="5"/>
        <v>1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1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1</v>
      </c>
      <c r="AM1291" s="3">
        <v>0</v>
      </c>
      <c r="AN1291" s="3">
        <v>0</v>
      </c>
    </row>
    <row r="1292" spans="1:40" ht="15.75" customHeight="1" x14ac:dyDescent="0.25">
      <c r="A1292" s="3">
        <v>309</v>
      </c>
      <c r="B1292" s="3">
        <v>2019</v>
      </c>
      <c r="C1292" s="4" t="s">
        <v>362</v>
      </c>
      <c r="D1292" s="4">
        <v>19330</v>
      </c>
      <c r="E1292" s="4">
        <v>3014553000191</v>
      </c>
      <c r="F1292" s="4" t="s">
        <v>53</v>
      </c>
      <c r="G1292" s="3">
        <v>1</v>
      </c>
      <c r="H1292" s="4">
        <v>13.473020249017498</v>
      </c>
      <c r="I1292" s="4">
        <v>710000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16</v>
      </c>
      <c r="P1292" s="3">
        <v>0</v>
      </c>
      <c r="Q1292" s="4">
        <v>13.79634608700302</v>
      </c>
      <c r="R1292" s="4">
        <v>-0.19635215663728903</v>
      </c>
      <c r="S1292" s="4">
        <v>0.39277362902617485</v>
      </c>
      <c r="T1292" s="4">
        <v>149491</v>
      </c>
      <c r="U1292" s="4">
        <v>235827</v>
      </c>
      <c r="V1292" s="4">
        <v>981018</v>
      </c>
      <c r="W1292" s="4">
        <v>-192625</v>
      </c>
      <c r="X1292" s="3" t="str">
        <f t="shared" si="5"/>
        <v/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1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1</v>
      </c>
      <c r="AN1292" s="3">
        <v>0</v>
      </c>
    </row>
    <row r="1293" spans="1:40" ht="15.75" customHeight="1" x14ac:dyDescent="0.25">
      <c r="A1293" s="3">
        <v>310</v>
      </c>
      <c r="B1293" s="3">
        <v>2016</v>
      </c>
      <c r="C1293" s="4" t="s">
        <v>363</v>
      </c>
      <c r="D1293" s="4">
        <v>22225</v>
      </c>
      <c r="E1293" s="4">
        <v>9074183000164</v>
      </c>
      <c r="F1293" s="4" t="s">
        <v>53</v>
      </c>
      <c r="G1293" s="3">
        <v>1</v>
      </c>
      <c r="H1293" s="4">
        <v>12.206072645530174</v>
      </c>
      <c r="I1293" s="4">
        <v>200000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3">
        <v>3</v>
      </c>
      <c r="P1293" s="3">
        <v>0</v>
      </c>
      <c r="Q1293" s="4">
        <v>13.286397059085536</v>
      </c>
      <c r="R1293" s="4">
        <v>-2.945375105877001E-2</v>
      </c>
      <c r="S1293" s="4">
        <v>0.79429902211237979</v>
      </c>
      <c r="T1293" s="4">
        <v>239867</v>
      </c>
      <c r="U1293" s="4">
        <v>228076</v>
      </c>
      <c r="V1293" s="4">
        <v>589127</v>
      </c>
      <c r="W1293" s="4">
        <v>-17352</v>
      </c>
      <c r="X1293" s="3">
        <f t="shared" si="5"/>
        <v>1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1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1</v>
      </c>
      <c r="AK1293" s="3">
        <v>0</v>
      </c>
      <c r="AL1293" s="3">
        <v>0</v>
      </c>
      <c r="AM1293" s="3">
        <v>0</v>
      </c>
      <c r="AN1293" s="3">
        <v>0</v>
      </c>
    </row>
    <row r="1294" spans="1:40" ht="15.75" customHeight="1" x14ac:dyDescent="0.25">
      <c r="A1294" s="3">
        <v>310</v>
      </c>
      <c r="B1294" s="3">
        <v>2017</v>
      </c>
      <c r="C1294" s="4" t="s">
        <v>363</v>
      </c>
      <c r="D1294" s="4">
        <v>22225</v>
      </c>
      <c r="E1294" s="4">
        <v>9074183000164</v>
      </c>
      <c r="F1294" s="4" t="s">
        <v>53</v>
      </c>
      <c r="G1294" s="3">
        <v>1</v>
      </c>
      <c r="H1294" s="4">
        <v>12.109010932687042</v>
      </c>
      <c r="I1294" s="4">
        <v>181500</v>
      </c>
      <c r="J1294" s="3">
        <v>0</v>
      </c>
      <c r="K1294" s="3">
        <v>1</v>
      </c>
      <c r="L1294" s="3">
        <v>0</v>
      </c>
      <c r="M1294" s="3">
        <v>0</v>
      </c>
      <c r="N1294" s="3">
        <v>0</v>
      </c>
      <c r="O1294" s="3">
        <v>3</v>
      </c>
      <c r="P1294" s="3">
        <v>0</v>
      </c>
      <c r="Q1294" s="4">
        <v>13.312795289505797</v>
      </c>
      <c r="R1294" s="4">
        <v>-9.0298006566526586E-3</v>
      </c>
      <c r="S1294" s="4">
        <v>0.50703934295057251</v>
      </c>
      <c r="T1294" s="4">
        <v>111461</v>
      </c>
      <c r="U1294" s="4">
        <v>195240</v>
      </c>
      <c r="V1294" s="4">
        <v>604886</v>
      </c>
      <c r="W1294" s="4">
        <v>-5462</v>
      </c>
      <c r="X1294" s="3">
        <f t="shared" si="5"/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1</v>
      </c>
      <c r="AE1294" s="3">
        <v>0</v>
      </c>
      <c r="AF1294" s="3">
        <v>0</v>
      </c>
      <c r="AG1294" s="3">
        <v>0</v>
      </c>
      <c r="AH1294" s="3">
        <v>0</v>
      </c>
      <c r="AI1294" s="3">
        <v>0</v>
      </c>
      <c r="AJ1294" s="3">
        <v>0</v>
      </c>
      <c r="AK1294" s="3">
        <v>1</v>
      </c>
      <c r="AL1294" s="3">
        <v>0</v>
      </c>
      <c r="AM1294" s="3">
        <v>0</v>
      </c>
      <c r="AN1294" s="3">
        <v>0</v>
      </c>
    </row>
    <row r="1295" spans="1:40" ht="15.75" customHeight="1" x14ac:dyDescent="0.25">
      <c r="A1295" s="3">
        <v>310</v>
      </c>
      <c r="B1295" s="3">
        <v>2018</v>
      </c>
      <c r="C1295" s="4" t="s">
        <v>363</v>
      </c>
      <c r="D1295" s="4">
        <v>22225</v>
      </c>
      <c r="E1295" s="4">
        <v>9074183000164</v>
      </c>
      <c r="F1295" s="4" t="s">
        <v>53</v>
      </c>
      <c r="G1295" s="3">
        <v>1</v>
      </c>
      <c r="H1295" s="4">
        <v>12.109010932687042</v>
      </c>
      <c r="I1295" s="4">
        <v>181500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3">
        <v>3</v>
      </c>
      <c r="P1295" s="3">
        <v>0</v>
      </c>
      <c r="Q1295" s="4">
        <v>13.346340181467024</v>
      </c>
      <c r="R1295" s="4">
        <v>7.670405949600413E-3</v>
      </c>
      <c r="S1295" s="4">
        <v>0.45724444103395412</v>
      </c>
      <c r="T1295" s="4">
        <v>103065</v>
      </c>
      <c r="U1295" s="4">
        <v>182951</v>
      </c>
      <c r="V1295" s="4">
        <v>625521</v>
      </c>
      <c r="W1295" s="4">
        <v>4798</v>
      </c>
      <c r="X1295" s="3">
        <f t="shared" si="5"/>
        <v>1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1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  <c r="AK1295" s="3">
        <v>0</v>
      </c>
      <c r="AL1295" s="3">
        <v>1</v>
      </c>
      <c r="AM1295" s="3">
        <v>0</v>
      </c>
      <c r="AN1295" s="3">
        <v>0</v>
      </c>
    </row>
    <row r="1296" spans="1:40" ht="15.75" customHeight="1" x14ac:dyDescent="0.25">
      <c r="A1296" s="3">
        <v>310</v>
      </c>
      <c r="B1296" s="3">
        <v>2019</v>
      </c>
      <c r="C1296" s="4" t="s">
        <v>363</v>
      </c>
      <c r="D1296" s="4">
        <v>22225</v>
      </c>
      <c r="E1296" s="4">
        <v>9074183000164</v>
      </c>
      <c r="F1296" s="4" t="s">
        <v>53</v>
      </c>
      <c r="G1296" s="3">
        <v>1</v>
      </c>
      <c r="H1296" s="4">
        <v>11.669929213779893</v>
      </c>
      <c r="I1296" s="4">
        <v>117000</v>
      </c>
      <c r="J1296" s="3">
        <v>0</v>
      </c>
      <c r="K1296" s="3">
        <v>1</v>
      </c>
      <c r="L1296" s="3">
        <v>0</v>
      </c>
      <c r="M1296" s="3">
        <v>0</v>
      </c>
      <c r="N1296" s="3">
        <v>0</v>
      </c>
      <c r="O1296" s="3">
        <v>2</v>
      </c>
      <c r="P1296" s="3">
        <v>0</v>
      </c>
      <c r="Q1296" s="4">
        <v>13.322881697621598</v>
      </c>
      <c r="R1296" s="4">
        <v>-8.7656992101705685E-3</v>
      </c>
      <c r="S1296" s="4">
        <v>0.5738668909917547</v>
      </c>
      <c r="T1296" s="4">
        <v>110776</v>
      </c>
      <c r="U1296" s="4">
        <v>239867</v>
      </c>
      <c r="V1296" s="4">
        <v>611018</v>
      </c>
      <c r="W1296" s="4">
        <v>-5356</v>
      </c>
      <c r="X1296" s="3">
        <f t="shared" si="5"/>
        <v>1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1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1</v>
      </c>
      <c r="AN1296" s="3">
        <v>0</v>
      </c>
    </row>
    <row r="1297" spans="1:40" ht="15.75" customHeight="1" x14ac:dyDescent="0.25">
      <c r="A1297" s="3">
        <v>310</v>
      </c>
      <c r="B1297" s="3">
        <v>2020</v>
      </c>
      <c r="C1297" s="4" t="s">
        <v>363</v>
      </c>
      <c r="D1297" s="4">
        <v>22225</v>
      </c>
      <c r="E1297" s="4">
        <v>9074183000164</v>
      </c>
      <c r="F1297" s="4" t="s">
        <v>53</v>
      </c>
      <c r="G1297" s="3">
        <v>1</v>
      </c>
      <c r="H1297" s="4">
        <v>11.564568698122066</v>
      </c>
      <c r="I1297" s="4">
        <v>105300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1</v>
      </c>
      <c r="P1297" s="3">
        <v>0</v>
      </c>
      <c r="Q1297" s="4">
        <v>13.313758643307098</v>
      </c>
      <c r="R1297" s="4">
        <v>-1.663173506818681E-3</v>
      </c>
      <c r="S1297" s="4">
        <v>0.41437794503104203</v>
      </c>
      <c r="T1297" s="4">
        <v>84572</v>
      </c>
      <c r="U1297" s="4">
        <v>166321</v>
      </c>
      <c r="V1297" s="4">
        <v>605469</v>
      </c>
      <c r="W1297" s="4">
        <v>-1007</v>
      </c>
      <c r="X1297" s="3" t="str">
        <f t="shared" si="5"/>
        <v/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1</v>
      </c>
      <c r="AE1297" s="3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1</v>
      </c>
    </row>
    <row r="1298" spans="1:40" ht="15.75" customHeight="1" x14ac:dyDescent="0.25">
      <c r="A1298" s="3">
        <v>311</v>
      </c>
      <c r="B1298" s="3">
        <v>2016</v>
      </c>
      <c r="C1298" s="4" t="s">
        <v>364</v>
      </c>
      <c r="D1298" s="4">
        <v>20257</v>
      </c>
      <c r="E1298" s="4">
        <v>7859971000130</v>
      </c>
      <c r="F1298" s="4" t="s">
        <v>48</v>
      </c>
      <c r="G1298" s="3">
        <v>10</v>
      </c>
      <c r="H1298" s="4">
        <v>14.596668615846932</v>
      </c>
      <c r="I1298" s="4">
        <v>2184000</v>
      </c>
      <c r="J1298" s="3">
        <v>0</v>
      </c>
      <c r="K1298" s="3">
        <v>1</v>
      </c>
      <c r="L1298" s="3">
        <v>1</v>
      </c>
      <c r="M1298" s="3">
        <v>7</v>
      </c>
      <c r="N1298" s="3">
        <v>0</v>
      </c>
      <c r="O1298" s="3">
        <v>34</v>
      </c>
      <c r="P1298" s="3">
        <v>0</v>
      </c>
      <c r="Q1298" s="4">
        <v>15.930278460796517</v>
      </c>
      <c r="R1298" s="4">
        <v>0.10401799687294197</v>
      </c>
      <c r="S1298" s="4">
        <v>0.48024086889643908</v>
      </c>
      <c r="T1298" s="4">
        <v>1053274</v>
      </c>
      <c r="U1298" s="4">
        <v>2926800</v>
      </c>
      <c r="V1298" s="4">
        <v>8287662</v>
      </c>
      <c r="W1298" s="4">
        <v>862066</v>
      </c>
      <c r="X1298" s="3">
        <f t="shared" si="5"/>
        <v>0</v>
      </c>
      <c r="Y1298" s="3">
        <v>0</v>
      </c>
      <c r="Z1298" s="3">
        <v>0</v>
      </c>
      <c r="AA1298" s="3">
        <v>1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0</v>
      </c>
      <c r="AJ1298" s="3">
        <v>1</v>
      </c>
      <c r="AK1298" s="3">
        <v>0</v>
      </c>
      <c r="AL1298" s="3">
        <v>0</v>
      </c>
      <c r="AM1298" s="3">
        <v>0</v>
      </c>
      <c r="AN1298" s="3">
        <v>0</v>
      </c>
    </row>
    <row r="1299" spans="1:40" ht="15.75" customHeight="1" x14ac:dyDescent="0.25">
      <c r="A1299" s="3">
        <v>311</v>
      </c>
      <c r="B1299" s="3">
        <v>2017</v>
      </c>
      <c r="C1299" s="4" t="s">
        <v>364</v>
      </c>
      <c r="D1299" s="4">
        <v>20257</v>
      </c>
      <c r="E1299" s="4">
        <v>7859971000130</v>
      </c>
      <c r="F1299" s="4" t="s">
        <v>48</v>
      </c>
      <c r="G1299" s="3">
        <v>10</v>
      </c>
      <c r="H1299" s="4">
        <v>14.088586478026693</v>
      </c>
      <c r="I1299" s="4">
        <v>1314000</v>
      </c>
      <c r="J1299" s="3">
        <v>0</v>
      </c>
      <c r="K1299" s="3">
        <v>1</v>
      </c>
      <c r="L1299" s="3">
        <v>1</v>
      </c>
      <c r="M1299" s="3">
        <v>6</v>
      </c>
      <c r="N1299" s="3">
        <v>0</v>
      </c>
      <c r="O1299" s="3">
        <v>33</v>
      </c>
      <c r="P1299" s="3">
        <v>0</v>
      </c>
      <c r="Q1299" s="4">
        <v>15.885348759832587</v>
      </c>
      <c r="R1299" s="4">
        <v>8.1817586354383728E-2</v>
      </c>
      <c r="S1299" s="4">
        <v>0.45131198286220769</v>
      </c>
      <c r="T1299" s="4">
        <v>616295</v>
      </c>
      <c r="U1299" s="4">
        <v>2959694</v>
      </c>
      <c r="V1299" s="4">
        <v>7923541</v>
      </c>
      <c r="W1299" s="4">
        <v>648285</v>
      </c>
      <c r="X1299" s="3">
        <f t="shared" si="5"/>
        <v>0</v>
      </c>
      <c r="Y1299" s="3">
        <v>0</v>
      </c>
      <c r="Z1299" s="3">
        <v>0</v>
      </c>
      <c r="AA1299" s="3">
        <v>1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1</v>
      </c>
      <c r="AL1299" s="3">
        <v>0</v>
      </c>
      <c r="AM1299" s="3">
        <v>0</v>
      </c>
      <c r="AN1299" s="3">
        <v>0</v>
      </c>
    </row>
    <row r="1300" spans="1:40" ht="15.75" customHeight="1" x14ac:dyDescent="0.25">
      <c r="A1300" s="3">
        <v>311</v>
      </c>
      <c r="B1300" s="3">
        <v>2018</v>
      </c>
      <c r="C1300" s="4" t="s">
        <v>364</v>
      </c>
      <c r="D1300" s="4">
        <v>20257</v>
      </c>
      <c r="E1300" s="4">
        <v>7859971000130</v>
      </c>
      <c r="F1300" s="4" t="s">
        <v>48</v>
      </c>
      <c r="G1300" s="3">
        <v>10</v>
      </c>
      <c r="H1300" s="4">
        <v>14.117095535585046</v>
      </c>
      <c r="I1300" s="4">
        <v>1352000</v>
      </c>
      <c r="J1300" s="3">
        <v>0</v>
      </c>
      <c r="K1300" s="3">
        <v>1</v>
      </c>
      <c r="L1300" s="3">
        <v>1</v>
      </c>
      <c r="M1300" s="3">
        <v>7</v>
      </c>
      <c r="N1300" s="3">
        <v>0</v>
      </c>
      <c r="O1300" s="3">
        <v>31</v>
      </c>
      <c r="P1300" s="3">
        <v>0</v>
      </c>
      <c r="Q1300" s="4">
        <v>15.947257625302687</v>
      </c>
      <c r="R1300" s="4">
        <v>0.12708876040220743</v>
      </c>
      <c r="S1300" s="4">
        <v>0.45761811886023751</v>
      </c>
      <c r="T1300" s="4">
        <v>606003</v>
      </c>
      <c r="U1300" s="4">
        <v>3251526</v>
      </c>
      <c r="V1300" s="4">
        <v>8429581</v>
      </c>
      <c r="W1300" s="4">
        <v>1071305</v>
      </c>
      <c r="X1300" s="3">
        <f t="shared" si="5"/>
        <v>0</v>
      </c>
      <c r="Y1300" s="3">
        <v>0</v>
      </c>
      <c r="Z1300" s="3">
        <v>0</v>
      </c>
      <c r="AA1300" s="3">
        <v>1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1</v>
      </c>
      <c r="AM1300" s="3">
        <v>0</v>
      </c>
      <c r="AN1300" s="3">
        <v>0</v>
      </c>
    </row>
    <row r="1301" spans="1:40" ht="15.75" customHeight="1" x14ac:dyDescent="0.25">
      <c r="A1301" s="3">
        <v>311</v>
      </c>
      <c r="B1301" s="3">
        <v>2019</v>
      </c>
      <c r="C1301" s="4" t="s">
        <v>364</v>
      </c>
      <c r="D1301" s="4">
        <v>20257</v>
      </c>
      <c r="E1301" s="4">
        <v>7859971000130</v>
      </c>
      <c r="F1301" s="4" t="s">
        <v>48</v>
      </c>
      <c r="G1301" s="3">
        <v>10</v>
      </c>
      <c r="H1301" s="4">
        <v>14.134691297475426</v>
      </c>
      <c r="I1301" s="4">
        <v>1376000</v>
      </c>
      <c r="J1301" s="3">
        <v>0</v>
      </c>
      <c r="K1301" s="3">
        <v>1</v>
      </c>
      <c r="L1301" s="3">
        <v>1</v>
      </c>
      <c r="M1301" s="3">
        <v>6</v>
      </c>
      <c r="N1301" s="3">
        <v>0</v>
      </c>
      <c r="O1301" s="3">
        <v>26</v>
      </c>
      <c r="P1301" s="3">
        <v>0</v>
      </c>
      <c r="Q1301" s="4">
        <v>16.133540364956598</v>
      </c>
      <c r="R1301" s="4">
        <v>9.8650445279404184E-2</v>
      </c>
      <c r="S1301" s="4">
        <v>0.19489198422237247</v>
      </c>
      <c r="T1301" s="4">
        <v>925980</v>
      </c>
      <c r="U1301" s="4">
        <v>1053274</v>
      </c>
      <c r="V1301" s="4">
        <v>10155646</v>
      </c>
      <c r="W1301" s="4">
        <v>1001859</v>
      </c>
      <c r="X1301" s="3">
        <f t="shared" si="5"/>
        <v>0</v>
      </c>
      <c r="Y1301" s="3">
        <v>0</v>
      </c>
      <c r="Z1301" s="3">
        <v>0</v>
      </c>
      <c r="AA1301" s="3">
        <v>1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1</v>
      </c>
      <c r="AN1301" s="3">
        <v>0</v>
      </c>
    </row>
    <row r="1302" spans="1:40" ht="15.75" customHeight="1" x14ac:dyDescent="0.25">
      <c r="A1302" s="3">
        <v>311</v>
      </c>
      <c r="B1302" s="3">
        <v>2020</v>
      </c>
      <c r="C1302" s="4" t="s">
        <v>364</v>
      </c>
      <c r="D1302" s="4">
        <v>20257</v>
      </c>
      <c r="E1302" s="4">
        <v>7859971000130</v>
      </c>
      <c r="F1302" s="4" t="s">
        <v>48</v>
      </c>
      <c r="G1302" s="3">
        <v>10</v>
      </c>
      <c r="H1302" s="4">
        <v>14.480258264002522</v>
      </c>
      <c r="I1302" s="4">
        <v>1944000</v>
      </c>
      <c r="J1302" s="3">
        <v>0</v>
      </c>
      <c r="K1302" s="3">
        <v>1</v>
      </c>
      <c r="L1302" s="3">
        <v>1</v>
      </c>
      <c r="M1302" s="3">
        <v>5</v>
      </c>
      <c r="N1302" s="3">
        <v>0</v>
      </c>
      <c r="O1302" s="3">
        <v>27</v>
      </c>
      <c r="P1302" s="3">
        <v>0</v>
      </c>
      <c r="Q1302" s="4">
        <v>16.336546528883613</v>
      </c>
      <c r="R1302" s="4">
        <v>0.18188569059996806</v>
      </c>
      <c r="S1302" s="4">
        <v>0.51566015583838543</v>
      </c>
      <c r="T1302" s="4">
        <v>719643</v>
      </c>
      <c r="U1302" s="4">
        <v>5695932</v>
      </c>
      <c r="V1302" s="4">
        <v>12441479</v>
      </c>
      <c r="W1302" s="4">
        <v>2262927</v>
      </c>
      <c r="X1302" s="3" t="str">
        <f t="shared" si="5"/>
        <v/>
      </c>
      <c r="Y1302" s="3">
        <v>0</v>
      </c>
      <c r="Z1302" s="3">
        <v>0</v>
      </c>
      <c r="AA1302" s="3">
        <v>1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1</v>
      </c>
    </row>
    <row r="1303" spans="1:40" ht="15.75" customHeight="1" x14ac:dyDescent="0.25">
      <c r="A1303" s="3">
        <v>312</v>
      </c>
      <c r="B1303" s="3">
        <v>2016</v>
      </c>
      <c r="C1303" s="4" t="s">
        <v>365</v>
      </c>
      <c r="D1303" s="4">
        <v>20443</v>
      </c>
      <c r="E1303" s="4">
        <v>2281836000137</v>
      </c>
      <c r="F1303" s="4" t="s">
        <v>53</v>
      </c>
      <c r="G1303" s="3">
        <v>1</v>
      </c>
      <c r="H1303" s="4">
        <v>11.7469052912069</v>
      </c>
      <c r="I1303" s="4">
        <v>126361.9</v>
      </c>
      <c r="J1303" s="3">
        <v>0</v>
      </c>
      <c r="K1303" s="3">
        <v>1</v>
      </c>
      <c r="L1303" s="3">
        <v>0</v>
      </c>
      <c r="M1303" s="3">
        <v>0</v>
      </c>
      <c r="N1303" s="3">
        <v>0</v>
      </c>
      <c r="O1303" s="3">
        <v>23</v>
      </c>
      <c r="P1303" s="3">
        <v>0</v>
      </c>
      <c r="Q1303" s="4">
        <v>15.859976782032897</v>
      </c>
      <c r="R1303" s="4">
        <v>-1.3414698239515839E-2</v>
      </c>
      <c r="S1303" s="4">
        <v>0.67774381316638865</v>
      </c>
      <c r="T1303" s="4">
        <v>211190</v>
      </c>
      <c r="U1303" s="4">
        <v>5024404</v>
      </c>
      <c r="V1303" s="4">
        <v>7725034</v>
      </c>
      <c r="W1303" s="4">
        <v>-103629</v>
      </c>
      <c r="X1303" s="3">
        <f t="shared" si="5"/>
        <v>1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1</v>
      </c>
      <c r="AE1303" s="3">
        <v>0</v>
      </c>
      <c r="AF1303" s="3">
        <v>0</v>
      </c>
      <c r="AG1303" s="3">
        <v>0</v>
      </c>
      <c r="AH1303" s="3">
        <v>0</v>
      </c>
      <c r="AI1303" s="3">
        <v>0</v>
      </c>
      <c r="AJ1303" s="3">
        <v>1</v>
      </c>
      <c r="AK1303" s="3">
        <v>0</v>
      </c>
      <c r="AL1303" s="3">
        <v>0</v>
      </c>
      <c r="AM1303" s="3">
        <v>0</v>
      </c>
      <c r="AN1303" s="3">
        <v>0</v>
      </c>
    </row>
    <row r="1304" spans="1:40" ht="15.75" customHeight="1" x14ac:dyDescent="0.25">
      <c r="A1304" s="3">
        <v>312</v>
      </c>
      <c r="B1304" s="3">
        <v>2017</v>
      </c>
      <c r="C1304" s="4" t="s">
        <v>365</v>
      </c>
      <c r="D1304" s="4">
        <v>20443</v>
      </c>
      <c r="E1304" s="4">
        <v>2281836000137</v>
      </c>
      <c r="F1304" s="4" t="s">
        <v>53</v>
      </c>
      <c r="G1304" s="3">
        <v>1</v>
      </c>
      <c r="H1304" s="4">
        <v>11.794337924408413</v>
      </c>
      <c r="I1304" s="4">
        <v>132500</v>
      </c>
      <c r="J1304" s="3">
        <v>0</v>
      </c>
      <c r="K1304" s="3">
        <v>1</v>
      </c>
      <c r="L1304" s="3">
        <v>0</v>
      </c>
      <c r="M1304" s="3">
        <v>0</v>
      </c>
      <c r="N1304" s="3">
        <v>0</v>
      </c>
      <c r="O1304" s="3">
        <v>21</v>
      </c>
      <c r="P1304" s="3">
        <v>0</v>
      </c>
      <c r="Q1304" s="4">
        <v>15.922464999774851</v>
      </c>
      <c r="R1304" s="4">
        <v>-5.6162114827160705E-3</v>
      </c>
      <c r="S1304" s="4">
        <v>0.68424421806753344</v>
      </c>
      <c r="T1304" s="4">
        <v>168448</v>
      </c>
      <c r="U1304" s="4">
        <v>5458201</v>
      </c>
      <c r="V1304" s="4">
        <v>8223159</v>
      </c>
      <c r="W1304" s="4">
        <v>-46183</v>
      </c>
      <c r="X1304" s="3">
        <f t="shared" si="5"/>
        <v>1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1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1</v>
      </c>
      <c r="AL1304" s="3">
        <v>0</v>
      </c>
      <c r="AM1304" s="3">
        <v>0</v>
      </c>
      <c r="AN1304" s="3">
        <v>0</v>
      </c>
    </row>
    <row r="1305" spans="1:40" ht="15.75" customHeight="1" x14ac:dyDescent="0.25">
      <c r="A1305" s="3">
        <v>312</v>
      </c>
      <c r="B1305" s="3">
        <v>2018</v>
      </c>
      <c r="C1305" s="4" t="s">
        <v>365</v>
      </c>
      <c r="D1305" s="4">
        <v>20443</v>
      </c>
      <c r="E1305" s="4">
        <v>2281836000137</v>
      </c>
      <c r="F1305" s="4" t="s">
        <v>53</v>
      </c>
      <c r="G1305" s="3">
        <v>1</v>
      </c>
      <c r="H1305" s="4">
        <v>11.794337924408413</v>
      </c>
      <c r="I1305" s="4">
        <v>132500</v>
      </c>
      <c r="J1305" s="3">
        <v>0</v>
      </c>
      <c r="K1305" s="3">
        <v>1</v>
      </c>
      <c r="L1305" s="3">
        <v>0</v>
      </c>
      <c r="M1305" s="3">
        <v>0</v>
      </c>
      <c r="N1305" s="3">
        <v>0</v>
      </c>
      <c r="O1305" s="3">
        <v>21</v>
      </c>
      <c r="P1305" s="3">
        <v>0</v>
      </c>
      <c r="Q1305" s="4">
        <v>15.988332805573975</v>
      </c>
      <c r="R1305" s="4">
        <v>-5.0236609500791127E-3</v>
      </c>
      <c r="S1305" s="4">
        <v>0.70939585020534468</v>
      </c>
      <c r="T1305" s="4">
        <v>257737</v>
      </c>
      <c r="U1305" s="4">
        <v>5972913</v>
      </c>
      <c r="V1305" s="4">
        <v>8783037</v>
      </c>
      <c r="W1305" s="4">
        <v>-44123</v>
      </c>
      <c r="X1305" s="3">
        <f t="shared" si="5"/>
        <v>1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1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1</v>
      </c>
      <c r="AM1305" s="3">
        <v>0</v>
      </c>
      <c r="AN1305" s="3">
        <v>0</v>
      </c>
    </row>
    <row r="1306" spans="1:40" ht="15.75" customHeight="1" x14ac:dyDescent="0.25">
      <c r="A1306" s="3">
        <v>312</v>
      </c>
      <c r="B1306" s="3">
        <v>2019</v>
      </c>
      <c r="C1306" s="4" t="s">
        <v>365</v>
      </c>
      <c r="D1306" s="4">
        <v>20443</v>
      </c>
      <c r="E1306" s="4">
        <v>2281836000137</v>
      </c>
      <c r="F1306" s="4" t="s">
        <v>53</v>
      </c>
      <c r="G1306" s="3">
        <v>1</v>
      </c>
      <c r="H1306" s="4">
        <v>11.794337924408413</v>
      </c>
      <c r="I1306" s="4">
        <v>132500</v>
      </c>
      <c r="J1306" s="3">
        <v>0</v>
      </c>
      <c r="K1306" s="3">
        <v>1</v>
      </c>
      <c r="L1306" s="3">
        <v>0</v>
      </c>
      <c r="M1306" s="3">
        <v>0</v>
      </c>
      <c r="N1306" s="3">
        <v>0</v>
      </c>
      <c r="O1306" s="3">
        <v>21</v>
      </c>
      <c r="P1306" s="3">
        <v>0</v>
      </c>
      <c r="Q1306" s="4">
        <v>16.046410909638539</v>
      </c>
      <c r="R1306" s="4">
        <v>-3.9172806296526638E-3</v>
      </c>
      <c r="S1306" s="4">
        <v>5.2685882824502969E-2</v>
      </c>
      <c r="T1306" s="4">
        <v>279223</v>
      </c>
      <c r="U1306" s="4">
        <v>211190</v>
      </c>
      <c r="V1306" s="4">
        <v>9308243</v>
      </c>
      <c r="W1306" s="4">
        <v>-36463</v>
      </c>
      <c r="X1306" s="3" t="str">
        <f t="shared" si="5"/>
        <v/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1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1</v>
      </c>
      <c r="AN1306" s="3">
        <v>0</v>
      </c>
    </row>
    <row r="1307" spans="1:40" ht="15.75" customHeight="1" x14ac:dyDescent="0.25">
      <c r="A1307" s="3">
        <v>313</v>
      </c>
      <c r="B1307" s="3">
        <v>2016</v>
      </c>
      <c r="C1307" s="4" t="s">
        <v>366</v>
      </c>
      <c r="D1307" s="4">
        <v>8192</v>
      </c>
      <c r="E1307" s="4">
        <v>92660570000126</v>
      </c>
      <c r="F1307" s="4" t="s">
        <v>53</v>
      </c>
      <c r="G1307" s="3">
        <v>1</v>
      </c>
      <c r="H1307" s="4">
        <v>11.18738921190079</v>
      </c>
      <c r="I1307" s="4">
        <v>72214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11</v>
      </c>
      <c r="P1307" s="3">
        <v>0</v>
      </c>
      <c r="Q1307" s="4">
        <v>11.646809295481223</v>
      </c>
      <c r="R1307" s="4">
        <v>7.8643528156324902E-2</v>
      </c>
      <c r="S1307" s="4">
        <v>0.13255077585151234</v>
      </c>
      <c r="T1307" s="4">
        <v>3292</v>
      </c>
      <c r="U1307" s="4">
        <v>11862</v>
      </c>
      <c r="V1307" s="4">
        <v>114326</v>
      </c>
      <c r="W1307" s="4">
        <v>8991</v>
      </c>
      <c r="X1307" s="3">
        <f t="shared" si="5"/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1</v>
      </c>
      <c r="AE1307" s="3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1</v>
      </c>
      <c r="AK1307" s="3">
        <v>0</v>
      </c>
      <c r="AL1307" s="3">
        <v>0</v>
      </c>
      <c r="AM1307" s="3">
        <v>0</v>
      </c>
      <c r="AN1307" s="3">
        <v>0</v>
      </c>
    </row>
    <row r="1308" spans="1:40" ht="15.75" customHeight="1" x14ac:dyDescent="0.25">
      <c r="A1308" s="3">
        <v>313</v>
      </c>
      <c r="B1308" s="3">
        <v>2017</v>
      </c>
      <c r="C1308" s="4" t="s">
        <v>366</v>
      </c>
      <c r="D1308" s="4">
        <v>8192</v>
      </c>
      <c r="E1308" s="4">
        <v>92660570000126</v>
      </c>
      <c r="F1308" s="4" t="s">
        <v>53</v>
      </c>
      <c r="G1308" s="3">
        <v>1</v>
      </c>
      <c r="H1308" s="4">
        <v>11.366742954792146</v>
      </c>
      <c r="I1308" s="4">
        <v>86400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11</v>
      </c>
      <c r="P1308" s="3">
        <v>0</v>
      </c>
      <c r="Q1308" s="4">
        <v>11.656826654915005</v>
      </c>
      <c r="R1308" s="4">
        <v>3.3643063120794618E-2</v>
      </c>
      <c r="S1308" s="4">
        <v>0.12417191302164067</v>
      </c>
      <c r="T1308" s="4">
        <v>2993</v>
      </c>
      <c r="U1308" s="4">
        <v>11346</v>
      </c>
      <c r="V1308" s="4">
        <v>115477</v>
      </c>
      <c r="W1308" s="4">
        <v>3885</v>
      </c>
      <c r="X1308" s="3">
        <f t="shared" si="5"/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1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1</v>
      </c>
      <c r="AL1308" s="3">
        <v>0</v>
      </c>
      <c r="AM1308" s="3">
        <v>0</v>
      </c>
      <c r="AN1308" s="3">
        <v>0</v>
      </c>
    </row>
    <row r="1309" spans="1:40" ht="15.75" customHeight="1" x14ac:dyDescent="0.25">
      <c r="A1309" s="3">
        <v>313</v>
      </c>
      <c r="B1309" s="3">
        <v>2018</v>
      </c>
      <c r="C1309" s="4" t="s">
        <v>366</v>
      </c>
      <c r="D1309" s="4">
        <v>8192</v>
      </c>
      <c r="E1309" s="4">
        <v>92660570000126</v>
      </c>
      <c r="F1309" s="4" t="s">
        <v>53</v>
      </c>
      <c r="G1309" s="3">
        <v>1</v>
      </c>
      <c r="H1309" s="4">
        <v>11.415665385346271</v>
      </c>
      <c r="I1309" s="4">
        <v>90732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11</v>
      </c>
      <c r="P1309" s="3">
        <v>0</v>
      </c>
      <c r="Q1309" s="4">
        <v>11.72540435035471</v>
      </c>
      <c r="R1309" s="4">
        <v>5.0390542878858934E-2</v>
      </c>
      <c r="S1309" s="4">
        <v>0.15008004916150525</v>
      </c>
      <c r="T1309" s="4">
        <v>4442</v>
      </c>
      <c r="U1309" s="4">
        <v>14119</v>
      </c>
      <c r="V1309" s="4">
        <v>123674</v>
      </c>
      <c r="W1309" s="4">
        <v>6232</v>
      </c>
      <c r="X1309" s="3">
        <f t="shared" si="5"/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1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1</v>
      </c>
      <c r="AM1309" s="3">
        <v>0</v>
      </c>
      <c r="AN1309" s="3">
        <v>0</v>
      </c>
    </row>
    <row r="1310" spans="1:40" ht="15.75" customHeight="1" x14ac:dyDescent="0.25">
      <c r="A1310" s="3">
        <v>313</v>
      </c>
      <c r="B1310" s="3">
        <v>2019</v>
      </c>
      <c r="C1310" s="4" t="s">
        <v>366</v>
      </c>
      <c r="D1310" s="4">
        <v>8192</v>
      </c>
      <c r="E1310" s="4">
        <v>92660570000126</v>
      </c>
      <c r="F1310" s="4" t="s">
        <v>53</v>
      </c>
      <c r="G1310" s="3">
        <v>1</v>
      </c>
      <c r="H1310" s="4">
        <v>11.510963541656688</v>
      </c>
      <c r="I1310" s="4">
        <v>99804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11</v>
      </c>
      <c r="P1310" s="3">
        <v>0</v>
      </c>
      <c r="Q1310" s="4">
        <v>11.747973871453476</v>
      </c>
      <c r="R1310" s="4">
        <v>0.10261112911768659</v>
      </c>
      <c r="S1310" s="4">
        <v>0.11313311778144937</v>
      </c>
      <c r="T1310" s="4">
        <v>11019</v>
      </c>
      <c r="U1310" s="4">
        <v>3292</v>
      </c>
      <c r="V1310" s="4">
        <v>126497</v>
      </c>
      <c r="W1310" s="4">
        <v>12980</v>
      </c>
      <c r="X1310" s="3">
        <f t="shared" si="5"/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1</v>
      </c>
      <c r="AE1310" s="3">
        <v>0</v>
      </c>
      <c r="AF1310" s="3">
        <v>0</v>
      </c>
      <c r="AG1310" s="3">
        <v>0</v>
      </c>
      <c r="AH1310" s="3">
        <v>0</v>
      </c>
      <c r="AI1310" s="3">
        <v>0</v>
      </c>
      <c r="AJ1310" s="3">
        <v>0</v>
      </c>
      <c r="AK1310" s="3">
        <v>0</v>
      </c>
      <c r="AL1310" s="3">
        <v>0</v>
      </c>
      <c r="AM1310" s="3">
        <v>1</v>
      </c>
      <c r="AN1310" s="3">
        <v>0</v>
      </c>
    </row>
    <row r="1311" spans="1:40" ht="15.75" customHeight="1" x14ac:dyDescent="0.25">
      <c r="A1311" s="3">
        <v>313</v>
      </c>
      <c r="B1311" s="3">
        <v>2020</v>
      </c>
      <c r="C1311" s="4" t="s">
        <v>366</v>
      </c>
      <c r="D1311" s="4">
        <v>8192</v>
      </c>
      <c r="E1311" s="4">
        <v>92660570000126</v>
      </c>
      <c r="F1311" s="4" t="s">
        <v>53</v>
      </c>
      <c r="G1311" s="3">
        <v>1</v>
      </c>
      <c r="H1311" s="4">
        <v>11.559770882201732</v>
      </c>
      <c r="I1311" s="4">
        <v>104796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10</v>
      </c>
      <c r="P1311" s="3">
        <v>0</v>
      </c>
      <c r="Q1311" s="4">
        <v>11.625173209127935</v>
      </c>
      <c r="R1311" s="4">
        <v>7.5250940748487205E-2</v>
      </c>
      <c r="S1311" s="4">
        <v>0.15750945217601159</v>
      </c>
      <c r="T1311" s="4">
        <v>3400</v>
      </c>
      <c r="U1311" s="4">
        <v>14222</v>
      </c>
      <c r="V1311" s="4">
        <v>111879</v>
      </c>
      <c r="W1311" s="4">
        <v>8419</v>
      </c>
      <c r="X1311" s="3" t="str">
        <f t="shared" si="5"/>
        <v/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1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1</v>
      </c>
    </row>
    <row r="1312" spans="1:40" ht="15.75" customHeight="1" x14ac:dyDescent="0.25">
      <c r="A1312" s="3">
        <v>314</v>
      </c>
      <c r="B1312" s="3">
        <v>2016</v>
      </c>
      <c r="C1312" s="4" t="s">
        <v>367</v>
      </c>
      <c r="D1312" s="4">
        <v>21130</v>
      </c>
      <c r="E1312" s="4">
        <v>8811643000127</v>
      </c>
      <c r="F1312" s="4" t="s">
        <v>55</v>
      </c>
      <c r="G1312" s="3">
        <v>3</v>
      </c>
      <c r="H1312" s="4">
        <v>13.361380246378765</v>
      </c>
      <c r="I1312" s="4">
        <v>634999.98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6</v>
      </c>
      <c r="P1312" s="3">
        <v>0</v>
      </c>
      <c r="Q1312" s="4">
        <v>13.583434732401368</v>
      </c>
      <c r="R1312" s="4">
        <v>3.2715926375292289E-3</v>
      </c>
      <c r="S1312" s="4">
        <v>0.36412800831393166</v>
      </c>
      <c r="T1312" s="4">
        <v>264556</v>
      </c>
      <c r="U1312" s="4">
        <v>24156</v>
      </c>
      <c r="V1312" s="4">
        <v>792886</v>
      </c>
      <c r="W1312" s="4">
        <v>2594</v>
      </c>
      <c r="X1312" s="3">
        <f t="shared" si="5"/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1</v>
      </c>
      <c r="AF1312" s="3">
        <v>0</v>
      </c>
      <c r="AG1312" s="3">
        <v>0</v>
      </c>
      <c r="AH1312" s="3">
        <v>0</v>
      </c>
      <c r="AI1312" s="3">
        <v>0</v>
      </c>
      <c r="AJ1312" s="3">
        <v>1</v>
      </c>
      <c r="AK1312" s="3">
        <v>0</v>
      </c>
      <c r="AL1312" s="3">
        <v>0</v>
      </c>
      <c r="AM1312" s="3">
        <v>0</v>
      </c>
      <c r="AN1312" s="3">
        <v>0</v>
      </c>
    </row>
    <row r="1313" spans="1:40" ht="15.75" customHeight="1" x14ac:dyDescent="0.25">
      <c r="A1313" s="3">
        <v>314</v>
      </c>
      <c r="B1313" s="3">
        <v>2017</v>
      </c>
      <c r="C1313" s="4" t="s">
        <v>367</v>
      </c>
      <c r="D1313" s="4">
        <v>21130</v>
      </c>
      <c r="E1313" s="4">
        <v>8811643000127</v>
      </c>
      <c r="F1313" s="4" t="s">
        <v>55</v>
      </c>
      <c r="G1313" s="3">
        <v>3</v>
      </c>
      <c r="H1313" s="4">
        <v>12.920247193282195</v>
      </c>
      <c r="I1313" s="4">
        <v>408500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6</v>
      </c>
      <c r="P1313" s="3">
        <v>0</v>
      </c>
      <c r="Q1313" s="4">
        <v>13.462184286671887</v>
      </c>
      <c r="R1313" s="4">
        <v>4.9821456030343929E-2</v>
      </c>
      <c r="S1313" s="4">
        <v>0.25681998097809061</v>
      </c>
      <c r="T1313" s="4">
        <v>130799</v>
      </c>
      <c r="U1313" s="4">
        <v>49578</v>
      </c>
      <c r="V1313" s="4">
        <v>702348</v>
      </c>
      <c r="W1313" s="4">
        <v>34992</v>
      </c>
      <c r="X1313" s="3">
        <f t="shared" si="5"/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1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1</v>
      </c>
      <c r="AL1313" s="3">
        <v>0</v>
      </c>
      <c r="AM1313" s="3">
        <v>0</v>
      </c>
      <c r="AN1313" s="3">
        <v>0</v>
      </c>
    </row>
    <row r="1314" spans="1:40" ht="15.75" customHeight="1" x14ac:dyDescent="0.25">
      <c r="A1314" s="3">
        <v>314</v>
      </c>
      <c r="B1314" s="3">
        <v>2018</v>
      </c>
      <c r="C1314" s="4" t="s">
        <v>367</v>
      </c>
      <c r="D1314" s="4">
        <v>21130</v>
      </c>
      <c r="E1314" s="4">
        <v>8811643000127</v>
      </c>
      <c r="F1314" s="4" t="s">
        <v>55</v>
      </c>
      <c r="G1314" s="3">
        <v>3</v>
      </c>
      <c r="H1314" s="4">
        <v>12.65075846679162</v>
      </c>
      <c r="I1314" s="4">
        <v>312000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6</v>
      </c>
      <c r="P1314" s="3">
        <v>0</v>
      </c>
      <c r="Q1314" s="4">
        <v>13.640455734394285</v>
      </c>
      <c r="R1314" s="4">
        <v>8.5708907793679137E-2</v>
      </c>
      <c r="S1314" s="4">
        <v>0.3319589569352796</v>
      </c>
      <c r="T1314" s="4">
        <v>255392</v>
      </c>
      <c r="U1314" s="4">
        <v>23258</v>
      </c>
      <c r="V1314" s="4">
        <v>839411</v>
      </c>
      <c r="W1314" s="4">
        <v>71945</v>
      </c>
      <c r="X1314" s="3" t="str">
        <f t="shared" si="5"/>
        <v/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1</v>
      </c>
      <c r="AF1314" s="3">
        <v>0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1</v>
      </c>
      <c r="AM1314" s="3">
        <v>0</v>
      </c>
      <c r="AN1314" s="3">
        <v>0</v>
      </c>
    </row>
    <row r="1315" spans="1:40" ht="15.75" customHeight="1" x14ac:dyDescent="0.25">
      <c r="A1315" s="3">
        <v>315</v>
      </c>
      <c r="B1315" s="3">
        <v>2016</v>
      </c>
      <c r="C1315" s="4" t="s">
        <v>368</v>
      </c>
      <c r="D1315" s="4">
        <v>11398</v>
      </c>
      <c r="E1315" s="4">
        <v>15115504000124</v>
      </c>
      <c r="F1315" s="4" t="s">
        <v>81</v>
      </c>
      <c r="G1315" s="3">
        <v>5</v>
      </c>
      <c r="H1315" s="4">
        <v>12.429216196844383</v>
      </c>
      <c r="I1315" s="4">
        <v>250000</v>
      </c>
      <c r="J1315" s="3">
        <v>0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4">
        <v>13.375994231808562</v>
      </c>
      <c r="R1315" s="4">
        <v>0.13036278532718346</v>
      </c>
      <c r="S1315" s="4">
        <v>0.34541738315320292</v>
      </c>
      <c r="T1315" s="4">
        <v>124703</v>
      </c>
      <c r="U1315" s="4">
        <v>97866</v>
      </c>
      <c r="V1315" s="4">
        <v>644348</v>
      </c>
      <c r="W1315" s="4">
        <v>83999</v>
      </c>
      <c r="X1315" s="3">
        <f t="shared" si="5"/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1</v>
      </c>
      <c r="AH1315" s="3">
        <v>0</v>
      </c>
      <c r="AI1315" s="3">
        <v>0</v>
      </c>
      <c r="AJ1315" s="3">
        <v>1</v>
      </c>
      <c r="AK1315" s="3">
        <v>0</v>
      </c>
      <c r="AL1315" s="3">
        <v>0</v>
      </c>
      <c r="AM1315" s="3">
        <v>0</v>
      </c>
      <c r="AN1315" s="3">
        <v>0</v>
      </c>
    </row>
    <row r="1316" spans="1:40" ht="15.75" customHeight="1" x14ac:dyDescent="0.25">
      <c r="A1316" s="3">
        <v>315</v>
      </c>
      <c r="B1316" s="3">
        <v>2017</v>
      </c>
      <c r="C1316" s="4" t="s">
        <v>368</v>
      </c>
      <c r="D1316" s="4">
        <v>11398</v>
      </c>
      <c r="E1316" s="4">
        <v>15115504000124</v>
      </c>
      <c r="F1316" s="4" t="s">
        <v>81</v>
      </c>
      <c r="G1316" s="3">
        <v>5</v>
      </c>
      <c r="H1316" s="4">
        <v>12.429216196844383</v>
      </c>
      <c r="I1316" s="4">
        <v>250000</v>
      </c>
      <c r="J1316" s="3">
        <v>0</v>
      </c>
      <c r="K1316" s="3">
        <v>1</v>
      </c>
      <c r="L1316" s="3">
        <v>0</v>
      </c>
      <c r="M1316" s="3">
        <v>0</v>
      </c>
      <c r="N1316" s="3">
        <v>0</v>
      </c>
      <c r="O1316" s="3">
        <v>11</v>
      </c>
      <c r="P1316" s="3">
        <v>1</v>
      </c>
      <c r="Q1316" s="4">
        <v>13.346191494350009</v>
      </c>
      <c r="R1316" s="4">
        <v>0.1263071048945682</v>
      </c>
      <c r="S1316" s="4">
        <v>0.27963410656382509</v>
      </c>
      <c r="T1316" s="4">
        <v>77661</v>
      </c>
      <c r="U1316" s="4">
        <v>97230</v>
      </c>
      <c r="V1316" s="4">
        <v>625428</v>
      </c>
      <c r="W1316" s="4">
        <v>78996</v>
      </c>
      <c r="X1316" s="3">
        <f t="shared" si="5"/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1</v>
      </c>
      <c r="AH1316" s="3">
        <v>0</v>
      </c>
      <c r="AI1316" s="3">
        <v>0</v>
      </c>
      <c r="AJ1316" s="3">
        <v>0</v>
      </c>
      <c r="AK1316" s="3">
        <v>1</v>
      </c>
      <c r="AL1316" s="3">
        <v>0</v>
      </c>
      <c r="AM1316" s="3">
        <v>0</v>
      </c>
      <c r="AN1316" s="3">
        <v>0</v>
      </c>
    </row>
    <row r="1317" spans="1:40" ht="15.75" customHeight="1" x14ac:dyDescent="0.25">
      <c r="A1317" s="3">
        <v>315</v>
      </c>
      <c r="B1317" s="3">
        <v>2018</v>
      </c>
      <c r="C1317" s="4" t="s">
        <v>368</v>
      </c>
      <c r="D1317" s="4">
        <v>11398</v>
      </c>
      <c r="E1317" s="4">
        <v>15115504000124</v>
      </c>
      <c r="F1317" s="4" t="s">
        <v>81</v>
      </c>
      <c r="G1317" s="3">
        <v>5</v>
      </c>
      <c r="H1317" s="4">
        <v>12.429216196844383</v>
      </c>
      <c r="I1317" s="4">
        <v>250000</v>
      </c>
      <c r="J1317" s="3">
        <v>0</v>
      </c>
      <c r="K1317" s="3">
        <v>1</v>
      </c>
      <c r="L1317" s="3">
        <v>0</v>
      </c>
      <c r="M1317" s="3">
        <v>0</v>
      </c>
      <c r="N1317" s="3">
        <v>0</v>
      </c>
      <c r="O1317" s="3">
        <v>11</v>
      </c>
      <c r="P1317" s="3">
        <v>1</v>
      </c>
      <c r="Q1317" s="4">
        <v>13.414734439342242</v>
      </c>
      <c r="R1317" s="4">
        <v>0.23241564646163035</v>
      </c>
      <c r="S1317" s="4">
        <v>0.23999104210212002</v>
      </c>
      <c r="T1317" s="4">
        <v>55525</v>
      </c>
      <c r="U1317" s="4">
        <v>105221</v>
      </c>
      <c r="V1317" s="4">
        <v>669800</v>
      </c>
      <c r="W1317" s="4">
        <v>155672</v>
      </c>
      <c r="X1317" s="3">
        <f t="shared" si="5"/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1</v>
      </c>
      <c r="AH1317" s="3">
        <v>0</v>
      </c>
      <c r="AI1317" s="3">
        <v>0</v>
      </c>
      <c r="AJ1317" s="3">
        <v>0</v>
      </c>
      <c r="AK1317" s="3">
        <v>0</v>
      </c>
      <c r="AL1317" s="3">
        <v>1</v>
      </c>
      <c r="AM1317" s="3">
        <v>0</v>
      </c>
      <c r="AN1317" s="3">
        <v>0</v>
      </c>
    </row>
    <row r="1318" spans="1:40" ht="15.75" customHeight="1" x14ac:dyDescent="0.25">
      <c r="A1318" s="3">
        <v>315</v>
      </c>
      <c r="B1318" s="3">
        <v>2019</v>
      </c>
      <c r="C1318" s="4" t="s">
        <v>368</v>
      </c>
      <c r="D1318" s="4">
        <v>11398</v>
      </c>
      <c r="E1318" s="4">
        <v>15115504000124</v>
      </c>
      <c r="F1318" s="4" t="s">
        <v>81</v>
      </c>
      <c r="G1318" s="3">
        <v>5</v>
      </c>
      <c r="H1318" s="4">
        <v>12.568441647507509</v>
      </c>
      <c r="I1318" s="4">
        <v>287345.8</v>
      </c>
      <c r="J1318" s="3">
        <v>0</v>
      </c>
      <c r="K1318" s="3">
        <v>1</v>
      </c>
      <c r="L1318" s="3">
        <v>0</v>
      </c>
      <c r="M1318" s="3">
        <v>0</v>
      </c>
      <c r="N1318" s="3">
        <v>0</v>
      </c>
      <c r="O1318" s="3">
        <v>11</v>
      </c>
      <c r="P1318" s="3">
        <v>1</v>
      </c>
      <c r="Q1318" s="4">
        <v>13.579036042891397</v>
      </c>
      <c r="R1318" s="4">
        <v>0.13923127009422273</v>
      </c>
      <c r="S1318" s="4">
        <v>0.28349417156697565</v>
      </c>
      <c r="T1318" s="4">
        <v>99089</v>
      </c>
      <c r="U1318" s="4">
        <v>124703</v>
      </c>
      <c r="V1318" s="4">
        <v>789406</v>
      </c>
      <c r="W1318" s="4">
        <v>109910</v>
      </c>
      <c r="X1318" s="3">
        <f t="shared" si="5"/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1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1</v>
      </c>
      <c r="AN1318" s="3">
        <v>0</v>
      </c>
    </row>
    <row r="1319" spans="1:40" ht="15.75" customHeight="1" x14ac:dyDescent="0.25">
      <c r="A1319" s="3">
        <v>315</v>
      </c>
      <c r="B1319" s="3">
        <v>2020</v>
      </c>
      <c r="C1319" s="4" t="s">
        <v>368</v>
      </c>
      <c r="D1319" s="4">
        <v>11398</v>
      </c>
      <c r="E1319" s="4">
        <v>15115504000124</v>
      </c>
      <c r="F1319" s="4" t="s">
        <v>81</v>
      </c>
      <c r="G1319" s="3">
        <v>5</v>
      </c>
      <c r="H1319" s="4">
        <v>12.751168672937595</v>
      </c>
      <c r="I1319" s="4">
        <v>344954.8</v>
      </c>
      <c r="J1319" s="3">
        <v>0</v>
      </c>
      <c r="K1319" s="3">
        <v>1</v>
      </c>
      <c r="L1319" s="3">
        <v>0</v>
      </c>
      <c r="M1319" s="3">
        <v>0</v>
      </c>
      <c r="N1319" s="3">
        <v>0</v>
      </c>
      <c r="O1319" s="3">
        <v>11</v>
      </c>
      <c r="P1319" s="3">
        <v>1</v>
      </c>
      <c r="Q1319" s="4">
        <v>13.876981880052375</v>
      </c>
      <c r="R1319" s="4">
        <v>0.17342674440473951</v>
      </c>
      <c r="S1319" s="4">
        <v>0.31567613315779575</v>
      </c>
      <c r="T1319" s="4">
        <v>157871</v>
      </c>
      <c r="U1319" s="4">
        <v>177819</v>
      </c>
      <c r="V1319" s="4">
        <v>1063400</v>
      </c>
      <c r="W1319" s="4">
        <v>184422</v>
      </c>
      <c r="X1319" s="3" t="str">
        <f t="shared" si="5"/>
        <v/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1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1</v>
      </c>
    </row>
    <row r="1320" spans="1:40" ht="15.75" customHeight="1" x14ac:dyDescent="0.25">
      <c r="A1320" s="3">
        <v>316</v>
      </c>
      <c r="B1320" s="3">
        <v>2016</v>
      </c>
      <c r="C1320" s="4" t="s">
        <v>369</v>
      </c>
      <c r="D1320" s="4">
        <v>6343</v>
      </c>
      <c r="E1320" s="4">
        <v>84683374000149</v>
      </c>
      <c r="F1320" s="4" t="s">
        <v>53</v>
      </c>
      <c r="G1320" s="3">
        <v>1</v>
      </c>
      <c r="H1320" s="4">
        <v>14.920066981871335</v>
      </c>
      <c r="I1320" s="4">
        <v>3017885.51</v>
      </c>
      <c r="J1320" s="3">
        <v>0</v>
      </c>
      <c r="K1320" s="3">
        <v>1</v>
      </c>
      <c r="L1320" s="3">
        <v>1</v>
      </c>
      <c r="M1320" s="3">
        <v>3</v>
      </c>
      <c r="N1320" s="3">
        <v>0</v>
      </c>
      <c r="O1320" s="3">
        <v>23</v>
      </c>
      <c r="P1320" s="3">
        <v>0</v>
      </c>
      <c r="Q1320" s="4">
        <v>15.31819565260427</v>
      </c>
      <c r="R1320" s="4">
        <v>-4.0379514698116646E-2</v>
      </c>
      <c r="S1320" s="4">
        <v>0.55334922655721663</v>
      </c>
      <c r="T1320" s="4">
        <v>788640</v>
      </c>
      <c r="U1320" s="4">
        <v>1697967</v>
      </c>
      <c r="V1320" s="4">
        <v>4493739</v>
      </c>
      <c r="W1320" s="4">
        <v>-181455</v>
      </c>
      <c r="X1320" s="3">
        <f t="shared" si="5"/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1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1</v>
      </c>
      <c r="AK1320" s="3">
        <v>0</v>
      </c>
      <c r="AL1320" s="3">
        <v>0</v>
      </c>
      <c r="AM1320" s="3">
        <v>0</v>
      </c>
      <c r="AN1320" s="3">
        <v>0</v>
      </c>
    </row>
    <row r="1321" spans="1:40" ht="15.75" customHeight="1" x14ac:dyDescent="0.25">
      <c r="A1321" s="3">
        <v>316</v>
      </c>
      <c r="B1321" s="3">
        <v>2017</v>
      </c>
      <c r="C1321" s="4" t="s">
        <v>369</v>
      </c>
      <c r="D1321" s="4">
        <v>6343</v>
      </c>
      <c r="E1321" s="4">
        <v>84683374000149</v>
      </c>
      <c r="F1321" s="4" t="s">
        <v>53</v>
      </c>
      <c r="G1321" s="3">
        <v>1</v>
      </c>
      <c r="H1321" s="4">
        <v>13.720124575286984</v>
      </c>
      <c r="I1321" s="4">
        <v>909022</v>
      </c>
      <c r="J1321" s="3">
        <v>0</v>
      </c>
      <c r="K1321" s="3">
        <v>1</v>
      </c>
      <c r="L1321" s="3">
        <v>1</v>
      </c>
      <c r="M1321" s="3">
        <v>2</v>
      </c>
      <c r="N1321" s="3">
        <v>0</v>
      </c>
      <c r="O1321" s="3">
        <v>22</v>
      </c>
      <c r="P1321" s="3">
        <v>0</v>
      </c>
      <c r="Q1321" s="4">
        <v>15.275949729845051</v>
      </c>
      <c r="R1321" s="4">
        <v>3.5609634595068398E-2</v>
      </c>
      <c r="S1321" s="4">
        <v>0.53960385352232465</v>
      </c>
      <c r="T1321" s="4">
        <v>1012837</v>
      </c>
      <c r="U1321" s="4">
        <v>1311696</v>
      </c>
      <c r="V1321" s="4">
        <v>4307851</v>
      </c>
      <c r="W1321" s="4">
        <v>153401</v>
      </c>
      <c r="X1321" s="3">
        <f t="shared" si="5"/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1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1</v>
      </c>
      <c r="AL1321" s="3">
        <v>0</v>
      </c>
      <c r="AM1321" s="3">
        <v>0</v>
      </c>
      <c r="AN1321" s="3">
        <v>0</v>
      </c>
    </row>
    <row r="1322" spans="1:40" ht="15.75" customHeight="1" x14ac:dyDescent="0.25">
      <c r="A1322" s="3">
        <v>316</v>
      </c>
      <c r="B1322" s="3">
        <v>2018</v>
      </c>
      <c r="C1322" s="4" t="s">
        <v>369</v>
      </c>
      <c r="D1322" s="4">
        <v>6343</v>
      </c>
      <c r="E1322" s="4">
        <v>84683374000149</v>
      </c>
      <c r="F1322" s="4" t="s">
        <v>53</v>
      </c>
      <c r="G1322" s="3">
        <v>1</v>
      </c>
      <c r="H1322" s="4">
        <v>13.825262849406952</v>
      </c>
      <c r="I1322" s="4">
        <v>1009800</v>
      </c>
      <c r="J1322" s="3">
        <v>0</v>
      </c>
      <c r="K1322" s="3">
        <v>1</v>
      </c>
      <c r="L1322" s="3">
        <v>1</v>
      </c>
      <c r="M1322" s="3">
        <v>2</v>
      </c>
      <c r="N1322" s="3">
        <v>0</v>
      </c>
      <c r="O1322" s="3">
        <v>22</v>
      </c>
      <c r="P1322" s="3">
        <v>0</v>
      </c>
      <c r="Q1322" s="4">
        <v>15.296237668604554</v>
      </c>
      <c r="R1322" s="4">
        <v>6.1808982013998183E-2</v>
      </c>
      <c r="S1322" s="4">
        <v>0.49956950880328904</v>
      </c>
      <c r="T1322" s="4">
        <v>691767</v>
      </c>
      <c r="U1322" s="4">
        <v>1504411</v>
      </c>
      <c r="V1322" s="4">
        <v>4396141</v>
      </c>
      <c r="W1322" s="4">
        <v>271721</v>
      </c>
      <c r="X1322" s="3" t="str">
        <f t="shared" si="5"/>
        <v/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1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</v>
      </c>
      <c r="AN1322" s="3">
        <v>0</v>
      </c>
    </row>
    <row r="1323" spans="1:40" ht="15.75" customHeight="1" x14ac:dyDescent="0.25">
      <c r="A1323" s="3">
        <v>317</v>
      </c>
      <c r="B1323" s="3">
        <v>2016</v>
      </c>
      <c r="C1323" s="4" t="s">
        <v>370</v>
      </c>
      <c r="D1323" s="4">
        <v>18465</v>
      </c>
      <c r="E1323" s="4">
        <v>33256439000139</v>
      </c>
      <c r="F1323" s="4" t="s">
        <v>184</v>
      </c>
      <c r="G1323" s="3">
        <v>7</v>
      </c>
      <c r="H1323" s="4">
        <v>15.689602419229114</v>
      </c>
      <c r="I1323" s="4">
        <v>6514900</v>
      </c>
      <c r="J1323" s="3">
        <v>0</v>
      </c>
      <c r="K1323" s="3">
        <v>1</v>
      </c>
      <c r="L1323" s="3">
        <v>0</v>
      </c>
      <c r="M1323" s="3">
        <v>0</v>
      </c>
      <c r="N1323" s="3">
        <v>0</v>
      </c>
      <c r="O1323" s="3">
        <v>22</v>
      </c>
      <c r="P1323" s="3">
        <v>0</v>
      </c>
      <c r="Q1323" s="4">
        <v>16.101606956515948</v>
      </c>
      <c r="R1323" s="4">
        <v>0.15875469490309782</v>
      </c>
      <c r="S1323" s="4">
        <v>0.13306019998037913</v>
      </c>
      <c r="T1323" s="4">
        <v>352946</v>
      </c>
      <c r="U1323" s="4">
        <v>955896</v>
      </c>
      <c r="V1323" s="4">
        <v>9836465</v>
      </c>
      <c r="W1323" s="4">
        <v>1561585</v>
      </c>
      <c r="X1323" s="3">
        <f t="shared" si="5"/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1</v>
      </c>
      <c r="AI1323" s="3">
        <v>0</v>
      </c>
      <c r="AJ1323" s="3">
        <v>1</v>
      </c>
      <c r="AK1323" s="3">
        <v>0</v>
      </c>
      <c r="AL1323" s="3">
        <v>0</v>
      </c>
      <c r="AM1323" s="3">
        <v>0</v>
      </c>
      <c r="AN1323" s="3">
        <v>0</v>
      </c>
    </row>
    <row r="1324" spans="1:40" ht="15.75" customHeight="1" x14ac:dyDescent="0.25">
      <c r="A1324" s="3">
        <v>317</v>
      </c>
      <c r="B1324" s="3">
        <v>2017</v>
      </c>
      <c r="C1324" s="4" t="s">
        <v>370</v>
      </c>
      <c r="D1324" s="4">
        <v>18465</v>
      </c>
      <c r="E1324" s="4">
        <v>33256439000139</v>
      </c>
      <c r="F1324" s="4" t="s">
        <v>184</v>
      </c>
      <c r="G1324" s="3">
        <v>7</v>
      </c>
      <c r="H1324" s="4">
        <v>15.590462908875947</v>
      </c>
      <c r="I1324" s="4">
        <v>5900000</v>
      </c>
      <c r="J1324" s="3">
        <v>0</v>
      </c>
      <c r="K1324" s="3">
        <v>1</v>
      </c>
      <c r="L1324" s="3">
        <v>0</v>
      </c>
      <c r="M1324" s="3">
        <v>0</v>
      </c>
      <c r="N1324" s="3">
        <v>0</v>
      </c>
      <c r="O1324" s="3">
        <v>22</v>
      </c>
      <c r="P1324" s="3">
        <v>0</v>
      </c>
      <c r="Q1324" s="4">
        <v>16.187600817866226</v>
      </c>
      <c r="R1324" s="4">
        <v>0.1468599717009012</v>
      </c>
      <c r="S1324" s="4">
        <v>0.12486408298083841</v>
      </c>
      <c r="T1324" s="4">
        <v>1162071</v>
      </c>
      <c r="U1324" s="4">
        <v>176444</v>
      </c>
      <c r="V1324" s="4">
        <v>10719776</v>
      </c>
      <c r="W1324" s="4">
        <v>1574306</v>
      </c>
      <c r="X1324" s="3">
        <f t="shared" si="5"/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1</v>
      </c>
      <c r="AI1324" s="3">
        <v>0</v>
      </c>
      <c r="AJ1324" s="3">
        <v>0</v>
      </c>
      <c r="AK1324" s="3">
        <v>1</v>
      </c>
      <c r="AL1324" s="3">
        <v>0</v>
      </c>
      <c r="AM1324" s="3">
        <v>0</v>
      </c>
      <c r="AN1324" s="3">
        <v>0</v>
      </c>
    </row>
    <row r="1325" spans="1:40" ht="15.75" customHeight="1" x14ac:dyDescent="0.25">
      <c r="A1325" s="3">
        <v>317</v>
      </c>
      <c r="B1325" s="3">
        <v>2018</v>
      </c>
      <c r="C1325" s="4" t="s">
        <v>370</v>
      </c>
      <c r="D1325" s="4">
        <v>18465</v>
      </c>
      <c r="E1325" s="4">
        <v>33256439000139</v>
      </c>
      <c r="F1325" s="4" t="s">
        <v>184</v>
      </c>
      <c r="G1325" s="3">
        <v>7</v>
      </c>
      <c r="H1325" s="4">
        <v>15.856730886823913</v>
      </c>
      <c r="I1325" s="4">
        <v>7700000</v>
      </c>
      <c r="J1325" s="3">
        <v>0</v>
      </c>
      <c r="K1325" s="3">
        <v>1</v>
      </c>
      <c r="L1325" s="3">
        <v>0</v>
      </c>
      <c r="M1325" s="3">
        <v>0</v>
      </c>
      <c r="N1325" s="3">
        <v>0</v>
      </c>
      <c r="O1325" s="3">
        <v>23</v>
      </c>
      <c r="P1325" s="3">
        <v>0</v>
      </c>
      <c r="Q1325" s="4">
        <v>16.270105755674223</v>
      </c>
      <c r="R1325" s="4">
        <v>9.8818817150730306E-2</v>
      </c>
      <c r="S1325" s="4">
        <v>0.18842705373432792</v>
      </c>
      <c r="T1325" s="4">
        <v>342114</v>
      </c>
      <c r="U1325" s="4">
        <v>1851501</v>
      </c>
      <c r="V1325" s="4">
        <v>11641720</v>
      </c>
      <c r="W1325" s="4">
        <v>1150421</v>
      </c>
      <c r="X1325" s="3">
        <f t="shared" si="5"/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1</v>
      </c>
      <c r="AI1325" s="3">
        <v>0</v>
      </c>
      <c r="AJ1325" s="3">
        <v>0</v>
      </c>
      <c r="AK1325" s="3">
        <v>0</v>
      </c>
      <c r="AL1325" s="3">
        <v>1</v>
      </c>
      <c r="AM1325" s="3">
        <v>0</v>
      </c>
      <c r="AN1325" s="3">
        <v>0</v>
      </c>
    </row>
    <row r="1326" spans="1:40" ht="15.75" customHeight="1" x14ac:dyDescent="0.25">
      <c r="A1326" s="3">
        <v>317</v>
      </c>
      <c r="B1326" s="3">
        <v>2019</v>
      </c>
      <c r="C1326" s="4" t="s">
        <v>370</v>
      </c>
      <c r="D1326" s="4">
        <v>18465</v>
      </c>
      <c r="E1326" s="4">
        <v>33256439000139</v>
      </c>
      <c r="F1326" s="4" t="s">
        <v>184</v>
      </c>
      <c r="G1326" s="3">
        <v>7</v>
      </c>
      <c r="H1326" s="4">
        <v>16.25785759333348</v>
      </c>
      <c r="I1326" s="4">
        <v>11500000</v>
      </c>
      <c r="J1326" s="3">
        <v>0</v>
      </c>
      <c r="K1326" s="3">
        <v>1</v>
      </c>
      <c r="L1326" s="3">
        <v>0</v>
      </c>
      <c r="M1326" s="3">
        <v>0</v>
      </c>
      <c r="N1326" s="3">
        <v>0</v>
      </c>
      <c r="O1326" s="3">
        <v>23</v>
      </c>
      <c r="P1326" s="3">
        <v>0</v>
      </c>
      <c r="Q1326" s="4">
        <v>16.246473298323224</v>
      </c>
      <c r="R1326" s="4">
        <v>3.2852402363695549E-2</v>
      </c>
      <c r="S1326" s="4">
        <v>3.5182165984466073E-2</v>
      </c>
      <c r="T1326" s="4">
        <v>47069</v>
      </c>
      <c r="U1326" s="4">
        <v>352946</v>
      </c>
      <c r="V1326" s="4">
        <v>11369823</v>
      </c>
      <c r="W1326" s="4">
        <v>373526</v>
      </c>
      <c r="X1326" s="3">
        <f t="shared" si="5"/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1</v>
      </c>
      <c r="AI1326" s="3">
        <v>0</v>
      </c>
      <c r="AJ1326" s="3">
        <v>0</v>
      </c>
      <c r="AK1326" s="3">
        <v>0</v>
      </c>
      <c r="AL1326" s="3">
        <v>0</v>
      </c>
      <c r="AM1326" s="3">
        <v>1</v>
      </c>
      <c r="AN1326" s="3">
        <v>0</v>
      </c>
    </row>
    <row r="1327" spans="1:40" ht="15.75" customHeight="1" x14ac:dyDescent="0.25">
      <c r="A1327" s="3">
        <v>317</v>
      </c>
      <c r="B1327" s="3">
        <v>2020</v>
      </c>
      <c r="C1327" s="4" t="s">
        <v>370</v>
      </c>
      <c r="D1327" s="4">
        <v>18465</v>
      </c>
      <c r="E1327" s="4">
        <v>33256439000139</v>
      </c>
      <c r="F1327" s="4" t="s">
        <v>184</v>
      </c>
      <c r="G1327" s="3">
        <v>7</v>
      </c>
      <c r="H1327" s="4">
        <v>15.955576721460545</v>
      </c>
      <c r="I1327" s="4">
        <v>8500000</v>
      </c>
      <c r="J1327" s="3">
        <v>0</v>
      </c>
      <c r="K1327" s="3">
        <v>1</v>
      </c>
      <c r="L1327" s="3">
        <v>0</v>
      </c>
      <c r="M1327" s="3">
        <v>0</v>
      </c>
      <c r="N1327" s="3">
        <v>0</v>
      </c>
      <c r="O1327" s="3">
        <v>23</v>
      </c>
      <c r="P1327" s="3">
        <v>0</v>
      </c>
      <c r="Q1327" s="4">
        <v>16.379898065309899</v>
      </c>
      <c r="R1327" s="4">
        <v>6.8760391413700217E-2</v>
      </c>
      <c r="S1327" s="4">
        <v>0.26622276604905309</v>
      </c>
      <c r="T1327" s="4">
        <v>1566780</v>
      </c>
      <c r="U1327" s="4">
        <v>1892172</v>
      </c>
      <c r="V1327" s="4">
        <v>12992698</v>
      </c>
      <c r="W1327" s="4">
        <v>893383</v>
      </c>
      <c r="X1327" s="3" t="str">
        <f t="shared" si="5"/>
        <v/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1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1</v>
      </c>
    </row>
    <row r="1328" spans="1:40" ht="15.75" customHeight="1" x14ac:dyDescent="0.25">
      <c r="A1328" s="3">
        <v>318</v>
      </c>
      <c r="B1328" s="3">
        <v>2016</v>
      </c>
      <c r="C1328" s="4" t="s">
        <v>371</v>
      </c>
      <c r="D1328" s="4">
        <v>21555</v>
      </c>
      <c r="E1328" s="4">
        <v>4437534000130</v>
      </c>
      <c r="F1328" s="4" t="s">
        <v>283</v>
      </c>
      <c r="G1328" s="3">
        <v>3</v>
      </c>
      <c r="H1328" s="4">
        <v>13.4008281003065</v>
      </c>
      <c r="I1328" s="4">
        <v>660550</v>
      </c>
      <c r="J1328" s="3">
        <v>0</v>
      </c>
      <c r="K1328" s="3">
        <v>1</v>
      </c>
      <c r="L1328" s="3">
        <v>0</v>
      </c>
      <c r="M1328" s="3">
        <v>0</v>
      </c>
      <c r="N1328" s="3">
        <v>0</v>
      </c>
      <c r="O1328" s="3">
        <v>13</v>
      </c>
      <c r="P1328" s="3">
        <v>0</v>
      </c>
      <c r="Q1328" s="4">
        <v>14.605797153348474</v>
      </c>
      <c r="R1328" s="4">
        <v>2.126515634102652E-2</v>
      </c>
      <c r="S1328" s="4">
        <v>0.64760792512617804</v>
      </c>
      <c r="T1328" s="4">
        <v>900226</v>
      </c>
      <c r="U1328" s="4">
        <v>527120</v>
      </c>
      <c r="V1328" s="4">
        <v>2204028</v>
      </c>
      <c r="W1328" s="4">
        <v>46869</v>
      </c>
      <c r="X1328" s="3">
        <f t="shared" si="5"/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1</v>
      </c>
      <c r="AF1328" s="3">
        <v>0</v>
      </c>
      <c r="AG1328" s="3">
        <v>0</v>
      </c>
      <c r="AH1328" s="3">
        <v>0</v>
      </c>
      <c r="AI1328" s="3">
        <v>0</v>
      </c>
      <c r="AJ1328" s="3">
        <v>1</v>
      </c>
      <c r="AK1328" s="3">
        <v>0</v>
      </c>
      <c r="AL1328" s="3">
        <v>0</v>
      </c>
      <c r="AM1328" s="3">
        <v>0</v>
      </c>
      <c r="AN1328" s="3">
        <v>0</v>
      </c>
    </row>
    <row r="1329" spans="1:40" ht="15.75" customHeight="1" x14ac:dyDescent="0.25">
      <c r="A1329" s="3">
        <v>318</v>
      </c>
      <c r="B1329" s="3">
        <v>2017</v>
      </c>
      <c r="C1329" s="4" t="s">
        <v>371</v>
      </c>
      <c r="D1329" s="4">
        <v>21555</v>
      </c>
      <c r="E1329" s="4">
        <v>4437534000130</v>
      </c>
      <c r="F1329" s="4" t="s">
        <v>283</v>
      </c>
      <c r="G1329" s="3">
        <v>3</v>
      </c>
      <c r="H1329" s="4">
        <v>13.491208801681056</v>
      </c>
      <c r="I1329" s="4">
        <v>723032.03</v>
      </c>
      <c r="J1329" s="3">
        <v>0</v>
      </c>
      <c r="K1329" s="3">
        <v>1</v>
      </c>
      <c r="L1329" s="3">
        <v>0</v>
      </c>
      <c r="M1329" s="3">
        <v>0</v>
      </c>
      <c r="N1329" s="3">
        <v>0</v>
      </c>
      <c r="O1329" s="3">
        <v>12</v>
      </c>
      <c r="P1329" s="3">
        <v>0</v>
      </c>
      <c r="Q1329" s="4">
        <v>14.892227891945094</v>
      </c>
      <c r="R1329" s="4">
        <v>2.0751754071254493E-2</v>
      </c>
      <c r="S1329" s="4">
        <v>0.72445485206449411</v>
      </c>
      <c r="T1329" s="4">
        <v>1069329</v>
      </c>
      <c r="U1329" s="4">
        <v>1056967</v>
      </c>
      <c r="V1329" s="4">
        <v>2935029</v>
      </c>
      <c r="W1329" s="4">
        <v>60907</v>
      </c>
      <c r="X1329" s="3">
        <f t="shared" si="5"/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1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  <c r="AK1329" s="3">
        <v>1</v>
      </c>
      <c r="AL1329" s="3">
        <v>0</v>
      </c>
      <c r="AM1329" s="3">
        <v>0</v>
      </c>
      <c r="AN1329" s="3">
        <v>0</v>
      </c>
    </row>
    <row r="1330" spans="1:40" ht="15.75" customHeight="1" x14ac:dyDescent="0.25">
      <c r="A1330" s="3">
        <v>318</v>
      </c>
      <c r="B1330" s="3">
        <v>2018</v>
      </c>
      <c r="C1330" s="4" t="s">
        <v>371</v>
      </c>
      <c r="D1330" s="4">
        <v>21555</v>
      </c>
      <c r="E1330" s="4">
        <v>4437534000130</v>
      </c>
      <c r="F1330" s="4" t="s">
        <v>283</v>
      </c>
      <c r="G1330" s="3">
        <v>3</v>
      </c>
      <c r="H1330" s="4">
        <v>12.919422544907638</v>
      </c>
      <c r="I1330" s="4">
        <v>408163.27</v>
      </c>
      <c r="J1330" s="3">
        <v>0</v>
      </c>
      <c r="K1330" s="3">
        <v>1</v>
      </c>
      <c r="L1330" s="3">
        <v>0</v>
      </c>
      <c r="M1330" s="3">
        <v>0</v>
      </c>
      <c r="N1330" s="3">
        <v>0</v>
      </c>
      <c r="O1330" s="3">
        <v>11</v>
      </c>
      <c r="P1330" s="3">
        <v>0</v>
      </c>
      <c r="Q1330" s="4">
        <v>15.186433380000137</v>
      </c>
      <c r="R1330" s="4">
        <v>2.7900087941459015E-2</v>
      </c>
      <c r="S1330" s="4">
        <v>0.78507579619516099</v>
      </c>
      <c r="T1330" s="4">
        <v>1567914</v>
      </c>
      <c r="U1330" s="4">
        <v>1524487</v>
      </c>
      <c r="V1330" s="4">
        <v>3938984</v>
      </c>
      <c r="W1330" s="4">
        <v>109898</v>
      </c>
      <c r="X1330" s="3">
        <f t="shared" si="5"/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1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1</v>
      </c>
      <c r="AM1330" s="3">
        <v>0</v>
      </c>
      <c r="AN1330" s="3">
        <v>0</v>
      </c>
    </row>
    <row r="1331" spans="1:40" ht="15.75" customHeight="1" x14ac:dyDescent="0.25">
      <c r="A1331" s="3">
        <v>318</v>
      </c>
      <c r="B1331" s="3">
        <v>2019</v>
      </c>
      <c r="C1331" s="4" t="s">
        <v>371</v>
      </c>
      <c r="D1331" s="4">
        <v>21555</v>
      </c>
      <c r="E1331" s="4">
        <v>4437534000130</v>
      </c>
      <c r="F1331" s="4" t="s">
        <v>283</v>
      </c>
      <c r="G1331" s="3">
        <v>3</v>
      </c>
      <c r="H1331" s="4">
        <v>13.324487561494463</v>
      </c>
      <c r="I1331" s="4">
        <v>612000</v>
      </c>
      <c r="J1331" s="3">
        <v>0</v>
      </c>
      <c r="K1331" s="3">
        <v>1</v>
      </c>
      <c r="L1331" s="3">
        <v>0</v>
      </c>
      <c r="M1331" s="3">
        <v>0</v>
      </c>
      <c r="N1331" s="3">
        <v>0</v>
      </c>
      <c r="O1331" s="3">
        <v>10</v>
      </c>
      <c r="P1331" s="3">
        <v>0</v>
      </c>
      <c r="Q1331" s="4">
        <v>15.546360468952033</v>
      </c>
      <c r="R1331" s="4">
        <v>3.1345596896615861E-2</v>
      </c>
      <c r="S1331" s="4">
        <v>0.43617160722351628</v>
      </c>
      <c r="T1331" s="4">
        <v>1562159</v>
      </c>
      <c r="U1331" s="4">
        <v>900226</v>
      </c>
      <c r="V1331" s="4">
        <v>5645450</v>
      </c>
      <c r="W1331" s="4">
        <v>176960</v>
      </c>
      <c r="X1331" s="3">
        <f t="shared" si="5"/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1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  <c r="AM1331" s="3">
        <v>1</v>
      </c>
      <c r="AN1331" s="3">
        <v>0</v>
      </c>
    </row>
    <row r="1332" spans="1:40" ht="15.75" customHeight="1" x14ac:dyDescent="0.25">
      <c r="A1332" s="3">
        <v>318</v>
      </c>
      <c r="B1332" s="3">
        <v>2020</v>
      </c>
      <c r="C1332" s="4" t="s">
        <v>371</v>
      </c>
      <c r="D1332" s="4">
        <v>21555</v>
      </c>
      <c r="E1332" s="4">
        <v>4437534000130</v>
      </c>
      <c r="F1332" s="4" t="s">
        <v>283</v>
      </c>
      <c r="G1332" s="3">
        <v>3</v>
      </c>
      <c r="H1332" s="4">
        <v>13.324487561494463</v>
      </c>
      <c r="I1332" s="4">
        <v>612000</v>
      </c>
      <c r="J1332" s="3">
        <v>0</v>
      </c>
      <c r="K1332" s="3">
        <v>1</v>
      </c>
      <c r="L1332" s="3">
        <v>0</v>
      </c>
      <c r="M1332" s="3">
        <v>0</v>
      </c>
      <c r="N1332" s="3">
        <v>0</v>
      </c>
      <c r="O1332" s="3">
        <v>11</v>
      </c>
      <c r="P1332" s="3">
        <v>0</v>
      </c>
      <c r="Q1332" s="4">
        <v>15.73622391735331</v>
      </c>
      <c r="R1332" s="4">
        <v>1.9440577594565113E-2</v>
      </c>
      <c r="S1332" s="4">
        <v>0.67438783232974298</v>
      </c>
      <c r="T1332" s="4">
        <v>1750065</v>
      </c>
      <c r="U1332" s="4">
        <v>2853189</v>
      </c>
      <c r="V1332" s="4">
        <v>6825826</v>
      </c>
      <c r="W1332" s="4">
        <v>132698</v>
      </c>
      <c r="X1332" s="3" t="str">
        <f t="shared" si="5"/>
        <v/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1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1</v>
      </c>
    </row>
    <row r="1333" spans="1:40" ht="15.75" customHeight="1" x14ac:dyDescent="0.25">
      <c r="A1333" s="3">
        <v>319</v>
      </c>
      <c r="B1333" s="3">
        <v>2016</v>
      </c>
      <c r="C1333" s="4" t="s">
        <v>372</v>
      </c>
      <c r="D1333" s="4">
        <v>11592</v>
      </c>
      <c r="E1333" s="4">
        <v>33958695000178</v>
      </c>
      <c r="F1333" s="4" t="s">
        <v>81</v>
      </c>
      <c r="G1333" s="3">
        <v>5</v>
      </c>
      <c r="H1333" s="4">
        <v>12.978493006984626</v>
      </c>
      <c r="I1333" s="4">
        <v>433000</v>
      </c>
      <c r="J1333" s="3">
        <v>1</v>
      </c>
      <c r="K1333" s="3">
        <v>1</v>
      </c>
      <c r="L1333" s="3">
        <v>1</v>
      </c>
      <c r="M1333" s="3">
        <v>2</v>
      </c>
      <c r="N1333" s="3">
        <v>0</v>
      </c>
      <c r="O1333" s="3">
        <v>19</v>
      </c>
      <c r="P1333" s="3">
        <v>0</v>
      </c>
      <c r="Q1333" s="4">
        <v>14.587524832357598</v>
      </c>
      <c r="R1333" s="4">
        <v>0.12976908407616763</v>
      </c>
      <c r="S1333" s="4">
        <v>0.50014440042862673</v>
      </c>
      <c r="T1333" s="4">
        <v>428544</v>
      </c>
      <c r="U1333" s="4">
        <v>653829</v>
      </c>
      <c r="V1333" s="4">
        <v>2164121</v>
      </c>
      <c r="W1333" s="4">
        <v>280836</v>
      </c>
      <c r="X1333" s="3">
        <f t="shared" si="5"/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1</v>
      </c>
      <c r="AH1333" s="3">
        <v>0</v>
      </c>
      <c r="AI1333" s="3">
        <v>0</v>
      </c>
      <c r="AJ1333" s="3">
        <v>1</v>
      </c>
      <c r="AK1333" s="3">
        <v>0</v>
      </c>
      <c r="AL1333" s="3">
        <v>0</v>
      </c>
      <c r="AM1333" s="3">
        <v>0</v>
      </c>
      <c r="AN1333" s="3">
        <v>0</v>
      </c>
    </row>
    <row r="1334" spans="1:40" ht="15.75" customHeight="1" x14ac:dyDescent="0.25">
      <c r="A1334" s="3">
        <v>319</v>
      </c>
      <c r="B1334" s="3">
        <v>2017</v>
      </c>
      <c r="C1334" s="4" t="s">
        <v>372</v>
      </c>
      <c r="D1334" s="4">
        <v>11592</v>
      </c>
      <c r="E1334" s="4">
        <v>33958695000178</v>
      </c>
      <c r="F1334" s="4" t="s">
        <v>81</v>
      </c>
      <c r="G1334" s="3">
        <v>5</v>
      </c>
      <c r="H1334" s="4">
        <v>13.203526687737337</v>
      </c>
      <c r="I1334" s="4">
        <v>542274</v>
      </c>
      <c r="J1334" s="3">
        <v>1</v>
      </c>
      <c r="K1334" s="3">
        <v>1</v>
      </c>
      <c r="L1334" s="3">
        <v>1</v>
      </c>
      <c r="M1334" s="3">
        <v>2</v>
      </c>
      <c r="N1334" s="3">
        <v>0</v>
      </c>
      <c r="O1334" s="3">
        <v>21</v>
      </c>
      <c r="P1334" s="3">
        <v>0</v>
      </c>
      <c r="Q1334" s="4">
        <v>14.60679256162852</v>
      </c>
      <c r="R1334" s="4">
        <v>0.13718332190354285</v>
      </c>
      <c r="S1334" s="4">
        <v>0.55085002739976874</v>
      </c>
      <c r="T1334" s="4">
        <v>535036</v>
      </c>
      <c r="U1334" s="4">
        <v>680262</v>
      </c>
      <c r="V1334" s="4">
        <v>2206223</v>
      </c>
      <c r="W1334" s="4">
        <v>302657</v>
      </c>
      <c r="X1334" s="3">
        <f t="shared" si="5"/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1</v>
      </c>
      <c r="AH1334" s="3">
        <v>0</v>
      </c>
      <c r="AI1334" s="3">
        <v>0</v>
      </c>
      <c r="AJ1334" s="3">
        <v>0</v>
      </c>
      <c r="AK1334" s="3">
        <v>1</v>
      </c>
      <c r="AL1334" s="3">
        <v>0</v>
      </c>
      <c r="AM1334" s="3">
        <v>0</v>
      </c>
      <c r="AN1334" s="3">
        <v>0</v>
      </c>
    </row>
    <row r="1335" spans="1:40" ht="15.75" customHeight="1" x14ac:dyDescent="0.25">
      <c r="A1335" s="3">
        <v>319</v>
      </c>
      <c r="B1335" s="3">
        <v>2018</v>
      </c>
      <c r="C1335" s="4" t="s">
        <v>372</v>
      </c>
      <c r="D1335" s="4">
        <v>11592</v>
      </c>
      <c r="E1335" s="4">
        <v>33958695000178</v>
      </c>
      <c r="F1335" s="4" t="s">
        <v>81</v>
      </c>
      <c r="G1335" s="3">
        <v>5</v>
      </c>
      <c r="H1335" s="4">
        <v>13.28851981314738</v>
      </c>
      <c r="I1335" s="4">
        <v>590378.9</v>
      </c>
      <c r="J1335" s="3">
        <v>1</v>
      </c>
      <c r="K1335" s="3">
        <v>1</v>
      </c>
      <c r="L1335" s="3">
        <v>1</v>
      </c>
      <c r="M1335" s="3">
        <v>2</v>
      </c>
      <c r="N1335" s="3">
        <v>0</v>
      </c>
      <c r="O1335" s="3">
        <v>22</v>
      </c>
      <c r="P1335" s="3">
        <v>0</v>
      </c>
      <c r="Q1335" s="4">
        <v>14.82762842690641</v>
      </c>
      <c r="R1335" s="4">
        <v>0.19191530779357002</v>
      </c>
      <c r="S1335" s="4">
        <v>0.51024597462693833</v>
      </c>
      <c r="T1335" s="4">
        <v>620502</v>
      </c>
      <c r="U1335" s="4">
        <v>783400</v>
      </c>
      <c r="V1335" s="4">
        <v>2751422</v>
      </c>
      <c r="W1335" s="4">
        <v>528040</v>
      </c>
      <c r="X1335" s="3">
        <f t="shared" si="5"/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1</v>
      </c>
      <c r="AH1335" s="3">
        <v>0</v>
      </c>
      <c r="AI1335" s="3">
        <v>0</v>
      </c>
      <c r="AJ1335" s="3">
        <v>0</v>
      </c>
      <c r="AK1335" s="3">
        <v>0</v>
      </c>
      <c r="AL1335" s="3">
        <v>1</v>
      </c>
      <c r="AM1335" s="3">
        <v>0</v>
      </c>
      <c r="AN1335" s="3">
        <v>0</v>
      </c>
    </row>
    <row r="1336" spans="1:40" ht="15.75" customHeight="1" x14ac:dyDescent="0.25">
      <c r="A1336" s="3">
        <v>319</v>
      </c>
      <c r="B1336" s="3">
        <v>2019</v>
      </c>
      <c r="C1336" s="4" t="s">
        <v>372</v>
      </c>
      <c r="D1336" s="4">
        <v>11592</v>
      </c>
      <c r="E1336" s="4">
        <v>33958695000178</v>
      </c>
      <c r="F1336" s="4" t="s">
        <v>81</v>
      </c>
      <c r="G1336" s="3">
        <v>5</v>
      </c>
      <c r="H1336" s="4">
        <v>13.499263428009714</v>
      </c>
      <c r="I1336" s="4">
        <v>728879.3</v>
      </c>
      <c r="J1336" s="3">
        <v>1</v>
      </c>
      <c r="K1336" s="3">
        <v>1</v>
      </c>
      <c r="L1336" s="3">
        <v>1</v>
      </c>
      <c r="M1336" s="3">
        <v>2</v>
      </c>
      <c r="N1336" s="3">
        <v>0</v>
      </c>
      <c r="O1336" s="3">
        <v>21</v>
      </c>
      <c r="P1336" s="3">
        <v>0</v>
      </c>
      <c r="Q1336" s="4">
        <v>14.782066175595055</v>
      </c>
      <c r="R1336" s="4">
        <v>6.5999739812558536E-2</v>
      </c>
      <c r="S1336" s="4">
        <v>0.32263813328444041</v>
      </c>
      <c r="T1336" s="4">
        <v>419631</v>
      </c>
      <c r="U1336" s="4">
        <v>428544</v>
      </c>
      <c r="V1336" s="4">
        <v>2628874</v>
      </c>
      <c r="W1336" s="4">
        <v>173505</v>
      </c>
      <c r="X1336" s="3" t="str">
        <f t="shared" si="5"/>
        <v/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1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1</v>
      </c>
      <c r="AN1336" s="3">
        <v>0</v>
      </c>
    </row>
    <row r="1337" spans="1:40" ht="15.75" customHeight="1" x14ac:dyDescent="0.25">
      <c r="A1337" s="3">
        <v>320</v>
      </c>
      <c r="B1337" s="3">
        <v>2016</v>
      </c>
      <c r="C1337" s="4" t="s">
        <v>373</v>
      </c>
      <c r="D1337" s="4">
        <v>16624</v>
      </c>
      <c r="E1337" s="4">
        <v>2162616000194</v>
      </c>
      <c r="F1337" s="4" t="s">
        <v>48</v>
      </c>
      <c r="G1337" s="3">
        <v>10</v>
      </c>
      <c r="H1337" s="4">
        <v>10.714417768752456</v>
      </c>
      <c r="I1337" s="4">
        <v>45000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4</v>
      </c>
      <c r="P1337" s="3">
        <v>1</v>
      </c>
      <c r="Q1337" s="4">
        <v>11.347461025242696</v>
      </c>
      <c r="R1337" s="4">
        <v>0.12589970501474926</v>
      </c>
      <c r="S1337" s="4">
        <v>5.1728613569321534E-2</v>
      </c>
      <c r="T1337" s="4">
        <v>4372</v>
      </c>
      <c r="U1337" s="4">
        <v>12</v>
      </c>
      <c r="V1337" s="4">
        <v>84750</v>
      </c>
      <c r="W1337" s="4">
        <v>10670</v>
      </c>
      <c r="X1337" s="3">
        <f t="shared" si="5"/>
        <v>0</v>
      </c>
      <c r="Y1337" s="3">
        <v>0</v>
      </c>
      <c r="Z1337" s="3">
        <v>0</v>
      </c>
      <c r="AA1337" s="3">
        <v>1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1</v>
      </c>
      <c r="AK1337" s="3">
        <v>0</v>
      </c>
      <c r="AL1337" s="3">
        <v>0</v>
      </c>
      <c r="AM1337" s="3">
        <v>0</v>
      </c>
      <c r="AN1337" s="3">
        <v>0</v>
      </c>
    </row>
    <row r="1338" spans="1:40" ht="15.75" customHeight="1" x14ac:dyDescent="0.25">
      <c r="A1338" s="3">
        <v>320</v>
      </c>
      <c r="B1338" s="3">
        <v>2017</v>
      </c>
      <c r="C1338" s="4" t="s">
        <v>373</v>
      </c>
      <c r="D1338" s="4">
        <v>16624</v>
      </c>
      <c r="E1338" s="4">
        <v>2162616000194</v>
      </c>
      <c r="F1338" s="4" t="s">
        <v>48</v>
      </c>
      <c r="G1338" s="3">
        <v>10</v>
      </c>
      <c r="H1338" s="4">
        <v>10.714417768752456</v>
      </c>
      <c r="I1338" s="4">
        <v>45000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6</v>
      </c>
      <c r="P1338" s="3">
        <v>1</v>
      </c>
      <c r="Q1338" s="4">
        <v>11.346540247474628</v>
      </c>
      <c r="R1338" s="4">
        <v>0.13240504535147393</v>
      </c>
      <c r="S1338" s="4">
        <v>6.564153439153439E-2</v>
      </c>
      <c r="T1338" s="4">
        <v>5546</v>
      </c>
      <c r="U1338" s="4">
        <v>12</v>
      </c>
      <c r="V1338" s="4">
        <v>84672</v>
      </c>
      <c r="W1338" s="4">
        <v>11211</v>
      </c>
      <c r="X1338" s="3">
        <f t="shared" si="5"/>
        <v>0</v>
      </c>
      <c r="Y1338" s="3">
        <v>0</v>
      </c>
      <c r="Z1338" s="3">
        <v>0</v>
      </c>
      <c r="AA1338" s="3">
        <v>1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  <c r="AK1338" s="3">
        <v>1</v>
      </c>
      <c r="AL1338" s="3">
        <v>0</v>
      </c>
      <c r="AM1338" s="3">
        <v>0</v>
      </c>
      <c r="AN1338" s="3">
        <v>0</v>
      </c>
    </row>
    <row r="1339" spans="1:40" ht="15.75" customHeight="1" x14ac:dyDescent="0.25">
      <c r="A1339" s="3">
        <v>320</v>
      </c>
      <c r="B1339" s="3">
        <v>2018</v>
      </c>
      <c r="C1339" s="4" t="s">
        <v>373</v>
      </c>
      <c r="D1339" s="4">
        <v>16624</v>
      </c>
      <c r="E1339" s="4">
        <v>2162616000194</v>
      </c>
      <c r="F1339" s="4" t="s">
        <v>48</v>
      </c>
      <c r="G1339" s="3">
        <v>10</v>
      </c>
      <c r="H1339" s="4">
        <v>10.714417768752456</v>
      </c>
      <c r="I1339" s="4">
        <v>45000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6</v>
      </c>
      <c r="P1339" s="3">
        <v>1</v>
      </c>
      <c r="Q1339" s="4">
        <v>11.375638457415702</v>
      </c>
      <c r="R1339" s="4">
        <v>0.15856008810168404</v>
      </c>
      <c r="S1339" s="4">
        <v>5.7954389023998534E-2</v>
      </c>
      <c r="T1339" s="4">
        <v>5040</v>
      </c>
      <c r="U1339" s="4">
        <v>12</v>
      </c>
      <c r="V1339" s="4">
        <v>87172</v>
      </c>
      <c r="W1339" s="4">
        <v>13822</v>
      </c>
      <c r="X1339" s="3">
        <f t="shared" si="5"/>
        <v>0</v>
      </c>
      <c r="Y1339" s="3">
        <v>0</v>
      </c>
      <c r="Z1339" s="3">
        <v>0</v>
      </c>
      <c r="AA1339" s="3">
        <v>1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1</v>
      </c>
      <c r="AM1339" s="3">
        <v>0</v>
      </c>
      <c r="AN1339" s="3">
        <v>0</v>
      </c>
    </row>
    <row r="1340" spans="1:40" ht="15.75" customHeight="1" x14ac:dyDescent="0.25">
      <c r="A1340" s="3">
        <v>320</v>
      </c>
      <c r="B1340" s="3">
        <v>2019</v>
      </c>
      <c r="C1340" s="4" t="s">
        <v>373</v>
      </c>
      <c r="D1340" s="4">
        <v>16624</v>
      </c>
      <c r="E1340" s="4">
        <v>2162616000194</v>
      </c>
      <c r="F1340" s="4" t="s">
        <v>48</v>
      </c>
      <c r="G1340" s="3">
        <v>10</v>
      </c>
      <c r="H1340" s="4">
        <v>10.714417768752456</v>
      </c>
      <c r="I1340" s="4">
        <v>45000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4</v>
      </c>
      <c r="P1340" s="3">
        <v>1</v>
      </c>
      <c r="Q1340" s="4">
        <v>11.473352689850405</v>
      </c>
      <c r="R1340" s="4">
        <v>0.16248439450686641</v>
      </c>
      <c r="S1340" s="4">
        <v>8.5757386600083224E-2</v>
      </c>
      <c r="T1340" s="4">
        <v>3871</v>
      </c>
      <c r="U1340" s="4">
        <v>4372</v>
      </c>
      <c r="V1340" s="4">
        <v>96120</v>
      </c>
      <c r="W1340" s="4">
        <v>15618</v>
      </c>
      <c r="X1340" s="3">
        <f t="shared" si="5"/>
        <v>0</v>
      </c>
      <c r="Y1340" s="3">
        <v>0</v>
      </c>
      <c r="Z1340" s="3">
        <v>0</v>
      </c>
      <c r="AA1340" s="3">
        <v>1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1</v>
      </c>
      <c r="AN1340" s="3">
        <v>0</v>
      </c>
    </row>
    <row r="1341" spans="1:40" ht="15.75" customHeight="1" x14ac:dyDescent="0.25">
      <c r="A1341" s="3">
        <v>320</v>
      </c>
      <c r="B1341" s="3">
        <v>2020</v>
      </c>
      <c r="C1341" s="4" t="s">
        <v>373</v>
      </c>
      <c r="D1341" s="4">
        <v>16624</v>
      </c>
      <c r="E1341" s="4">
        <v>2162616000194</v>
      </c>
      <c r="F1341" s="4" t="s">
        <v>48</v>
      </c>
      <c r="G1341" s="3">
        <v>10</v>
      </c>
      <c r="H1341" s="4">
        <v>10.714417768752456</v>
      </c>
      <c r="I1341" s="4">
        <v>45000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4</v>
      </c>
      <c r="P1341" s="3">
        <v>1</v>
      </c>
      <c r="Q1341" s="4">
        <v>11.609489403944501</v>
      </c>
      <c r="R1341" s="4">
        <v>0.17421779948791516</v>
      </c>
      <c r="S1341" s="4">
        <v>4.6196589732880565E-2</v>
      </c>
      <c r="T1341" s="4">
        <v>5088</v>
      </c>
      <c r="U1341" s="4">
        <v>0</v>
      </c>
      <c r="V1341" s="4">
        <v>110138</v>
      </c>
      <c r="W1341" s="4">
        <v>19188</v>
      </c>
      <c r="X1341" s="3" t="str">
        <f t="shared" si="5"/>
        <v/>
      </c>
      <c r="Y1341" s="3">
        <v>0</v>
      </c>
      <c r="Z1341" s="3">
        <v>0</v>
      </c>
      <c r="AA1341" s="3">
        <v>1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1</v>
      </c>
    </row>
    <row r="1342" spans="1:40" ht="15.75" customHeight="1" x14ac:dyDescent="0.25">
      <c r="A1342" s="3">
        <v>321</v>
      </c>
      <c r="B1342" s="3">
        <v>2016</v>
      </c>
      <c r="C1342" s="4" t="s">
        <v>374</v>
      </c>
      <c r="D1342" s="4">
        <v>14320</v>
      </c>
      <c r="E1342" s="4">
        <v>60894730000105</v>
      </c>
      <c r="F1342" s="4" t="s">
        <v>81</v>
      </c>
      <c r="G1342" s="3">
        <v>5</v>
      </c>
      <c r="H1342" s="4">
        <v>14.508657738524219</v>
      </c>
      <c r="I1342" s="4">
        <v>2000000</v>
      </c>
      <c r="J1342" s="3">
        <v>0</v>
      </c>
      <c r="K1342" s="3">
        <v>1</v>
      </c>
      <c r="L1342" s="3">
        <v>1</v>
      </c>
      <c r="M1342" s="3">
        <v>4</v>
      </c>
      <c r="N1342" s="3">
        <v>0</v>
      </c>
      <c r="O1342" s="3">
        <v>39</v>
      </c>
      <c r="P1342" s="3">
        <v>0</v>
      </c>
      <c r="Q1342" s="4">
        <v>17.02233538031275</v>
      </c>
      <c r="R1342" s="4">
        <v>-2.7122977467733185E-2</v>
      </c>
      <c r="S1342" s="4">
        <v>0.45200615711409953</v>
      </c>
      <c r="T1342" s="4">
        <v>1603333</v>
      </c>
      <c r="U1342" s="4">
        <v>9561460</v>
      </c>
      <c r="V1342" s="4">
        <v>24700533</v>
      </c>
      <c r="W1342" s="4">
        <v>-669952</v>
      </c>
      <c r="X1342" s="3">
        <f t="shared" si="5"/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1</v>
      </c>
      <c r="AH1342" s="3">
        <v>0</v>
      </c>
      <c r="AI1342" s="3">
        <v>0</v>
      </c>
      <c r="AJ1342" s="3">
        <v>1</v>
      </c>
      <c r="AK1342" s="3">
        <v>0</v>
      </c>
      <c r="AL1342" s="3">
        <v>0</v>
      </c>
      <c r="AM1342" s="3">
        <v>0</v>
      </c>
      <c r="AN1342" s="3">
        <v>0</v>
      </c>
    </row>
    <row r="1343" spans="1:40" ht="15.75" customHeight="1" x14ac:dyDescent="0.25">
      <c r="A1343" s="3">
        <v>321</v>
      </c>
      <c r="B1343" s="3">
        <v>2017</v>
      </c>
      <c r="C1343" s="4" t="s">
        <v>374</v>
      </c>
      <c r="D1343" s="4">
        <v>14320</v>
      </c>
      <c r="E1343" s="4">
        <v>60894730000105</v>
      </c>
      <c r="F1343" s="4" t="s">
        <v>81</v>
      </c>
      <c r="G1343" s="3">
        <v>5</v>
      </c>
      <c r="H1343" s="4">
        <v>14.462090102707885</v>
      </c>
      <c r="I1343" s="4">
        <v>1909000</v>
      </c>
      <c r="J1343" s="3">
        <v>0</v>
      </c>
      <c r="K1343" s="3">
        <v>1</v>
      </c>
      <c r="L1343" s="3">
        <v>1</v>
      </c>
      <c r="M1343" s="3">
        <v>5</v>
      </c>
      <c r="N1343" s="3">
        <v>0</v>
      </c>
      <c r="O1343" s="3">
        <v>32</v>
      </c>
      <c r="P1343" s="3">
        <v>0</v>
      </c>
      <c r="Q1343" s="4">
        <v>16.963480110532583</v>
      </c>
      <c r="R1343" s="4">
        <v>1.0005483338936902E-2</v>
      </c>
      <c r="S1343" s="4">
        <v>0.40852098847811796</v>
      </c>
      <c r="T1343" s="4">
        <v>2133041</v>
      </c>
      <c r="U1343" s="4">
        <v>7380894</v>
      </c>
      <c r="V1343" s="4">
        <v>23288730</v>
      </c>
      <c r="W1343" s="4">
        <v>233015</v>
      </c>
      <c r="X1343" s="3">
        <f t="shared" si="5"/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1</v>
      </c>
      <c r="AH1343" s="3">
        <v>0</v>
      </c>
      <c r="AI1343" s="3">
        <v>0</v>
      </c>
      <c r="AJ1343" s="3">
        <v>0</v>
      </c>
      <c r="AK1343" s="3">
        <v>1</v>
      </c>
      <c r="AL1343" s="3">
        <v>0</v>
      </c>
      <c r="AM1343" s="3">
        <v>0</v>
      </c>
      <c r="AN1343" s="3">
        <v>0</v>
      </c>
    </row>
    <row r="1344" spans="1:40" ht="15.75" customHeight="1" x14ac:dyDescent="0.25">
      <c r="A1344" s="3">
        <v>321</v>
      </c>
      <c r="B1344" s="3">
        <v>2018</v>
      </c>
      <c r="C1344" s="4" t="s">
        <v>374</v>
      </c>
      <c r="D1344" s="4">
        <v>14320</v>
      </c>
      <c r="E1344" s="4">
        <v>60894730000105</v>
      </c>
      <c r="F1344" s="4" t="s">
        <v>81</v>
      </c>
      <c r="G1344" s="3">
        <v>5</v>
      </c>
      <c r="H1344" s="4">
        <v>14.490493767896549</v>
      </c>
      <c r="I1344" s="4">
        <v>1964000</v>
      </c>
      <c r="J1344" s="3">
        <v>0</v>
      </c>
      <c r="K1344" s="3">
        <v>1</v>
      </c>
      <c r="L1344" s="3">
        <v>1</v>
      </c>
      <c r="M1344" s="3">
        <v>4</v>
      </c>
      <c r="N1344" s="3">
        <v>0</v>
      </c>
      <c r="O1344" s="3">
        <v>32</v>
      </c>
      <c r="P1344" s="3">
        <v>0</v>
      </c>
      <c r="Q1344" s="4">
        <v>17.01169425294162</v>
      </c>
      <c r="R1344" s="4">
        <v>2.9733437237932599E-2</v>
      </c>
      <c r="S1344" s="4">
        <v>0.41625073115462385</v>
      </c>
      <c r="T1344" s="4">
        <v>3042942</v>
      </c>
      <c r="U1344" s="4">
        <v>7129845</v>
      </c>
      <c r="V1344" s="4">
        <v>24439085</v>
      </c>
      <c r="W1344" s="4">
        <v>726658</v>
      </c>
      <c r="X1344" s="3">
        <f t="shared" si="5"/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1</v>
      </c>
      <c r="AH1344" s="3">
        <v>0</v>
      </c>
      <c r="AI1344" s="3">
        <v>0</v>
      </c>
      <c r="AJ1344" s="3">
        <v>0</v>
      </c>
      <c r="AK1344" s="3">
        <v>0</v>
      </c>
      <c r="AL1344" s="3">
        <v>1</v>
      </c>
      <c r="AM1344" s="3">
        <v>0</v>
      </c>
      <c r="AN1344" s="3">
        <v>0</v>
      </c>
    </row>
    <row r="1345" spans="1:40" ht="15.75" customHeight="1" x14ac:dyDescent="0.25">
      <c r="A1345" s="3">
        <v>321</v>
      </c>
      <c r="B1345" s="3">
        <v>2019</v>
      </c>
      <c r="C1345" s="4" t="s">
        <v>374</v>
      </c>
      <c r="D1345" s="4">
        <v>14320</v>
      </c>
      <c r="E1345" s="4">
        <v>60894730000105</v>
      </c>
      <c r="F1345" s="4" t="s">
        <v>81</v>
      </c>
      <c r="G1345" s="3">
        <v>5</v>
      </c>
      <c r="H1345" s="4">
        <v>14.528460365820399</v>
      </c>
      <c r="I1345" s="4">
        <v>2040000</v>
      </c>
      <c r="J1345" s="3">
        <v>0</v>
      </c>
      <c r="K1345" s="3">
        <v>1</v>
      </c>
      <c r="L1345" s="3">
        <v>1</v>
      </c>
      <c r="M1345" s="3">
        <v>5</v>
      </c>
      <c r="N1345" s="3">
        <v>0</v>
      </c>
      <c r="O1345" s="3">
        <v>30</v>
      </c>
      <c r="P1345" s="3">
        <v>0</v>
      </c>
      <c r="Q1345" s="4">
        <v>16.993862260610527</v>
      </c>
      <c r="R1345" s="4">
        <v>8.8833951551933483E-3</v>
      </c>
      <c r="S1345" s="4">
        <v>0.1716238703886134</v>
      </c>
      <c r="T1345" s="4">
        <v>2516867</v>
      </c>
      <c r="U1345" s="4">
        <v>1603333</v>
      </c>
      <c r="V1345" s="4">
        <v>24007150</v>
      </c>
      <c r="W1345" s="4">
        <v>213265</v>
      </c>
      <c r="X1345" s="3">
        <f t="shared" si="5"/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1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1</v>
      </c>
      <c r="AN1345" s="3">
        <v>0</v>
      </c>
    </row>
    <row r="1346" spans="1:40" ht="15.75" customHeight="1" x14ac:dyDescent="0.25">
      <c r="A1346" s="3">
        <v>321</v>
      </c>
      <c r="B1346" s="3">
        <v>2020</v>
      </c>
      <c r="C1346" s="4" t="s">
        <v>374</v>
      </c>
      <c r="D1346" s="4">
        <v>14320</v>
      </c>
      <c r="E1346" s="4">
        <v>60894730000105</v>
      </c>
      <c r="F1346" s="4" t="s">
        <v>81</v>
      </c>
      <c r="G1346" s="3">
        <v>5</v>
      </c>
      <c r="H1346" s="4">
        <v>14.549319720243108</v>
      </c>
      <c r="I1346" s="4">
        <v>2083000</v>
      </c>
      <c r="J1346" s="3">
        <v>0</v>
      </c>
      <c r="K1346" s="3">
        <v>1</v>
      </c>
      <c r="L1346" s="3">
        <v>1</v>
      </c>
      <c r="M1346" s="3">
        <v>5</v>
      </c>
      <c r="N1346" s="3">
        <v>0</v>
      </c>
      <c r="O1346" s="3">
        <v>29</v>
      </c>
      <c r="P1346" s="3">
        <v>0</v>
      </c>
      <c r="Q1346" s="4">
        <v>17.098750376240968</v>
      </c>
      <c r="R1346" s="4">
        <v>2.5234028653425382E-2</v>
      </c>
      <c r="S1346" s="4">
        <v>0.44237271206791473</v>
      </c>
      <c r="T1346" s="4">
        <v>3647035</v>
      </c>
      <c r="U1346" s="4">
        <v>8147512</v>
      </c>
      <c r="V1346" s="4">
        <v>26662013</v>
      </c>
      <c r="W1346" s="4">
        <v>672790</v>
      </c>
      <c r="X1346" s="3" t="str">
        <f t="shared" si="5"/>
        <v/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1</v>
      </c>
      <c r="AH1346" s="3">
        <v>0</v>
      </c>
      <c r="AI1346" s="3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1</v>
      </c>
    </row>
    <row r="1347" spans="1:40" ht="15.75" customHeight="1" x14ac:dyDescent="0.25">
      <c r="A1347" s="3">
        <v>322</v>
      </c>
      <c r="B1347" s="3">
        <v>2016</v>
      </c>
      <c r="C1347" s="4" t="s">
        <v>375</v>
      </c>
      <c r="D1347" s="4">
        <v>4170</v>
      </c>
      <c r="E1347" s="4">
        <v>33592510000154</v>
      </c>
      <c r="F1347" s="4" t="s">
        <v>81</v>
      </c>
      <c r="G1347" s="3">
        <v>5</v>
      </c>
      <c r="H1347" s="4">
        <v>16.670830677801519</v>
      </c>
      <c r="I1347" s="4">
        <v>17380000</v>
      </c>
      <c r="J1347" s="3">
        <v>0</v>
      </c>
      <c r="K1347" s="3">
        <v>1</v>
      </c>
      <c r="L1347" s="3">
        <v>0</v>
      </c>
      <c r="M1347" s="3">
        <v>0</v>
      </c>
      <c r="N1347" s="3">
        <v>0</v>
      </c>
      <c r="O1347" s="3">
        <v>34</v>
      </c>
      <c r="P1347" s="3">
        <v>0</v>
      </c>
      <c r="Q1347" s="4">
        <v>19.486600801146405</v>
      </c>
      <c r="R1347" s="4">
        <v>4.5846092821853167E-2</v>
      </c>
      <c r="S1347" s="4">
        <v>0.56176985700217275</v>
      </c>
      <c r="T1347" s="4">
        <v>29900800</v>
      </c>
      <c r="U1347" s="4">
        <v>133209592</v>
      </c>
      <c r="V1347" s="4">
        <v>290350915</v>
      </c>
      <c r="W1347" s="4">
        <v>13311455</v>
      </c>
      <c r="X1347" s="3">
        <f t="shared" si="5"/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1</v>
      </c>
      <c r="AH1347" s="3">
        <v>0</v>
      </c>
      <c r="AI1347" s="3">
        <v>0</v>
      </c>
      <c r="AJ1347" s="3">
        <v>1</v>
      </c>
      <c r="AK1347" s="3">
        <v>0</v>
      </c>
      <c r="AL1347" s="3">
        <v>0</v>
      </c>
      <c r="AM1347" s="3">
        <v>0</v>
      </c>
      <c r="AN1347" s="3">
        <v>0</v>
      </c>
    </row>
    <row r="1348" spans="1:40" ht="15.75" customHeight="1" x14ac:dyDescent="0.25">
      <c r="A1348" s="3">
        <v>322</v>
      </c>
      <c r="B1348" s="3">
        <v>2017</v>
      </c>
      <c r="C1348" s="4" t="s">
        <v>375</v>
      </c>
      <c r="D1348" s="4">
        <v>4170</v>
      </c>
      <c r="E1348" s="4">
        <v>33592510000154</v>
      </c>
      <c r="F1348" s="4" t="s">
        <v>81</v>
      </c>
      <c r="G1348" s="3">
        <v>5</v>
      </c>
      <c r="H1348" s="4">
        <v>16.632953135837681</v>
      </c>
      <c r="I1348" s="4">
        <v>16734000</v>
      </c>
      <c r="J1348" s="3">
        <v>0</v>
      </c>
      <c r="K1348" s="3">
        <v>1</v>
      </c>
      <c r="L1348" s="3">
        <v>0</v>
      </c>
      <c r="M1348" s="3">
        <v>0</v>
      </c>
      <c r="N1348" s="3">
        <v>0</v>
      </c>
      <c r="O1348" s="3">
        <v>35</v>
      </c>
      <c r="P1348" s="3">
        <v>0</v>
      </c>
      <c r="Q1348" s="4">
        <v>19.47993513939177</v>
      </c>
      <c r="R1348" s="4">
        <v>6.111601345764333E-2</v>
      </c>
      <c r="S1348" s="4">
        <v>0.50157217912352514</v>
      </c>
      <c r="T1348" s="4">
        <v>29260710</v>
      </c>
      <c r="U1348" s="4">
        <v>115403726</v>
      </c>
      <c r="V1348" s="4">
        <v>288421970</v>
      </c>
      <c r="W1348" s="4">
        <v>17627201</v>
      </c>
      <c r="X1348" s="3">
        <f t="shared" si="5"/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1</v>
      </c>
      <c r="AH1348" s="3">
        <v>0</v>
      </c>
      <c r="AI1348" s="3">
        <v>0</v>
      </c>
      <c r="AJ1348" s="3">
        <v>0</v>
      </c>
      <c r="AK1348" s="3">
        <v>1</v>
      </c>
      <c r="AL1348" s="3">
        <v>0</v>
      </c>
      <c r="AM1348" s="3">
        <v>0</v>
      </c>
      <c r="AN1348" s="3">
        <v>0</v>
      </c>
    </row>
    <row r="1349" spans="1:40" ht="15.75" customHeight="1" x14ac:dyDescent="0.25">
      <c r="A1349" s="3">
        <v>322</v>
      </c>
      <c r="B1349" s="3">
        <v>2018</v>
      </c>
      <c r="C1349" s="4" t="s">
        <v>375</v>
      </c>
      <c r="D1349" s="4">
        <v>4170</v>
      </c>
      <c r="E1349" s="4">
        <v>33592510000154</v>
      </c>
      <c r="F1349" s="4" t="s">
        <v>81</v>
      </c>
      <c r="G1349" s="3">
        <v>5</v>
      </c>
      <c r="H1349" s="4">
        <v>16.633729695716614</v>
      </c>
      <c r="I1349" s="4">
        <v>16747000</v>
      </c>
      <c r="J1349" s="3">
        <v>0</v>
      </c>
      <c r="K1349" s="3">
        <v>1</v>
      </c>
      <c r="L1349" s="3">
        <v>0</v>
      </c>
      <c r="M1349" s="3">
        <v>0</v>
      </c>
      <c r="N1349" s="3">
        <v>0</v>
      </c>
      <c r="O1349" s="3">
        <v>39</v>
      </c>
      <c r="P1349" s="3">
        <v>0</v>
      </c>
      <c r="Q1349" s="4">
        <v>19.598837877919564</v>
      </c>
      <c r="R1349" s="4">
        <v>7.8982469535952254E-2</v>
      </c>
      <c r="S1349" s="4">
        <v>0.47542312560588812</v>
      </c>
      <c r="T1349" s="4">
        <v>24817577</v>
      </c>
      <c r="U1349" s="4">
        <v>129618032</v>
      </c>
      <c r="V1349" s="4">
        <v>324838235</v>
      </c>
      <c r="W1349" s="4">
        <v>25656526</v>
      </c>
      <c r="X1349" s="3">
        <f t="shared" si="5"/>
        <v>1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1</v>
      </c>
      <c r="AH1349" s="3">
        <v>0</v>
      </c>
      <c r="AI1349" s="3">
        <v>0</v>
      </c>
      <c r="AJ1349" s="3">
        <v>0</v>
      </c>
      <c r="AK1349" s="3">
        <v>0</v>
      </c>
      <c r="AL1349" s="3">
        <v>1</v>
      </c>
      <c r="AM1349" s="3">
        <v>0</v>
      </c>
      <c r="AN1349" s="3">
        <v>0</v>
      </c>
    </row>
    <row r="1350" spans="1:40" ht="15.75" customHeight="1" x14ac:dyDescent="0.25">
      <c r="A1350" s="3">
        <v>322</v>
      </c>
      <c r="B1350" s="3">
        <v>2019</v>
      </c>
      <c r="C1350" s="4" t="s">
        <v>375</v>
      </c>
      <c r="D1350" s="4">
        <v>4170</v>
      </c>
      <c r="E1350" s="4">
        <v>33592510000154</v>
      </c>
      <c r="F1350" s="4" t="s">
        <v>81</v>
      </c>
      <c r="G1350" s="3">
        <v>5</v>
      </c>
      <c r="H1350" s="4">
        <v>17.001119112716328</v>
      </c>
      <c r="I1350" s="4">
        <v>24182000</v>
      </c>
      <c r="J1350" s="3">
        <v>0</v>
      </c>
      <c r="K1350" s="3">
        <v>1</v>
      </c>
      <c r="L1350" s="3">
        <v>1</v>
      </c>
      <c r="M1350" s="3">
        <v>3</v>
      </c>
      <c r="N1350" s="3">
        <v>0</v>
      </c>
      <c r="O1350" s="3">
        <v>36</v>
      </c>
      <c r="P1350" s="3">
        <v>0</v>
      </c>
      <c r="Q1350" s="4">
        <v>19.682641245167989</v>
      </c>
      <c r="R1350" s="4">
        <v>-1.8886758535176736E-2</v>
      </c>
      <c r="S1350" s="4">
        <v>0.21742174321810587</v>
      </c>
      <c r="T1350" s="4">
        <v>46899949</v>
      </c>
      <c r="U1350" s="4">
        <v>29900800</v>
      </c>
      <c r="V1350" s="4">
        <v>353233986</v>
      </c>
      <c r="W1350" s="4">
        <v>-6671445</v>
      </c>
      <c r="X1350" s="3">
        <f t="shared" si="5"/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1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1</v>
      </c>
      <c r="AN1350" s="3">
        <v>0</v>
      </c>
    </row>
    <row r="1351" spans="1:40" ht="15.75" customHeight="1" x14ac:dyDescent="0.25">
      <c r="A1351" s="3">
        <v>322</v>
      </c>
      <c r="B1351" s="3">
        <v>2020</v>
      </c>
      <c r="C1351" s="4" t="s">
        <v>375</v>
      </c>
      <c r="D1351" s="4">
        <v>4170</v>
      </c>
      <c r="E1351" s="4">
        <v>33592510000154</v>
      </c>
      <c r="F1351" s="4" t="s">
        <v>81</v>
      </c>
      <c r="G1351" s="3">
        <v>5</v>
      </c>
      <c r="H1351" s="4">
        <v>17.001119112716328</v>
      </c>
      <c r="I1351" s="4">
        <v>24182000</v>
      </c>
      <c r="J1351" s="3">
        <v>0</v>
      </c>
      <c r="K1351" s="3">
        <v>1</v>
      </c>
      <c r="L1351" s="3">
        <v>1</v>
      </c>
      <c r="M1351" s="3">
        <v>3</v>
      </c>
      <c r="N1351" s="3">
        <v>0</v>
      </c>
      <c r="O1351" s="3">
        <v>40</v>
      </c>
      <c r="P1351" s="3">
        <v>0</v>
      </c>
      <c r="Q1351" s="4">
        <v>19.922812242028531</v>
      </c>
      <c r="R1351" s="4">
        <v>5.9477208534349943E-2</v>
      </c>
      <c r="S1351" s="4">
        <v>0.58634012021374071</v>
      </c>
      <c r="T1351" s="4">
        <v>56975419</v>
      </c>
      <c r="U1351" s="4">
        <v>206364703</v>
      </c>
      <c r="V1351" s="4">
        <v>449125197</v>
      </c>
      <c r="W1351" s="4">
        <v>26712713</v>
      </c>
      <c r="X1351" s="3" t="str">
        <f t="shared" si="5"/>
        <v/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1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1</v>
      </c>
    </row>
    <row r="1352" spans="1:40" ht="15.75" customHeight="1" x14ac:dyDescent="0.25">
      <c r="A1352" s="3">
        <v>323</v>
      </c>
      <c r="B1352" s="3">
        <v>2016</v>
      </c>
      <c r="C1352" s="4" t="s">
        <v>376</v>
      </c>
      <c r="D1352" s="4">
        <v>20028</v>
      </c>
      <c r="E1352" s="4">
        <v>33113309000147</v>
      </c>
      <c r="F1352" s="4" t="s">
        <v>53</v>
      </c>
      <c r="G1352" s="3">
        <v>1</v>
      </c>
      <c r="H1352" s="4">
        <v>14.255054979725301</v>
      </c>
      <c r="I1352" s="4">
        <v>1552000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3">
        <v>19</v>
      </c>
      <c r="P1352" s="3">
        <v>0</v>
      </c>
      <c r="Q1352" s="4">
        <v>14.226160203103959</v>
      </c>
      <c r="R1352" s="4">
        <v>5.8541700242141351E-2</v>
      </c>
      <c r="S1352" s="4">
        <v>0.34956695098876045</v>
      </c>
      <c r="T1352" s="4">
        <v>180915</v>
      </c>
      <c r="U1352" s="4">
        <v>346161</v>
      </c>
      <c r="V1352" s="4">
        <v>1507797</v>
      </c>
      <c r="W1352" s="4">
        <v>88269</v>
      </c>
      <c r="X1352" s="3">
        <f t="shared" si="5"/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1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1</v>
      </c>
      <c r="AK1352" s="3">
        <v>0</v>
      </c>
      <c r="AL1352" s="3">
        <v>0</v>
      </c>
      <c r="AM1352" s="3">
        <v>0</v>
      </c>
      <c r="AN1352" s="3">
        <v>0</v>
      </c>
    </row>
    <row r="1353" spans="1:40" ht="15.75" customHeight="1" x14ac:dyDescent="0.25">
      <c r="A1353" s="3">
        <v>323</v>
      </c>
      <c r="B1353" s="3">
        <v>2017</v>
      </c>
      <c r="C1353" s="4" t="s">
        <v>376</v>
      </c>
      <c r="D1353" s="4">
        <v>20028</v>
      </c>
      <c r="E1353" s="4">
        <v>33113309000147</v>
      </c>
      <c r="F1353" s="4" t="s">
        <v>53</v>
      </c>
      <c r="G1353" s="3">
        <v>1</v>
      </c>
      <c r="H1353" s="4">
        <v>13.655341805811453</v>
      </c>
      <c r="I1353" s="4">
        <v>852000</v>
      </c>
      <c r="J1353" s="3">
        <v>0</v>
      </c>
      <c r="K1353" s="3">
        <v>1</v>
      </c>
      <c r="L1353" s="3">
        <v>1</v>
      </c>
      <c r="M1353" s="3">
        <v>2</v>
      </c>
      <c r="N1353" s="3">
        <v>0</v>
      </c>
      <c r="O1353" s="3">
        <v>19</v>
      </c>
      <c r="P1353" s="3">
        <v>0</v>
      </c>
      <c r="Q1353" s="4">
        <v>14.151642022243474</v>
      </c>
      <c r="R1353" s="4">
        <v>1.9783168979716662E-2</v>
      </c>
      <c r="S1353" s="4">
        <v>0.30047523334736193</v>
      </c>
      <c r="T1353" s="4">
        <v>207672</v>
      </c>
      <c r="U1353" s="4">
        <v>212850</v>
      </c>
      <c r="V1353" s="4">
        <v>1399523</v>
      </c>
      <c r="W1353" s="4">
        <v>27687</v>
      </c>
      <c r="X1353" s="3">
        <f t="shared" si="5"/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1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1</v>
      </c>
      <c r="AL1353" s="3">
        <v>0</v>
      </c>
      <c r="AM1353" s="3">
        <v>0</v>
      </c>
      <c r="AN1353" s="3">
        <v>0</v>
      </c>
    </row>
    <row r="1354" spans="1:40" ht="15.75" customHeight="1" x14ac:dyDescent="0.25">
      <c r="A1354" s="3">
        <v>323</v>
      </c>
      <c r="B1354" s="3">
        <v>2018</v>
      </c>
      <c r="C1354" s="4" t="s">
        <v>376</v>
      </c>
      <c r="D1354" s="4">
        <v>20028</v>
      </c>
      <c r="E1354" s="4">
        <v>33113309000147</v>
      </c>
      <c r="F1354" s="4" t="s">
        <v>53</v>
      </c>
      <c r="G1354" s="3">
        <v>1</v>
      </c>
      <c r="H1354" s="4">
        <v>13.655341805811453</v>
      </c>
      <c r="I1354" s="4">
        <v>852000</v>
      </c>
      <c r="J1354" s="3">
        <v>0</v>
      </c>
      <c r="K1354" s="3">
        <v>1</v>
      </c>
      <c r="L1354" s="3">
        <v>1</v>
      </c>
      <c r="M1354" s="3">
        <v>3</v>
      </c>
      <c r="N1354" s="3">
        <v>0</v>
      </c>
      <c r="O1354" s="3">
        <v>18</v>
      </c>
      <c r="P1354" s="3">
        <v>0</v>
      </c>
      <c r="Q1354" s="4">
        <v>14.264766688663551</v>
      </c>
      <c r="R1354" s="4">
        <v>6.3835788114189745E-2</v>
      </c>
      <c r="S1354" s="4">
        <v>0.31601267527084265</v>
      </c>
      <c r="T1354" s="4">
        <v>125340</v>
      </c>
      <c r="U1354" s="4">
        <v>369898</v>
      </c>
      <c r="V1354" s="4">
        <v>1567146</v>
      </c>
      <c r="W1354" s="4">
        <v>100040</v>
      </c>
      <c r="X1354" s="3">
        <f t="shared" si="5"/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1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  <c r="AK1354" s="3">
        <v>0</v>
      </c>
      <c r="AL1354" s="3">
        <v>1</v>
      </c>
      <c r="AM1354" s="3">
        <v>0</v>
      </c>
      <c r="AN1354" s="3">
        <v>0</v>
      </c>
    </row>
    <row r="1355" spans="1:40" ht="15.75" customHeight="1" x14ac:dyDescent="0.25">
      <c r="A1355" s="3">
        <v>323</v>
      </c>
      <c r="B1355" s="3">
        <v>2019</v>
      </c>
      <c r="C1355" s="4" t="s">
        <v>376</v>
      </c>
      <c r="D1355" s="4">
        <v>20028</v>
      </c>
      <c r="E1355" s="4">
        <v>33113309000147</v>
      </c>
      <c r="F1355" s="4" t="s">
        <v>53</v>
      </c>
      <c r="G1355" s="3">
        <v>1</v>
      </c>
      <c r="H1355" s="4">
        <v>14.336088473172943</v>
      </c>
      <c r="I1355" s="4">
        <v>1683000</v>
      </c>
      <c r="J1355" s="3">
        <v>0</v>
      </c>
      <c r="K1355" s="3">
        <v>1</v>
      </c>
      <c r="L1355" s="3">
        <v>1</v>
      </c>
      <c r="M1355" s="3">
        <v>2</v>
      </c>
      <c r="N1355" s="3">
        <v>0</v>
      </c>
      <c r="O1355" s="3">
        <v>16</v>
      </c>
      <c r="P1355" s="3">
        <v>0</v>
      </c>
      <c r="Q1355" s="4">
        <v>14.313957683262746</v>
      </c>
      <c r="R1355" s="4">
        <v>3.2974255890820044E-2</v>
      </c>
      <c r="S1355" s="4">
        <v>0.26090186694756229</v>
      </c>
      <c r="T1355" s="4">
        <v>248572</v>
      </c>
      <c r="U1355" s="4">
        <v>180915</v>
      </c>
      <c r="V1355" s="4">
        <v>1646163</v>
      </c>
      <c r="W1355" s="4">
        <v>54281</v>
      </c>
      <c r="X1355" s="3">
        <f t="shared" si="5"/>
        <v>1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1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1</v>
      </c>
      <c r="AN1355" s="3">
        <v>0</v>
      </c>
    </row>
    <row r="1356" spans="1:40" ht="15.75" customHeight="1" x14ac:dyDescent="0.25">
      <c r="A1356" s="3">
        <v>323</v>
      </c>
      <c r="B1356" s="3">
        <v>2020</v>
      </c>
      <c r="C1356" s="4" t="s">
        <v>376</v>
      </c>
      <c r="D1356" s="4">
        <v>20028</v>
      </c>
      <c r="E1356" s="4">
        <v>33113309000147</v>
      </c>
      <c r="F1356" s="4" t="s">
        <v>53</v>
      </c>
      <c r="G1356" s="3">
        <v>1</v>
      </c>
      <c r="H1356" s="4">
        <v>14.4740662937546</v>
      </c>
      <c r="I1356" s="4">
        <v>1932000</v>
      </c>
      <c r="J1356" s="3">
        <v>0</v>
      </c>
      <c r="K1356" s="3">
        <v>1</v>
      </c>
      <c r="L1356" s="3">
        <v>1</v>
      </c>
      <c r="M1356" s="3">
        <v>3</v>
      </c>
      <c r="N1356" s="3">
        <v>0</v>
      </c>
      <c r="O1356" s="3">
        <v>16</v>
      </c>
      <c r="P1356" s="3">
        <v>0</v>
      </c>
      <c r="Q1356" s="4">
        <v>14.394194810206747</v>
      </c>
      <c r="R1356" s="4">
        <v>-0.11350346753079291</v>
      </c>
      <c r="S1356" s="4">
        <v>0.404112822295354</v>
      </c>
      <c r="T1356" s="4">
        <v>479253</v>
      </c>
      <c r="U1356" s="4">
        <v>241559</v>
      </c>
      <c r="V1356" s="4">
        <v>1783690</v>
      </c>
      <c r="W1356" s="4">
        <v>-202455</v>
      </c>
      <c r="X1356" s="3" t="str">
        <f t="shared" si="5"/>
        <v/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1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1</v>
      </c>
    </row>
    <row r="1357" spans="1:40" ht="15.75" customHeight="1" x14ac:dyDescent="0.25">
      <c r="A1357" s="3">
        <v>324</v>
      </c>
      <c r="B1357" s="3">
        <v>2016</v>
      </c>
      <c r="C1357" s="4" t="s">
        <v>377</v>
      </c>
      <c r="D1357" s="4">
        <v>6505</v>
      </c>
      <c r="E1357" s="4">
        <v>33041260065290</v>
      </c>
      <c r="F1357" s="4" t="s">
        <v>55</v>
      </c>
      <c r="G1357" s="3">
        <v>3</v>
      </c>
      <c r="H1357" s="4">
        <v>15.112973705377549</v>
      </c>
      <c r="I1357" s="4">
        <v>3660000</v>
      </c>
      <c r="J1357" s="3">
        <v>0</v>
      </c>
      <c r="K1357" s="3">
        <v>1</v>
      </c>
      <c r="L1357" s="3">
        <v>0</v>
      </c>
      <c r="M1357" s="3">
        <v>0</v>
      </c>
      <c r="N1357" s="3">
        <v>0</v>
      </c>
      <c r="O1357" s="3">
        <v>26</v>
      </c>
      <c r="P1357" s="3">
        <v>0</v>
      </c>
      <c r="Q1357" s="4">
        <v>16.595571295042756</v>
      </c>
      <c r="R1357" s="4">
        <v>-5.8933002481389579E-3</v>
      </c>
      <c r="S1357" s="4">
        <v>0.82580645161290323</v>
      </c>
      <c r="T1357" s="4">
        <v>9872000</v>
      </c>
      <c r="U1357" s="4">
        <v>3440000</v>
      </c>
      <c r="V1357" s="4">
        <v>16120000</v>
      </c>
      <c r="W1357" s="4">
        <v>-95000</v>
      </c>
      <c r="X1357" s="3">
        <f t="shared" si="5"/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1</v>
      </c>
      <c r="AF1357" s="3">
        <v>0</v>
      </c>
      <c r="AG1357" s="3">
        <v>0</v>
      </c>
      <c r="AH1357" s="3">
        <v>0</v>
      </c>
      <c r="AI1357" s="3">
        <v>0</v>
      </c>
      <c r="AJ1357" s="3">
        <v>1</v>
      </c>
      <c r="AK1357" s="3">
        <v>0</v>
      </c>
      <c r="AL1357" s="3">
        <v>0</v>
      </c>
      <c r="AM1357" s="3">
        <v>0</v>
      </c>
      <c r="AN1357" s="3">
        <v>0</v>
      </c>
    </row>
    <row r="1358" spans="1:40" ht="15.75" customHeight="1" x14ac:dyDescent="0.25">
      <c r="A1358" s="3">
        <v>324</v>
      </c>
      <c r="B1358" s="3">
        <v>2017</v>
      </c>
      <c r="C1358" s="4" t="s">
        <v>377</v>
      </c>
      <c r="D1358" s="4">
        <v>6505</v>
      </c>
      <c r="E1358" s="4">
        <v>33041260065290</v>
      </c>
      <c r="F1358" s="4" t="s">
        <v>55</v>
      </c>
      <c r="G1358" s="3">
        <v>3</v>
      </c>
      <c r="H1358" s="4">
        <v>15.59215638938228</v>
      </c>
      <c r="I1358" s="4">
        <v>5910000</v>
      </c>
      <c r="J1358" s="3">
        <v>0</v>
      </c>
      <c r="K1358" s="3">
        <v>1</v>
      </c>
      <c r="L1358" s="3">
        <v>0</v>
      </c>
      <c r="M1358" s="3">
        <v>0</v>
      </c>
      <c r="N1358" s="3">
        <v>0</v>
      </c>
      <c r="O1358" s="3">
        <v>20</v>
      </c>
      <c r="P1358" s="3">
        <v>0</v>
      </c>
      <c r="Q1358" s="4">
        <v>16.654822912246964</v>
      </c>
      <c r="R1358" s="4">
        <v>1.1400841908325538E-2</v>
      </c>
      <c r="S1358" s="4">
        <v>0.82699953227315248</v>
      </c>
      <c r="T1358" s="4">
        <v>11219000</v>
      </c>
      <c r="U1358" s="4">
        <v>2926000</v>
      </c>
      <c r="V1358" s="4">
        <v>17104000</v>
      </c>
      <c r="W1358" s="4">
        <v>195000</v>
      </c>
      <c r="X1358" s="3">
        <f t="shared" si="5"/>
        <v>1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1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1</v>
      </c>
      <c r="AL1358" s="3">
        <v>0</v>
      </c>
      <c r="AM1358" s="3">
        <v>0</v>
      </c>
      <c r="AN1358" s="3">
        <v>0</v>
      </c>
    </row>
    <row r="1359" spans="1:40" ht="15.75" customHeight="1" x14ac:dyDescent="0.25">
      <c r="A1359" s="3">
        <v>324</v>
      </c>
      <c r="B1359" s="3">
        <v>2018</v>
      </c>
      <c r="C1359" s="4" t="s">
        <v>377</v>
      </c>
      <c r="D1359" s="4">
        <v>6505</v>
      </c>
      <c r="E1359" s="4">
        <v>33041260065290</v>
      </c>
      <c r="F1359" s="4" t="s">
        <v>55</v>
      </c>
      <c r="G1359" s="3">
        <v>3</v>
      </c>
      <c r="H1359" s="4">
        <v>15.696805992503185</v>
      </c>
      <c r="I1359" s="4">
        <v>6562000</v>
      </c>
      <c r="J1359" s="3">
        <v>0</v>
      </c>
      <c r="K1359" s="3">
        <v>1</v>
      </c>
      <c r="L1359" s="3">
        <v>1</v>
      </c>
      <c r="M1359" s="3">
        <v>5</v>
      </c>
      <c r="N1359" s="3">
        <v>0</v>
      </c>
      <c r="O1359" s="3">
        <v>18</v>
      </c>
      <c r="P1359" s="3">
        <v>0</v>
      </c>
      <c r="Q1359" s="4">
        <v>16.748090016512997</v>
      </c>
      <c r="R1359" s="4">
        <v>-1.4220281210055389E-2</v>
      </c>
      <c r="S1359" s="4">
        <v>0.86562633148700474</v>
      </c>
      <c r="T1359" s="4">
        <v>12772000</v>
      </c>
      <c r="U1359" s="4">
        <v>3481000</v>
      </c>
      <c r="V1359" s="4">
        <v>18776000</v>
      </c>
      <c r="W1359" s="4">
        <v>-267000</v>
      </c>
      <c r="X1359" s="3">
        <f t="shared" si="5"/>
        <v>1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1</v>
      </c>
      <c r="AF1359" s="3">
        <v>0</v>
      </c>
      <c r="AG1359" s="3">
        <v>0</v>
      </c>
      <c r="AH1359" s="3">
        <v>0</v>
      </c>
      <c r="AI1359" s="3">
        <v>0</v>
      </c>
      <c r="AJ1359" s="3">
        <v>0</v>
      </c>
      <c r="AK1359" s="3">
        <v>0</v>
      </c>
      <c r="AL1359" s="3">
        <v>1</v>
      </c>
      <c r="AM1359" s="3">
        <v>0</v>
      </c>
      <c r="AN1359" s="3">
        <v>0</v>
      </c>
    </row>
    <row r="1360" spans="1:40" ht="15.75" customHeight="1" x14ac:dyDescent="0.25">
      <c r="A1360" s="3">
        <v>324</v>
      </c>
      <c r="B1360" s="3">
        <v>2019</v>
      </c>
      <c r="C1360" s="4" t="s">
        <v>377</v>
      </c>
      <c r="D1360" s="4">
        <v>6505</v>
      </c>
      <c r="E1360" s="4">
        <v>33041260065290</v>
      </c>
      <c r="F1360" s="4" t="s">
        <v>55</v>
      </c>
      <c r="G1360" s="3">
        <v>3</v>
      </c>
      <c r="H1360" s="4">
        <v>15.958513581133854</v>
      </c>
      <c r="I1360" s="4">
        <v>8525000</v>
      </c>
      <c r="J1360" s="3">
        <v>0</v>
      </c>
      <c r="K1360" s="3">
        <v>1</v>
      </c>
      <c r="L1360" s="3">
        <v>1</v>
      </c>
      <c r="M1360" s="3">
        <v>4</v>
      </c>
      <c r="N1360" s="3">
        <v>0</v>
      </c>
      <c r="O1360" s="3">
        <v>19</v>
      </c>
      <c r="P1360" s="3">
        <v>0</v>
      </c>
      <c r="Q1360" s="4">
        <v>17.003432207510571</v>
      </c>
      <c r="R1360" s="4">
        <v>-5.9122039772258439E-2</v>
      </c>
      <c r="S1360" s="4">
        <v>1.0532634705833814</v>
      </c>
      <c r="T1360" s="4">
        <v>15657000</v>
      </c>
      <c r="U1360" s="4">
        <v>9872000</v>
      </c>
      <c r="V1360" s="4">
        <v>24238000</v>
      </c>
      <c r="W1360" s="4">
        <v>-1433000</v>
      </c>
      <c r="X1360" s="3" t="str">
        <f t="shared" si="5"/>
        <v/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1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1</v>
      </c>
      <c r="AN1360" s="3">
        <v>0</v>
      </c>
    </row>
    <row r="1361" spans="1:40" ht="15.75" customHeight="1" x14ac:dyDescent="0.25">
      <c r="A1361" s="3">
        <v>325</v>
      </c>
      <c r="B1361" s="3">
        <v>2016</v>
      </c>
      <c r="C1361" s="4" t="s">
        <v>378</v>
      </c>
      <c r="D1361" s="4">
        <v>21830</v>
      </c>
      <c r="E1361" s="4">
        <v>2366097000186</v>
      </c>
      <c r="F1361" s="4" t="s">
        <v>53</v>
      </c>
      <c r="G1361" s="3">
        <v>1</v>
      </c>
      <c r="H1361" s="4">
        <v>12.2019957462586</v>
      </c>
      <c r="I1361" s="4">
        <v>199186.28</v>
      </c>
      <c r="J1361" s="3">
        <v>0</v>
      </c>
      <c r="K1361" s="3">
        <v>1</v>
      </c>
      <c r="L1361" s="3">
        <v>0</v>
      </c>
      <c r="M1361" s="3">
        <v>0</v>
      </c>
      <c r="N1361" s="3">
        <v>0</v>
      </c>
      <c r="O1361" s="3">
        <v>6</v>
      </c>
      <c r="P1361" s="3">
        <v>0</v>
      </c>
      <c r="Q1361" s="4">
        <v>12.897718699963852</v>
      </c>
      <c r="R1361" s="4">
        <v>0.63533049574361544</v>
      </c>
      <c r="S1361" s="4">
        <v>0.63533049574361544</v>
      </c>
      <c r="T1361" s="4">
        <v>227467</v>
      </c>
      <c r="U1361" s="4">
        <v>26284</v>
      </c>
      <c r="V1361" s="4">
        <v>399400</v>
      </c>
      <c r="W1361" s="4">
        <v>68588</v>
      </c>
      <c r="X1361" s="3">
        <f t="shared" si="5"/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1</v>
      </c>
      <c r="AE1361" s="3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1</v>
      </c>
      <c r="AK1361" s="3">
        <v>0</v>
      </c>
      <c r="AL1361" s="3">
        <v>0</v>
      </c>
      <c r="AM1361" s="3">
        <v>0</v>
      </c>
      <c r="AN1361" s="3">
        <v>0</v>
      </c>
    </row>
    <row r="1362" spans="1:40" ht="15.75" customHeight="1" x14ac:dyDescent="0.25">
      <c r="A1362" s="3">
        <v>325</v>
      </c>
      <c r="B1362" s="3">
        <v>2017</v>
      </c>
      <c r="C1362" s="4" t="s">
        <v>378</v>
      </c>
      <c r="D1362" s="4">
        <v>21830</v>
      </c>
      <c r="E1362" s="4">
        <v>2366097000186</v>
      </c>
      <c r="F1362" s="4" t="s">
        <v>53</v>
      </c>
      <c r="G1362" s="3">
        <v>1</v>
      </c>
      <c r="H1362" s="4">
        <v>12.668954915481617</v>
      </c>
      <c r="I1362" s="4">
        <v>317729.26</v>
      </c>
      <c r="J1362" s="3">
        <v>0</v>
      </c>
      <c r="K1362" s="3">
        <v>1</v>
      </c>
      <c r="L1362" s="3">
        <v>0</v>
      </c>
      <c r="M1362" s="3">
        <v>0</v>
      </c>
      <c r="N1362" s="3">
        <v>0</v>
      </c>
      <c r="O1362" s="3">
        <v>7</v>
      </c>
      <c r="P1362" s="3">
        <v>0</v>
      </c>
      <c r="Q1362" s="4">
        <v>12.321684436851745</v>
      </c>
      <c r="R1362" s="4">
        <v>0.41885957098061571</v>
      </c>
      <c r="S1362" s="4">
        <v>0.22996543614595211</v>
      </c>
      <c r="T1362" s="4">
        <v>47901</v>
      </c>
      <c r="U1362" s="4">
        <v>3729</v>
      </c>
      <c r="V1362" s="4">
        <v>224512</v>
      </c>
      <c r="W1362" s="4">
        <v>94039</v>
      </c>
      <c r="X1362" s="3" t="str">
        <f t="shared" si="5"/>
        <v/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1</v>
      </c>
      <c r="AE1362" s="3">
        <v>0</v>
      </c>
      <c r="AF1362" s="3">
        <v>0</v>
      </c>
      <c r="AG1362" s="3">
        <v>0</v>
      </c>
      <c r="AH1362" s="3">
        <v>0</v>
      </c>
      <c r="AI1362" s="3">
        <v>0</v>
      </c>
      <c r="AJ1362" s="3">
        <v>0</v>
      </c>
      <c r="AK1362" s="3">
        <v>1</v>
      </c>
      <c r="AL1362" s="3">
        <v>0</v>
      </c>
      <c r="AM1362" s="3">
        <v>0</v>
      </c>
      <c r="AN1362" s="3">
        <v>0</v>
      </c>
    </row>
    <row r="1363" spans="1:40" ht="15.75" customHeight="1" x14ac:dyDescent="0.25">
      <c r="A1363" s="3">
        <v>326</v>
      </c>
      <c r="B1363" s="3">
        <v>2016</v>
      </c>
      <c r="C1363" s="4" t="s">
        <v>379</v>
      </c>
      <c r="D1363" s="4">
        <v>20702</v>
      </c>
      <c r="E1363" s="4">
        <v>67571414000141</v>
      </c>
      <c r="F1363" s="4" t="s">
        <v>55</v>
      </c>
      <c r="G1363" s="3">
        <v>3</v>
      </c>
      <c r="H1363" s="4">
        <v>13.286181462633724</v>
      </c>
      <c r="I1363" s="4">
        <v>589000</v>
      </c>
      <c r="J1363" s="3">
        <v>1</v>
      </c>
      <c r="K1363" s="3">
        <v>0</v>
      </c>
      <c r="L1363" s="3">
        <v>0</v>
      </c>
      <c r="M1363" s="3">
        <v>0</v>
      </c>
      <c r="N1363" s="3">
        <v>0</v>
      </c>
      <c r="O1363" s="3">
        <v>11</v>
      </c>
      <c r="P1363" s="3">
        <v>0</v>
      </c>
      <c r="Q1363" s="4">
        <v>13.429993654790644</v>
      </c>
      <c r="R1363" s="4">
        <v>-0.51046979924981506</v>
      </c>
      <c r="S1363" s="4">
        <v>1.7491468153901124</v>
      </c>
      <c r="T1363" s="4">
        <v>1158459</v>
      </c>
      <c r="U1363" s="4">
        <v>31134</v>
      </c>
      <c r="V1363" s="4">
        <v>680099</v>
      </c>
      <c r="W1363" s="4">
        <v>-347170</v>
      </c>
      <c r="X1363" s="3">
        <f t="shared" si="5"/>
        <v>1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1</v>
      </c>
      <c r="AF1363" s="3">
        <v>0</v>
      </c>
      <c r="AG1363" s="3">
        <v>0</v>
      </c>
      <c r="AH1363" s="3">
        <v>0</v>
      </c>
      <c r="AI1363" s="3">
        <v>0</v>
      </c>
      <c r="AJ1363" s="3">
        <v>1</v>
      </c>
      <c r="AK1363" s="3">
        <v>0</v>
      </c>
      <c r="AL1363" s="3">
        <v>0</v>
      </c>
      <c r="AM1363" s="3">
        <v>0</v>
      </c>
      <c r="AN1363" s="3">
        <v>0</v>
      </c>
    </row>
    <row r="1364" spans="1:40" ht="15.75" customHeight="1" x14ac:dyDescent="0.25">
      <c r="A1364" s="3">
        <v>326</v>
      </c>
      <c r="B1364" s="3">
        <v>2017</v>
      </c>
      <c r="C1364" s="4" t="s">
        <v>379</v>
      </c>
      <c r="D1364" s="4">
        <v>20702</v>
      </c>
      <c r="E1364" s="4">
        <v>67571414000141</v>
      </c>
      <c r="F1364" s="4" t="s">
        <v>55</v>
      </c>
      <c r="G1364" s="3">
        <v>3</v>
      </c>
      <c r="H1364" s="4">
        <v>12.367340793126296</v>
      </c>
      <c r="I1364" s="4">
        <v>235000</v>
      </c>
      <c r="J1364" s="3">
        <v>1</v>
      </c>
      <c r="K1364" s="3">
        <v>0</v>
      </c>
      <c r="L1364" s="3">
        <v>0</v>
      </c>
      <c r="M1364" s="3">
        <v>0</v>
      </c>
      <c r="N1364" s="3">
        <v>0</v>
      </c>
      <c r="O1364" s="3">
        <v>13</v>
      </c>
      <c r="P1364" s="3">
        <v>0</v>
      </c>
      <c r="Q1364" s="4">
        <v>13.27958590569882</v>
      </c>
      <c r="R1364" s="4">
        <v>-0.20616343774353646</v>
      </c>
      <c r="S1364" s="4">
        <v>1.1127343077070315</v>
      </c>
      <c r="T1364" s="4">
        <v>646033</v>
      </c>
      <c r="U1364" s="4">
        <v>5059</v>
      </c>
      <c r="V1364" s="4">
        <v>585128</v>
      </c>
      <c r="W1364" s="4">
        <v>-120632</v>
      </c>
      <c r="X1364" s="3">
        <f t="shared" si="5"/>
        <v>1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1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1</v>
      </c>
      <c r="AL1364" s="3">
        <v>0</v>
      </c>
      <c r="AM1364" s="3">
        <v>0</v>
      </c>
      <c r="AN1364" s="3">
        <v>0</v>
      </c>
    </row>
    <row r="1365" spans="1:40" ht="15.75" customHeight="1" x14ac:dyDescent="0.25">
      <c r="A1365" s="3">
        <v>326</v>
      </c>
      <c r="B1365" s="3">
        <v>2018</v>
      </c>
      <c r="C1365" s="4" t="s">
        <v>379</v>
      </c>
      <c r="D1365" s="4">
        <v>20702</v>
      </c>
      <c r="E1365" s="4">
        <v>67571414000141</v>
      </c>
      <c r="F1365" s="4" t="s">
        <v>55</v>
      </c>
      <c r="G1365" s="3">
        <v>3</v>
      </c>
      <c r="H1365" s="4">
        <v>12.434999441600111</v>
      </c>
      <c r="I1365" s="4">
        <v>251450</v>
      </c>
      <c r="J1365" s="3">
        <v>1</v>
      </c>
      <c r="K1365" s="3">
        <v>0</v>
      </c>
      <c r="L1365" s="3">
        <v>0</v>
      </c>
      <c r="M1365" s="3">
        <v>0</v>
      </c>
      <c r="N1365" s="3">
        <v>0</v>
      </c>
      <c r="O1365" s="3">
        <v>13</v>
      </c>
      <c r="P1365" s="3">
        <v>0</v>
      </c>
      <c r="Q1365" s="4">
        <v>13.304944900404141</v>
      </c>
      <c r="R1365" s="4">
        <v>-0.32860789528056039</v>
      </c>
      <c r="S1365" s="4">
        <v>0.92316664333939846</v>
      </c>
      <c r="T1365" s="4">
        <v>534849</v>
      </c>
      <c r="U1365" s="4">
        <v>19195</v>
      </c>
      <c r="V1365" s="4">
        <v>600156</v>
      </c>
      <c r="W1365" s="4">
        <v>-197216</v>
      </c>
      <c r="X1365" s="3">
        <f t="shared" si="5"/>
        <v>1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1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1</v>
      </c>
      <c r="AM1365" s="3">
        <v>0</v>
      </c>
      <c r="AN1365" s="3">
        <v>0</v>
      </c>
    </row>
    <row r="1366" spans="1:40" ht="15.75" customHeight="1" x14ac:dyDescent="0.25">
      <c r="A1366" s="3">
        <v>326</v>
      </c>
      <c r="B1366" s="3">
        <v>2019</v>
      </c>
      <c r="C1366" s="4" t="s">
        <v>379</v>
      </c>
      <c r="D1366" s="4">
        <v>20702</v>
      </c>
      <c r="E1366" s="4">
        <v>67571414000141</v>
      </c>
      <c r="F1366" s="4" t="s">
        <v>55</v>
      </c>
      <c r="G1366" s="3">
        <v>3</v>
      </c>
      <c r="H1366" s="4">
        <v>12.506177237980511</v>
      </c>
      <c r="I1366" s="4">
        <v>270000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14</v>
      </c>
      <c r="P1366" s="3">
        <v>0</v>
      </c>
      <c r="Q1366" s="4">
        <v>12.756168981199487</v>
      </c>
      <c r="R1366" s="4">
        <v>-0.63606050466707431</v>
      </c>
      <c r="S1366" s="4">
        <v>4.6612534757877491</v>
      </c>
      <c r="T1366" s="4">
        <v>457523</v>
      </c>
      <c r="U1366" s="4">
        <v>1158459</v>
      </c>
      <c r="V1366" s="4">
        <v>346684</v>
      </c>
      <c r="W1366" s="4">
        <v>-220512</v>
      </c>
      <c r="X1366" s="3">
        <f t="shared" si="5"/>
        <v>1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1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1</v>
      </c>
      <c r="AN1366" s="3">
        <v>0</v>
      </c>
    </row>
    <row r="1367" spans="1:40" ht="15.75" customHeight="1" x14ac:dyDescent="0.25">
      <c r="A1367" s="3">
        <v>326</v>
      </c>
      <c r="B1367" s="3">
        <v>2020</v>
      </c>
      <c r="C1367" s="4" t="s">
        <v>379</v>
      </c>
      <c r="D1367" s="4">
        <v>20702</v>
      </c>
      <c r="E1367" s="4">
        <v>67571414000141</v>
      </c>
      <c r="F1367" s="4" t="s">
        <v>55</v>
      </c>
      <c r="G1367" s="3">
        <v>3</v>
      </c>
      <c r="H1367" s="4">
        <v>12.354492650648448</v>
      </c>
      <c r="I1367" s="4">
        <v>232000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13</v>
      </c>
      <c r="P1367" s="3">
        <v>0</v>
      </c>
      <c r="Q1367" s="4">
        <v>12.31777053753061</v>
      </c>
      <c r="R1367" s="4">
        <v>-0.80837525432065638</v>
      </c>
      <c r="S1367" s="4">
        <v>2.0163346524470676</v>
      </c>
      <c r="T1367" s="4">
        <v>433182</v>
      </c>
      <c r="U1367" s="4">
        <v>17741</v>
      </c>
      <c r="V1367" s="4">
        <v>223635</v>
      </c>
      <c r="W1367" s="4">
        <v>-180781</v>
      </c>
      <c r="X1367" s="3" t="str">
        <f t="shared" si="5"/>
        <v/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1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1</v>
      </c>
    </row>
    <row r="1368" spans="1:40" ht="15.75" customHeight="1" x14ac:dyDescent="0.25">
      <c r="A1368" s="3">
        <v>327</v>
      </c>
      <c r="B1368" s="3">
        <v>2016</v>
      </c>
      <c r="C1368" s="4" t="s">
        <v>380</v>
      </c>
      <c r="D1368" s="4">
        <v>21202</v>
      </c>
      <c r="E1368" s="4">
        <v>32681371000172</v>
      </c>
      <c r="F1368" s="4" t="s">
        <v>53</v>
      </c>
      <c r="G1368" s="3">
        <v>1</v>
      </c>
      <c r="H1368" s="4">
        <v>12.411441396915816</v>
      </c>
      <c r="I1368" s="4">
        <v>245595.56</v>
      </c>
      <c r="J1368" s="3">
        <v>0</v>
      </c>
      <c r="K1368" s="3">
        <v>1</v>
      </c>
      <c r="L1368" s="3">
        <v>1</v>
      </c>
      <c r="M1368" s="3">
        <v>4</v>
      </c>
      <c r="N1368" s="3">
        <v>0</v>
      </c>
      <c r="O1368" s="3">
        <v>19</v>
      </c>
      <c r="P1368" s="3">
        <v>0</v>
      </c>
      <c r="Q1368" s="4">
        <v>13.912886783842994</v>
      </c>
      <c r="R1368" s="4">
        <v>4.35363226055204E-2</v>
      </c>
      <c r="S1368" s="4">
        <v>0.48784831371481707</v>
      </c>
      <c r="T1368" s="4">
        <v>174214</v>
      </c>
      <c r="U1368" s="4">
        <v>363529</v>
      </c>
      <c r="V1368" s="4">
        <v>1102275</v>
      </c>
      <c r="W1368" s="4">
        <v>47989</v>
      </c>
      <c r="X1368" s="3">
        <f t="shared" si="5"/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1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1</v>
      </c>
      <c r="AK1368" s="3">
        <v>0</v>
      </c>
      <c r="AL1368" s="3">
        <v>0</v>
      </c>
      <c r="AM1368" s="3">
        <v>0</v>
      </c>
      <c r="AN1368" s="3">
        <v>0</v>
      </c>
    </row>
    <row r="1369" spans="1:40" ht="15.75" customHeight="1" x14ac:dyDescent="0.25">
      <c r="A1369" s="3">
        <v>327</v>
      </c>
      <c r="B1369" s="3">
        <v>2017</v>
      </c>
      <c r="C1369" s="4" t="s">
        <v>380</v>
      </c>
      <c r="D1369" s="4">
        <v>21202</v>
      </c>
      <c r="E1369" s="4">
        <v>32681371000172</v>
      </c>
      <c r="F1369" s="4" t="s">
        <v>53</v>
      </c>
      <c r="G1369" s="3">
        <v>1</v>
      </c>
      <c r="H1369" s="4">
        <v>12.847926531702569</v>
      </c>
      <c r="I1369" s="4">
        <v>380000</v>
      </c>
      <c r="J1369" s="3">
        <v>0</v>
      </c>
      <c r="K1369" s="3">
        <v>1</v>
      </c>
      <c r="L1369" s="3">
        <v>1</v>
      </c>
      <c r="M1369" s="3">
        <v>3</v>
      </c>
      <c r="N1369" s="3">
        <v>0</v>
      </c>
      <c r="O1369" s="3">
        <v>16</v>
      </c>
      <c r="P1369" s="3">
        <v>0</v>
      </c>
      <c r="Q1369" s="4">
        <v>13.862563976768945</v>
      </c>
      <c r="R1369" s="4">
        <v>3.7892419035698136E-2</v>
      </c>
      <c r="S1369" s="4">
        <v>0.43462560748269857</v>
      </c>
      <c r="T1369" s="4">
        <v>225558</v>
      </c>
      <c r="U1369" s="4">
        <v>230007</v>
      </c>
      <c r="V1369" s="4">
        <v>1048178</v>
      </c>
      <c r="W1369" s="4">
        <v>39718</v>
      </c>
      <c r="X1369" s="3">
        <f t="shared" si="5"/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1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  <c r="AK1369" s="3">
        <v>1</v>
      </c>
      <c r="AL1369" s="3">
        <v>0</v>
      </c>
      <c r="AM1369" s="3">
        <v>0</v>
      </c>
      <c r="AN1369" s="3">
        <v>0</v>
      </c>
    </row>
    <row r="1370" spans="1:40" ht="15.75" customHeight="1" x14ac:dyDescent="0.25">
      <c r="A1370" s="3">
        <v>327</v>
      </c>
      <c r="B1370" s="3">
        <v>2020</v>
      </c>
      <c r="C1370" s="4" t="s">
        <v>380</v>
      </c>
      <c r="D1370" s="4">
        <v>21202</v>
      </c>
      <c r="E1370" s="4">
        <v>32681371000172</v>
      </c>
      <c r="F1370" s="4" t="s">
        <v>53</v>
      </c>
      <c r="G1370" s="3">
        <v>1</v>
      </c>
      <c r="H1370" s="4">
        <v>13.546532470306264</v>
      </c>
      <c r="I1370" s="4">
        <v>764160</v>
      </c>
      <c r="J1370" s="3">
        <v>0</v>
      </c>
      <c r="K1370" s="3">
        <v>1</v>
      </c>
      <c r="L1370" s="3">
        <v>0</v>
      </c>
      <c r="M1370" s="3">
        <v>0</v>
      </c>
      <c r="N1370" s="3">
        <v>0</v>
      </c>
      <c r="O1370" s="3">
        <v>18</v>
      </c>
      <c r="P1370" s="3">
        <v>0</v>
      </c>
      <c r="Q1370" s="4">
        <v>14.623042562349116</v>
      </c>
      <c r="R1370" s="4">
        <v>3.3300525739096233E-2</v>
      </c>
      <c r="S1370" s="4">
        <v>0.68844172251910596</v>
      </c>
      <c r="T1370" s="4">
        <v>576846</v>
      </c>
      <c r="U1370" s="4">
        <v>966893</v>
      </c>
      <c r="V1370" s="4">
        <v>2242367</v>
      </c>
      <c r="W1370" s="4">
        <v>74672</v>
      </c>
      <c r="X1370" s="3" t="str">
        <f t="shared" si="5"/>
        <v/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1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1</v>
      </c>
    </row>
    <row r="1371" spans="1:40" ht="15.75" customHeight="1" x14ac:dyDescent="0.25">
      <c r="A1371" s="3">
        <v>328</v>
      </c>
      <c r="B1371" s="3">
        <v>2016</v>
      </c>
      <c r="C1371" s="4" t="s">
        <v>381</v>
      </c>
      <c r="D1371" s="4">
        <v>11762</v>
      </c>
      <c r="E1371" s="4">
        <v>50926955000142</v>
      </c>
      <c r="F1371" s="4" t="s">
        <v>55</v>
      </c>
      <c r="G1371" s="3">
        <v>3</v>
      </c>
      <c r="H1371" s="4">
        <v>11.892730826297814</v>
      </c>
      <c r="I1371" s="4">
        <v>146200</v>
      </c>
      <c r="J1371" s="3">
        <v>0</v>
      </c>
      <c r="K1371" s="3">
        <v>1</v>
      </c>
      <c r="L1371" s="3">
        <v>0</v>
      </c>
      <c r="M1371" s="3">
        <v>0</v>
      </c>
      <c r="N1371" s="3">
        <v>0</v>
      </c>
      <c r="O1371" s="3">
        <v>10</v>
      </c>
      <c r="P1371" s="3">
        <v>0</v>
      </c>
      <c r="Q1371" s="4">
        <v>11.89379045621016</v>
      </c>
      <c r="R1371" s="4">
        <v>0.24385227699771103</v>
      </c>
      <c r="S1371" s="4">
        <v>0.64717980253493224</v>
      </c>
      <c r="T1371" s="4">
        <v>2215</v>
      </c>
      <c r="U1371" s="4">
        <v>92503</v>
      </c>
      <c r="V1371" s="4">
        <v>146355</v>
      </c>
      <c r="W1371" s="4">
        <v>35689</v>
      </c>
      <c r="X1371" s="3">
        <f t="shared" si="5"/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1</v>
      </c>
      <c r="AF1371" s="3">
        <v>0</v>
      </c>
      <c r="AG1371" s="3">
        <v>0</v>
      </c>
      <c r="AH1371" s="3">
        <v>0</v>
      </c>
      <c r="AI1371" s="3">
        <v>0</v>
      </c>
      <c r="AJ1371" s="3">
        <v>1</v>
      </c>
      <c r="AK1371" s="3">
        <v>0</v>
      </c>
      <c r="AL1371" s="3">
        <v>0</v>
      </c>
      <c r="AM1371" s="3">
        <v>0</v>
      </c>
      <c r="AN1371" s="3">
        <v>0</v>
      </c>
    </row>
    <row r="1372" spans="1:40" ht="15.75" customHeight="1" x14ac:dyDescent="0.25">
      <c r="A1372" s="3">
        <v>328</v>
      </c>
      <c r="B1372" s="3">
        <v>2017</v>
      </c>
      <c r="C1372" s="4" t="s">
        <v>381</v>
      </c>
      <c r="D1372" s="4">
        <v>11762</v>
      </c>
      <c r="E1372" s="4">
        <v>50926955000142</v>
      </c>
      <c r="F1372" s="4" t="s">
        <v>55</v>
      </c>
      <c r="G1372" s="3">
        <v>3</v>
      </c>
      <c r="H1372" s="4">
        <v>13.02717319040058</v>
      </c>
      <c r="I1372" s="4">
        <v>454600</v>
      </c>
      <c r="J1372" s="3">
        <v>0</v>
      </c>
      <c r="K1372" s="3">
        <v>1</v>
      </c>
      <c r="L1372" s="3">
        <v>0</v>
      </c>
      <c r="M1372" s="3">
        <v>0</v>
      </c>
      <c r="N1372" s="3">
        <v>0</v>
      </c>
      <c r="O1372" s="3">
        <v>16</v>
      </c>
      <c r="P1372" s="3">
        <v>0</v>
      </c>
      <c r="Q1372" s="4">
        <v>13.581349031067036</v>
      </c>
      <c r="R1372" s="4">
        <v>0.23875869843813588</v>
      </c>
      <c r="S1372" s="4">
        <v>8.7407770646862996E-3</v>
      </c>
      <c r="T1372" s="4">
        <v>2368</v>
      </c>
      <c r="U1372" s="4">
        <v>4548</v>
      </c>
      <c r="V1372" s="4">
        <v>791234</v>
      </c>
      <c r="W1372" s="4">
        <v>188914</v>
      </c>
      <c r="X1372" s="3">
        <f t="shared" si="5"/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1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1</v>
      </c>
      <c r="AL1372" s="3">
        <v>0</v>
      </c>
      <c r="AM1372" s="3">
        <v>0</v>
      </c>
      <c r="AN1372" s="3">
        <v>0</v>
      </c>
    </row>
    <row r="1373" spans="1:40" ht="15.75" customHeight="1" x14ac:dyDescent="0.25">
      <c r="A1373" s="3">
        <v>328</v>
      </c>
      <c r="B1373" s="3">
        <v>2018</v>
      </c>
      <c r="C1373" s="4" t="s">
        <v>381</v>
      </c>
      <c r="D1373" s="4">
        <v>11762</v>
      </c>
      <c r="E1373" s="4">
        <v>50926955000142</v>
      </c>
      <c r="F1373" s="4" t="s">
        <v>55</v>
      </c>
      <c r="G1373" s="3">
        <v>3</v>
      </c>
      <c r="H1373" s="4">
        <v>13.368754595438229</v>
      </c>
      <c r="I1373" s="4">
        <v>639700</v>
      </c>
      <c r="J1373" s="3">
        <v>0</v>
      </c>
      <c r="K1373" s="3">
        <v>1</v>
      </c>
      <c r="L1373" s="3">
        <v>0</v>
      </c>
      <c r="M1373" s="3">
        <v>0</v>
      </c>
      <c r="N1373" s="3">
        <v>0</v>
      </c>
      <c r="O1373" s="3">
        <v>17</v>
      </c>
      <c r="P1373" s="3">
        <v>0</v>
      </c>
      <c r="Q1373" s="4">
        <v>13.762427241389876</v>
      </c>
      <c r="R1373" s="4">
        <v>0.16040476599729411</v>
      </c>
      <c r="S1373" s="4">
        <v>7.5282004342503064E-3</v>
      </c>
      <c r="T1373" s="4">
        <v>1132</v>
      </c>
      <c r="U1373" s="4">
        <v>6007</v>
      </c>
      <c r="V1373" s="4">
        <v>948301</v>
      </c>
      <c r="W1373" s="4">
        <v>152112</v>
      </c>
      <c r="X1373" s="3">
        <f t="shared" si="5"/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1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1</v>
      </c>
      <c r="AM1373" s="3">
        <v>0</v>
      </c>
      <c r="AN1373" s="3">
        <v>0</v>
      </c>
    </row>
    <row r="1374" spans="1:40" ht="15.75" customHeight="1" x14ac:dyDescent="0.25">
      <c r="A1374" s="3">
        <v>328</v>
      </c>
      <c r="B1374" s="3">
        <v>2019</v>
      </c>
      <c r="C1374" s="4" t="s">
        <v>381</v>
      </c>
      <c r="D1374" s="4">
        <v>11762</v>
      </c>
      <c r="E1374" s="4">
        <v>50926955000142</v>
      </c>
      <c r="F1374" s="4" t="s">
        <v>55</v>
      </c>
      <c r="G1374" s="3">
        <v>3</v>
      </c>
      <c r="H1374" s="4">
        <v>13.295812355694686</v>
      </c>
      <c r="I1374" s="4">
        <v>594700</v>
      </c>
      <c r="J1374" s="3">
        <v>0</v>
      </c>
      <c r="K1374" s="3">
        <v>1</v>
      </c>
      <c r="L1374" s="3">
        <v>0</v>
      </c>
      <c r="M1374" s="3">
        <v>0</v>
      </c>
      <c r="N1374" s="3">
        <v>0</v>
      </c>
      <c r="O1374" s="3">
        <v>17</v>
      </c>
      <c r="P1374" s="3">
        <v>0</v>
      </c>
      <c r="Q1374" s="4">
        <v>13.901147741182001</v>
      </c>
      <c r="R1374" s="4">
        <v>0.13132325632841968</v>
      </c>
      <c r="S1374" s="4">
        <v>3.6166332082198547E-3</v>
      </c>
      <c r="T1374" s="4">
        <v>1725</v>
      </c>
      <c r="U1374" s="4">
        <v>2215</v>
      </c>
      <c r="V1374" s="4">
        <v>1089411</v>
      </c>
      <c r="W1374" s="4">
        <v>143065</v>
      </c>
      <c r="X1374" s="3">
        <f t="shared" si="5"/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1</v>
      </c>
      <c r="AF1374" s="3">
        <v>0</v>
      </c>
      <c r="AG1374" s="3">
        <v>0</v>
      </c>
      <c r="AH1374" s="3">
        <v>0</v>
      </c>
      <c r="AI1374" s="3">
        <v>0</v>
      </c>
      <c r="AJ1374" s="3">
        <v>0</v>
      </c>
      <c r="AK1374" s="3">
        <v>0</v>
      </c>
      <c r="AL1374" s="3">
        <v>0</v>
      </c>
      <c r="AM1374" s="3">
        <v>1</v>
      </c>
      <c r="AN1374" s="3">
        <v>0</v>
      </c>
    </row>
    <row r="1375" spans="1:40" ht="15.75" customHeight="1" x14ac:dyDescent="0.25">
      <c r="A1375" s="3">
        <v>328</v>
      </c>
      <c r="B1375" s="3">
        <v>2020</v>
      </c>
      <c r="C1375" s="4" t="s">
        <v>381</v>
      </c>
      <c r="D1375" s="4">
        <v>11762</v>
      </c>
      <c r="E1375" s="4">
        <v>50926955000142</v>
      </c>
      <c r="F1375" s="4" t="s">
        <v>55</v>
      </c>
      <c r="G1375" s="3">
        <v>3</v>
      </c>
      <c r="H1375" s="4">
        <v>13.280221462019909</v>
      </c>
      <c r="I1375" s="4">
        <v>585500</v>
      </c>
      <c r="J1375" s="3">
        <v>0</v>
      </c>
      <c r="K1375" s="3">
        <v>1</v>
      </c>
      <c r="L1375" s="3">
        <v>0</v>
      </c>
      <c r="M1375" s="3">
        <v>0</v>
      </c>
      <c r="N1375" s="3">
        <v>0</v>
      </c>
      <c r="O1375" s="3">
        <v>17</v>
      </c>
      <c r="P1375" s="3">
        <v>0</v>
      </c>
      <c r="Q1375" s="4">
        <v>14.096419494429627</v>
      </c>
      <c r="R1375" s="4">
        <v>2.385351720450974E-2</v>
      </c>
      <c r="S1375" s="4">
        <v>0.15045687149682141</v>
      </c>
      <c r="T1375" s="4">
        <v>1368</v>
      </c>
      <c r="U1375" s="4">
        <v>197887</v>
      </c>
      <c r="V1375" s="4">
        <v>1324333</v>
      </c>
      <c r="W1375" s="4">
        <v>31590</v>
      </c>
      <c r="X1375" s="3" t="str">
        <f t="shared" si="5"/>
        <v/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1</v>
      </c>
      <c r="AF1375" s="3">
        <v>0</v>
      </c>
      <c r="AG1375" s="3">
        <v>0</v>
      </c>
      <c r="AH1375" s="3">
        <v>0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1</v>
      </c>
    </row>
    <row r="1376" spans="1:40" ht="15.75" customHeight="1" x14ac:dyDescent="0.25">
      <c r="A1376" s="3">
        <v>329</v>
      </c>
      <c r="B1376" s="3">
        <v>2016</v>
      </c>
      <c r="C1376" s="4" t="s">
        <v>382</v>
      </c>
      <c r="D1376" s="4">
        <v>5410</v>
      </c>
      <c r="E1376" s="4">
        <v>84429695000111</v>
      </c>
      <c r="F1376" s="4" t="s">
        <v>53</v>
      </c>
      <c r="G1376" s="3">
        <v>1</v>
      </c>
      <c r="H1376" s="4">
        <v>13.868112495704471</v>
      </c>
      <c r="I1376" s="4">
        <v>1054010</v>
      </c>
      <c r="J1376" s="3">
        <v>0</v>
      </c>
      <c r="K1376" s="3">
        <v>1</v>
      </c>
      <c r="L1376" s="3">
        <v>0</v>
      </c>
      <c r="M1376" s="3">
        <v>0</v>
      </c>
      <c r="N1376" s="3">
        <v>0</v>
      </c>
      <c r="O1376" s="3">
        <v>27</v>
      </c>
      <c r="P1376" s="3">
        <v>0</v>
      </c>
      <c r="Q1376" s="4">
        <v>15.63828311125908</v>
      </c>
      <c r="R1376" s="4">
        <v>0.18058249854499778</v>
      </c>
      <c r="S1376" s="4">
        <v>3.6535824723695001E-2</v>
      </c>
      <c r="T1376" s="4">
        <v>221379</v>
      </c>
      <c r="U1376" s="4">
        <v>4741</v>
      </c>
      <c r="V1376" s="4">
        <v>6188994</v>
      </c>
      <c r="W1376" s="4">
        <v>1117624</v>
      </c>
      <c r="X1376" s="3">
        <f t="shared" si="5"/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1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1</v>
      </c>
      <c r="AK1376" s="3">
        <v>0</v>
      </c>
      <c r="AL1376" s="3">
        <v>0</v>
      </c>
      <c r="AM1376" s="3">
        <v>0</v>
      </c>
      <c r="AN1376" s="3">
        <v>0</v>
      </c>
    </row>
    <row r="1377" spans="1:40" ht="15.75" customHeight="1" x14ac:dyDescent="0.25">
      <c r="A1377" s="3">
        <v>329</v>
      </c>
      <c r="B1377" s="3">
        <v>2017</v>
      </c>
      <c r="C1377" s="4" t="s">
        <v>382</v>
      </c>
      <c r="D1377" s="4">
        <v>5410</v>
      </c>
      <c r="E1377" s="4">
        <v>84429695000111</v>
      </c>
      <c r="F1377" s="4" t="s">
        <v>53</v>
      </c>
      <c r="G1377" s="3">
        <v>1</v>
      </c>
      <c r="H1377" s="4">
        <v>14.225662001363084</v>
      </c>
      <c r="I1377" s="4">
        <v>1507046</v>
      </c>
      <c r="J1377" s="3">
        <v>0</v>
      </c>
      <c r="K1377" s="3">
        <v>1</v>
      </c>
      <c r="L1377" s="3">
        <v>0</v>
      </c>
      <c r="M1377" s="3">
        <v>0</v>
      </c>
      <c r="N1377" s="3">
        <v>0</v>
      </c>
      <c r="O1377" s="3">
        <v>27</v>
      </c>
      <c r="P1377" s="3">
        <v>0</v>
      </c>
      <c r="Q1377" s="4">
        <v>15.746466882399572</v>
      </c>
      <c r="R1377" s="4">
        <v>0.16562240523704549</v>
      </c>
      <c r="S1377" s="4">
        <v>2.5402176475927997E-2</v>
      </c>
      <c r="T1377" s="4">
        <v>170446</v>
      </c>
      <c r="U1377" s="4">
        <v>4730</v>
      </c>
      <c r="V1377" s="4">
        <v>6896102</v>
      </c>
      <c r="W1377" s="4">
        <v>1142149</v>
      </c>
      <c r="X1377" s="3">
        <f t="shared" si="5"/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1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1</v>
      </c>
      <c r="AL1377" s="3">
        <v>0</v>
      </c>
      <c r="AM1377" s="3">
        <v>0</v>
      </c>
      <c r="AN1377" s="3">
        <v>0</v>
      </c>
    </row>
    <row r="1378" spans="1:40" ht="15.75" customHeight="1" x14ac:dyDescent="0.25">
      <c r="A1378" s="3">
        <v>329</v>
      </c>
      <c r="B1378" s="3">
        <v>2018</v>
      </c>
      <c r="C1378" s="4" t="s">
        <v>382</v>
      </c>
      <c r="D1378" s="4">
        <v>5410</v>
      </c>
      <c r="E1378" s="4">
        <v>84429695000111</v>
      </c>
      <c r="F1378" s="4" t="s">
        <v>53</v>
      </c>
      <c r="G1378" s="3">
        <v>1</v>
      </c>
      <c r="H1378" s="4">
        <v>14.466845670709779</v>
      </c>
      <c r="I1378" s="4">
        <v>1918100</v>
      </c>
      <c r="J1378" s="3">
        <v>0</v>
      </c>
      <c r="K1378" s="3">
        <v>1</v>
      </c>
      <c r="L1378" s="3">
        <v>0</v>
      </c>
      <c r="M1378" s="3">
        <v>0</v>
      </c>
      <c r="N1378" s="3">
        <v>0</v>
      </c>
      <c r="O1378" s="3">
        <v>26</v>
      </c>
      <c r="P1378" s="3">
        <v>0</v>
      </c>
      <c r="Q1378" s="4">
        <v>15.881959814235064</v>
      </c>
      <c r="R1378" s="4">
        <v>0.16947753337012492</v>
      </c>
      <c r="S1378" s="4">
        <v>2.3105754860173838E-2</v>
      </c>
      <c r="T1378" s="4">
        <v>177730</v>
      </c>
      <c r="U1378" s="4">
        <v>4730</v>
      </c>
      <c r="V1378" s="4">
        <v>7896734</v>
      </c>
      <c r="W1378" s="4">
        <v>1338319</v>
      </c>
      <c r="X1378" s="3">
        <f t="shared" si="5"/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1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1</v>
      </c>
      <c r="AM1378" s="3">
        <v>0</v>
      </c>
      <c r="AN1378" s="3">
        <v>0</v>
      </c>
    </row>
    <row r="1379" spans="1:40" ht="15.75" customHeight="1" x14ac:dyDescent="0.25">
      <c r="A1379" s="3">
        <v>329</v>
      </c>
      <c r="B1379" s="3">
        <v>2019</v>
      </c>
      <c r="C1379" s="4" t="s">
        <v>382</v>
      </c>
      <c r="D1379" s="4">
        <v>5410</v>
      </c>
      <c r="E1379" s="4">
        <v>84429695000111</v>
      </c>
      <c r="F1379" s="4" t="s">
        <v>53</v>
      </c>
      <c r="G1379" s="3">
        <v>1</v>
      </c>
      <c r="H1379" s="4">
        <v>14.850472819555927</v>
      </c>
      <c r="I1379" s="4">
        <v>2815000</v>
      </c>
      <c r="J1379" s="3">
        <v>0</v>
      </c>
      <c r="K1379" s="3">
        <v>1</v>
      </c>
      <c r="L1379" s="3">
        <v>0</v>
      </c>
      <c r="M1379" s="3">
        <v>0</v>
      </c>
      <c r="N1379" s="3">
        <v>0</v>
      </c>
      <c r="O1379" s="3">
        <v>27</v>
      </c>
      <c r="P1379" s="3">
        <v>0</v>
      </c>
      <c r="Q1379" s="4">
        <v>15.998894685514458</v>
      </c>
      <c r="R1379" s="4">
        <v>0.18189809846316493</v>
      </c>
      <c r="S1379" s="4">
        <v>4.2325772445121805E-2</v>
      </c>
      <c r="T1379" s="4">
        <v>154317</v>
      </c>
      <c r="U1379" s="4">
        <v>221379</v>
      </c>
      <c r="V1379" s="4">
        <v>8876294</v>
      </c>
      <c r="W1379" s="4">
        <v>1614581</v>
      </c>
      <c r="X1379" s="3" t="str">
        <f t="shared" si="5"/>
        <v/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1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1</v>
      </c>
      <c r="AN1379" s="3">
        <v>0</v>
      </c>
    </row>
    <row r="1380" spans="1:40" ht="15.75" customHeight="1" x14ac:dyDescent="0.25">
      <c r="A1380" s="3">
        <v>330</v>
      </c>
      <c r="B1380" s="3">
        <v>2017</v>
      </c>
      <c r="C1380" s="4" t="s">
        <v>383</v>
      </c>
      <c r="D1380" s="4">
        <v>11991</v>
      </c>
      <c r="E1380" s="4">
        <v>84683671000194</v>
      </c>
      <c r="F1380" s="4" t="s">
        <v>53</v>
      </c>
      <c r="G1380" s="3">
        <v>1</v>
      </c>
      <c r="H1380" s="4">
        <v>11.804848531679264</v>
      </c>
      <c r="I1380" s="4">
        <v>133900</v>
      </c>
      <c r="J1380" s="3">
        <v>1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4">
        <v>12.096536758461866</v>
      </c>
      <c r="R1380" s="4">
        <v>3.6334728033472805E-2</v>
      </c>
      <c r="S1380" s="4">
        <v>1.76418410041841</v>
      </c>
      <c r="T1380" s="4">
        <v>116928</v>
      </c>
      <c r="U1380" s="4">
        <v>199302</v>
      </c>
      <c r="V1380" s="4">
        <v>179250</v>
      </c>
      <c r="W1380" s="4">
        <v>6513</v>
      </c>
      <c r="X1380" s="3">
        <f t="shared" si="5"/>
        <v>1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1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1</v>
      </c>
      <c r="AL1380" s="3">
        <v>0</v>
      </c>
      <c r="AM1380" s="3">
        <v>0</v>
      </c>
      <c r="AN1380" s="3">
        <v>0</v>
      </c>
    </row>
    <row r="1381" spans="1:40" ht="15.75" customHeight="1" x14ac:dyDescent="0.25">
      <c r="A1381" s="3">
        <v>330</v>
      </c>
      <c r="B1381" s="3">
        <v>2018</v>
      </c>
      <c r="C1381" s="4" t="s">
        <v>383</v>
      </c>
      <c r="D1381" s="4">
        <v>11991</v>
      </c>
      <c r="E1381" s="4">
        <v>84683671000194</v>
      </c>
      <c r="F1381" s="4" t="s">
        <v>53</v>
      </c>
      <c r="G1381" s="3">
        <v>1</v>
      </c>
      <c r="H1381" s="4">
        <v>11.944707881395766</v>
      </c>
      <c r="I1381" s="4">
        <v>154000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4</v>
      </c>
      <c r="P1381" s="3">
        <v>1</v>
      </c>
      <c r="Q1381" s="4">
        <v>12.09893276997227</v>
      </c>
      <c r="R1381" s="4">
        <v>-0.17968610863757792</v>
      </c>
      <c r="S1381" s="4">
        <v>1.9419523597506678</v>
      </c>
      <c r="T1381" s="4">
        <v>133744</v>
      </c>
      <c r="U1381" s="4">
        <v>215186</v>
      </c>
      <c r="V1381" s="4">
        <v>179680</v>
      </c>
      <c r="W1381" s="4">
        <v>-32286</v>
      </c>
      <c r="X1381" s="3" t="str">
        <f t="shared" si="5"/>
        <v/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1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1</v>
      </c>
      <c r="AM1381" s="3">
        <v>0</v>
      </c>
      <c r="AN1381" s="3">
        <v>0</v>
      </c>
    </row>
    <row r="1382" spans="1:40" ht="15.75" customHeight="1" x14ac:dyDescent="0.25">
      <c r="A1382" s="3">
        <v>331</v>
      </c>
      <c r="B1382" s="3">
        <v>2017</v>
      </c>
      <c r="C1382" s="4" t="s">
        <v>384</v>
      </c>
      <c r="D1382" s="4">
        <v>14346</v>
      </c>
      <c r="E1382" s="4">
        <v>59105999000186</v>
      </c>
      <c r="F1382" s="4" t="s">
        <v>55</v>
      </c>
      <c r="G1382" s="3">
        <v>3</v>
      </c>
      <c r="H1382" s="4">
        <v>12.542129009974254</v>
      </c>
      <c r="I1382" s="4">
        <v>279883.58</v>
      </c>
      <c r="J1382" s="3">
        <v>0</v>
      </c>
      <c r="K1382" s="3">
        <v>1</v>
      </c>
      <c r="L1382" s="3">
        <v>0</v>
      </c>
      <c r="M1382" s="3">
        <v>0</v>
      </c>
      <c r="N1382" s="3">
        <v>0</v>
      </c>
      <c r="O1382" s="3">
        <v>15</v>
      </c>
      <c r="P1382" s="3">
        <v>1</v>
      </c>
      <c r="Q1382" s="4">
        <v>15.608753426411475</v>
      </c>
      <c r="R1382" s="4">
        <v>7.2535487735123874E-2</v>
      </c>
      <c r="S1382" s="4">
        <v>0.62745654076523405</v>
      </c>
      <c r="T1382" s="4">
        <v>2817058</v>
      </c>
      <c r="U1382" s="4">
        <v>953270</v>
      </c>
      <c r="V1382" s="4">
        <v>6008907</v>
      </c>
      <c r="W1382" s="4">
        <v>435859</v>
      </c>
      <c r="X1382" s="3">
        <f t="shared" si="5"/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1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  <c r="AK1382" s="3">
        <v>1</v>
      </c>
      <c r="AL1382" s="3">
        <v>0</v>
      </c>
      <c r="AM1382" s="3">
        <v>0</v>
      </c>
      <c r="AN1382" s="3">
        <v>0</v>
      </c>
    </row>
    <row r="1383" spans="1:40" ht="15.75" customHeight="1" x14ac:dyDescent="0.25">
      <c r="A1383" s="3">
        <v>331</v>
      </c>
      <c r="B1383" s="3">
        <v>2018</v>
      </c>
      <c r="C1383" s="4" t="s">
        <v>384</v>
      </c>
      <c r="D1383" s="4">
        <v>14346</v>
      </c>
      <c r="E1383" s="4">
        <v>59105999000186</v>
      </c>
      <c r="F1383" s="4" t="s">
        <v>55</v>
      </c>
      <c r="G1383" s="3">
        <v>3</v>
      </c>
      <c r="H1383" s="4">
        <v>12.823957341589573</v>
      </c>
      <c r="I1383" s="4">
        <v>371000</v>
      </c>
      <c r="J1383" s="3">
        <v>0</v>
      </c>
      <c r="K1383" s="3">
        <v>1</v>
      </c>
      <c r="L1383" s="3">
        <v>0</v>
      </c>
      <c r="M1383" s="3">
        <v>0</v>
      </c>
      <c r="N1383" s="3">
        <v>0</v>
      </c>
      <c r="O1383" s="3">
        <v>13</v>
      </c>
      <c r="P1383" s="3">
        <v>1</v>
      </c>
      <c r="Q1383" s="4">
        <v>15.760095257570862</v>
      </c>
      <c r="R1383" s="4">
        <v>2.5834362315341121E-2</v>
      </c>
      <c r="S1383" s="4">
        <v>0.68674092311988111</v>
      </c>
      <c r="T1383" s="4">
        <v>3878977</v>
      </c>
      <c r="U1383" s="4">
        <v>921842</v>
      </c>
      <c r="V1383" s="4">
        <v>6990728</v>
      </c>
      <c r="W1383" s="4">
        <v>180601</v>
      </c>
      <c r="X1383" s="3">
        <f t="shared" si="5"/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1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0</v>
      </c>
      <c r="AL1383" s="3">
        <v>1</v>
      </c>
      <c r="AM1383" s="3">
        <v>0</v>
      </c>
      <c r="AN1383" s="3">
        <v>0</v>
      </c>
    </row>
    <row r="1384" spans="1:40" ht="15.75" customHeight="1" x14ac:dyDescent="0.25">
      <c r="A1384" s="3">
        <v>331</v>
      </c>
      <c r="B1384" s="3">
        <v>2019</v>
      </c>
      <c r="C1384" s="4" t="s">
        <v>384</v>
      </c>
      <c r="D1384" s="4">
        <v>14346</v>
      </c>
      <c r="E1384" s="4">
        <v>59105999000186</v>
      </c>
      <c r="F1384" s="4" t="s">
        <v>55</v>
      </c>
      <c r="G1384" s="3">
        <v>3</v>
      </c>
      <c r="H1384" s="4">
        <v>14.457364444136669</v>
      </c>
      <c r="I1384" s="4">
        <v>1900000</v>
      </c>
      <c r="J1384" s="3">
        <v>0</v>
      </c>
      <c r="K1384" s="3">
        <v>1</v>
      </c>
      <c r="L1384" s="3">
        <v>0</v>
      </c>
      <c r="M1384" s="3">
        <v>0</v>
      </c>
      <c r="N1384" s="3">
        <v>0</v>
      </c>
      <c r="O1384" s="3">
        <v>15</v>
      </c>
      <c r="P1384" s="3">
        <v>1</v>
      </c>
      <c r="Q1384" s="4">
        <v>15.856242196005432</v>
      </c>
      <c r="R1384" s="4">
        <v>0.23060136653778118</v>
      </c>
      <c r="S1384" s="4">
        <v>0.83353516354353907</v>
      </c>
      <c r="T1384" s="4">
        <v>3673655</v>
      </c>
      <c r="U1384" s="4">
        <v>2741430</v>
      </c>
      <c r="V1384" s="4">
        <v>7696238</v>
      </c>
      <c r="W1384" s="4">
        <v>1774763</v>
      </c>
      <c r="X1384" s="3">
        <f t="shared" si="5"/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1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1</v>
      </c>
      <c r="AN1384" s="3">
        <v>0</v>
      </c>
    </row>
    <row r="1385" spans="1:40" ht="15.75" customHeight="1" x14ac:dyDescent="0.25">
      <c r="A1385" s="3">
        <v>331</v>
      </c>
      <c r="B1385" s="3">
        <v>2020</v>
      </c>
      <c r="C1385" s="4" t="s">
        <v>384</v>
      </c>
      <c r="D1385" s="4">
        <v>14346</v>
      </c>
      <c r="E1385" s="4">
        <v>59105999000186</v>
      </c>
      <c r="F1385" s="4" t="s">
        <v>55</v>
      </c>
      <c r="G1385" s="3">
        <v>3</v>
      </c>
      <c r="H1385" s="4">
        <v>14.503478348611452</v>
      </c>
      <c r="I1385" s="4">
        <v>1989668</v>
      </c>
      <c r="J1385" s="3">
        <v>0</v>
      </c>
      <c r="K1385" s="3">
        <v>1</v>
      </c>
      <c r="L1385" s="3">
        <v>0</v>
      </c>
      <c r="M1385" s="3">
        <v>0</v>
      </c>
      <c r="N1385" s="3">
        <v>0</v>
      </c>
      <c r="O1385" s="3">
        <v>8</v>
      </c>
      <c r="P1385" s="3">
        <v>1</v>
      </c>
      <c r="Q1385" s="4">
        <v>15.779468153430004</v>
      </c>
      <c r="R1385" s="4">
        <v>9.9947120152861904E-2</v>
      </c>
      <c r="S1385" s="4">
        <v>0.72966640799643179</v>
      </c>
      <c r="T1385" s="4">
        <v>4051902</v>
      </c>
      <c r="U1385" s="4">
        <v>1148780</v>
      </c>
      <c r="V1385" s="4">
        <v>7127479</v>
      </c>
      <c r="W1385" s="4">
        <v>712371</v>
      </c>
      <c r="X1385" s="3" t="str">
        <f t="shared" si="5"/>
        <v/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1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1</v>
      </c>
    </row>
    <row r="1386" spans="1:40" ht="15.75" customHeight="1" x14ac:dyDescent="0.25">
      <c r="A1386" s="3">
        <v>332</v>
      </c>
      <c r="B1386" s="3">
        <v>2016</v>
      </c>
      <c r="C1386" s="4" t="s">
        <v>385</v>
      </c>
      <c r="D1386" s="4">
        <v>11070</v>
      </c>
      <c r="E1386" s="4">
        <v>33228024000151</v>
      </c>
      <c r="F1386" s="4" t="s">
        <v>53</v>
      </c>
      <c r="G1386" s="3">
        <v>1</v>
      </c>
      <c r="H1386" s="4">
        <v>12.456052850797944</v>
      </c>
      <c r="I1386" s="4">
        <v>256800</v>
      </c>
      <c r="J1386" s="3">
        <v>0</v>
      </c>
      <c r="K1386" s="3">
        <v>0</v>
      </c>
      <c r="L1386" s="3">
        <v>1</v>
      </c>
      <c r="M1386" s="3">
        <v>1</v>
      </c>
      <c r="N1386" s="3">
        <v>0</v>
      </c>
      <c r="O1386" s="3">
        <v>13</v>
      </c>
      <c r="P1386" s="3">
        <v>0</v>
      </c>
      <c r="Q1386" s="4">
        <v>13.000591145474418</v>
      </c>
      <c r="R1386" s="4">
        <v>-4.2882475857005706E-2</v>
      </c>
      <c r="S1386" s="4">
        <v>4.4687411758061783E-2</v>
      </c>
      <c r="T1386" s="4">
        <v>6476</v>
      </c>
      <c r="U1386" s="4">
        <v>13306</v>
      </c>
      <c r="V1386" s="4">
        <v>442675</v>
      </c>
      <c r="W1386" s="4">
        <v>-18983</v>
      </c>
      <c r="X1386" s="3">
        <f t="shared" si="5"/>
        <v>1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1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1</v>
      </c>
      <c r="AK1386" s="3">
        <v>0</v>
      </c>
      <c r="AL1386" s="3">
        <v>0</v>
      </c>
      <c r="AM1386" s="3">
        <v>0</v>
      </c>
      <c r="AN1386" s="3">
        <v>0</v>
      </c>
    </row>
    <row r="1387" spans="1:40" ht="15.75" customHeight="1" x14ac:dyDescent="0.25">
      <c r="A1387" s="3">
        <v>332</v>
      </c>
      <c r="B1387" s="3">
        <v>2017</v>
      </c>
      <c r="C1387" s="4" t="s">
        <v>385</v>
      </c>
      <c r="D1387" s="4">
        <v>11070</v>
      </c>
      <c r="E1387" s="4">
        <v>33228024000151</v>
      </c>
      <c r="F1387" s="4" t="s">
        <v>53</v>
      </c>
      <c r="G1387" s="3">
        <v>1</v>
      </c>
      <c r="H1387" s="4">
        <v>12.456052850797944</v>
      </c>
      <c r="I1387" s="4">
        <v>256800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14</v>
      </c>
      <c r="P1387" s="3">
        <v>0</v>
      </c>
      <c r="Q1387" s="4">
        <v>12.87240345993076</v>
      </c>
      <c r="R1387" s="4">
        <v>-1.7141052242332106E-2</v>
      </c>
      <c r="S1387" s="4">
        <v>3.7666659818805598E-2</v>
      </c>
      <c r="T1387" s="4">
        <v>5627</v>
      </c>
      <c r="U1387" s="4">
        <v>9041</v>
      </c>
      <c r="V1387" s="4">
        <v>389416</v>
      </c>
      <c r="W1387" s="4">
        <v>-6675</v>
      </c>
      <c r="X1387" s="3">
        <f t="shared" si="5"/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1</v>
      </c>
      <c r="AE1387" s="3">
        <v>0</v>
      </c>
      <c r="AF1387" s="3">
        <v>0</v>
      </c>
      <c r="AG1387" s="3">
        <v>0</v>
      </c>
      <c r="AH1387" s="3">
        <v>0</v>
      </c>
      <c r="AI1387" s="3">
        <v>0</v>
      </c>
      <c r="AJ1387" s="3">
        <v>0</v>
      </c>
      <c r="AK1387" s="3">
        <v>1</v>
      </c>
      <c r="AL1387" s="3">
        <v>0</v>
      </c>
      <c r="AM1387" s="3">
        <v>0</v>
      </c>
      <c r="AN1387" s="3">
        <v>0</v>
      </c>
    </row>
    <row r="1388" spans="1:40" ht="15.75" customHeight="1" x14ac:dyDescent="0.25">
      <c r="A1388" s="3">
        <v>332</v>
      </c>
      <c r="B1388" s="3">
        <v>2018</v>
      </c>
      <c r="C1388" s="4" t="s">
        <v>385</v>
      </c>
      <c r="D1388" s="4">
        <v>11070</v>
      </c>
      <c r="E1388" s="4">
        <v>33228024000151</v>
      </c>
      <c r="F1388" s="4" t="s">
        <v>53</v>
      </c>
      <c r="G1388" s="3">
        <v>1</v>
      </c>
      <c r="H1388" s="4">
        <v>12.456052850797944</v>
      </c>
      <c r="I1388" s="4">
        <v>256800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14</v>
      </c>
      <c r="P1388" s="3">
        <v>0</v>
      </c>
      <c r="Q1388" s="4">
        <v>12.905495095337718</v>
      </c>
      <c r="R1388" s="4">
        <v>3.9938586597369562E-2</v>
      </c>
      <c r="S1388" s="4">
        <v>3.573256351268763E-2</v>
      </c>
      <c r="T1388" s="4">
        <v>9007</v>
      </c>
      <c r="U1388" s="4">
        <v>5376</v>
      </c>
      <c r="V1388" s="4">
        <v>402518</v>
      </c>
      <c r="W1388" s="4">
        <v>16076</v>
      </c>
      <c r="X1388" s="3">
        <f t="shared" si="5"/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1</v>
      </c>
      <c r="AE1388" s="3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1</v>
      </c>
      <c r="AM1388" s="3">
        <v>0</v>
      </c>
      <c r="AN1388" s="3">
        <v>0</v>
      </c>
    </row>
    <row r="1389" spans="1:40" ht="15.75" customHeight="1" x14ac:dyDescent="0.25">
      <c r="A1389" s="3">
        <v>332</v>
      </c>
      <c r="B1389" s="3">
        <v>2019</v>
      </c>
      <c r="C1389" s="4" t="s">
        <v>385</v>
      </c>
      <c r="D1389" s="4">
        <v>11070</v>
      </c>
      <c r="E1389" s="4">
        <v>33228024000151</v>
      </c>
      <c r="F1389" s="4" t="s">
        <v>53</v>
      </c>
      <c r="G1389" s="3">
        <v>1</v>
      </c>
      <c r="H1389" s="4">
        <v>12.456052850797944</v>
      </c>
      <c r="I1389" s="4">
        <v>256800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18</v>
      </c>
      <c r="P1389" s="3">
        <v>0</v>
      </c>
      <c r="Q1389" s="4">
        <v>13.05524874092915</v>
      </c>
      <c r="R1389" s="4">
        <v>0.10648623445066133</v>
      </c>
      <c r="S1389" s="4">
        <v>9.9515767499957219E-2</v>
      </c>
      <c r="T1389" s="4">
        <v>40052</v>
      </c>
      <c r="U1389" s="4">
        <v>6476</v>
      </c>
      <c r="V1389" s="4">
        <v>467544</v>
      </c>
      <c r="W1389" s="4">
        <v>49787</v>
      </c>
      <c r="X1389" s="3">
        <f t="shared" si="5"/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1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1</v>
      </c>
      <c r="AN1389" s="3">
        <v>0</v>
      </c>
    </row>
    <row r="1390" spans="1:40" ht="15.75" customHeight="1" x14ac:dyDescent="0.25">
      <c r="A1390" s="3">
        <v>332</v>
      </c>
      <c r="B1390" s="3">
        <v>2020</v>
      </c>
      <c r="C1390" s="4" t="s">
        <v>385</v>
      </c>
      <c r="D1390" s="4">
        <v>11070</v>
      </c>
      <c r="E1390" s="4">
        <v>33228024000151</v>
      </c>
      <c r="F1390" s="4" t="s">
        <v>53</v>
      </c>
      <c r="G1390" s="3">
        <v>1</v>
      </c>
      <c r="H1390" s="4">
        <v>12.53375997906624</v>
      </c>
      <c r="I1390" s="4">
        <v>277551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3">
        <v>18</v>
      </c>
      <c r="P1390" s="3">
        <v>0</v>
      </c>
      <c r="Q1390" s="4">
        <v>13.163639668716169</v>
      </c>
      <c r="R1390" s="4">
        <v>0.10440439864125742</v>
      </c>
      <c r="S1390" s="4">
        <v>0.11383499337900858</v>
      </c>
      <c r="T1390" s="4">
        <v>47070</v>
      </c>
      <c r="U1390" s="4">
        <v>12246</v>
      </c>
      <c r="V1390" s="4">
        <v>521070</v>
      </c>
      <c r="W1390" s="4">
        <v>54402</v>
      </c>
      <c r="X1390" s="3" t="str">
        <f t="shared" si="5"/>
        <v/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1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1</v>
      </c>
    </row>
    <row r="1391" spans="1:40" ht="15.75" customHeight="1" x14ac:dyDescent="0.25">
      <c r="A1391" s="3">
        <v>333</v>
      </c>
      <c r="B1391" s="3">
        <v>2016</v>
      </c>
      <c r="C1391" s="4" t="s">
        <v>386</v>
      </c>
      <c r="D1391" s="4">
        <v>15741</v>
      </c>
      <c r="E1391" s="4">
        <v>1319044000141</v>
      </c>
      <c r="F1391" s="4" t="s">
        <v>55</v>
      </c>
      <c r="G1391" s="3">
        <v>3</v>
      </c>
      <c r="H1391" s="4">
        <v>9.1071996130566699</v>
      </c>
      <c r="I1391" s="4">
        <v>9020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4</v>
      </c>
      <c r="P1391" s="3">
        <v>0</v>
      </c>
      <c r="Q1391" s="4">
        <v>12.409070630751415</v>
      </c>
      <c r="R1391" s="4">
        <v>-0.29360771221236337</v>
      </c>
      <c r="S1391" s="4">
        <v>2.8895369244206455</v>
      </c>
      <c r="T1391" s="4">
        <v>11</v>
      </c>
      <c r="U1391" s="4">
        <v>707966</v>
      </c>
      <c r="V1391" s="4">
        <v>245014</v>
      </c>
      <c r="W1391" s="4">
        <v>-71938</v>
      </c>
      <c r="X1391" s="3">
        <f t="shared" si="5"/>
        <v>1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0</v>
      </c>
      <c r="AH1391" s="3">
        <v>0</v>
      </c>
      <c r="AI1391" s="3">
        <v>0</v>
      </c>
      <c r="AJ1391" s="3">
        <v>1</v>
      </c>
      <c r="AK1391" s="3">
        <v>0</v>
      </c>
      <c r="AL1391" s="3">
        <v>0</v>
      </c>
      <c r="AM1391" s="3">
        <v>0</v>
      </c>
      <c r="AN1391" s="3">
        <v>0</v>
      </c>
    </row>
    <row r="1392" spans="1:40" ht="15.75" customHeight="1" x14ac:dyDescent="0.25">
      <c r="A1392" s="3">
        <v>333</v>
      </c>
      <c r="B1392" s="3">
        <v>2017</v>
      </c>
      <c r="C1392" s="4" t="s">
        <v>386</v>
      </c>
      <c r="D1392" s="4">
        <v>15741</v>
      </c>
      <c r="E1392" s="4">
        <v>1319044000141</v>
      </c>
      <c r="F1392" s="4" t="s">
        <v>55</v>
      </c>
      <c r="G1392" s="3">
        <v>3</v>
      </c>
      <c r="H1392" s="4">
        <v>9.2070349149674566</v>
      </c>
      <c r="I1392" s="4">
        <v>9967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4</v>
      </c>
      <c r="P1392" s="3">
        <v>0</v>
      </c>
      <c r="Q1392" s="4">
        <v>12.307712749029369</v>
      </c>
      <c r="R1392" s="4">
        <v>-9.7792653016978551E-2</v>
      </c>
      <c r="S1392" s="4">
        <v>3.1888914483936097</v>
      </c>
      <c r="T1392" s="4">
        <v>650</v>
      </c>
      <c r="U1392" s="4">
        <v>705361</v>
      </c>
      <c r="V1392" s="4">
        <v>221397</v>
      </c>
      <c r="W1392" s="4">
        <v>-21651</v>
      </c>
      <c r="X1392" s="3">
        <f t="shared" si="5"/>
        <v>1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1</v>
      </c>
      <c r="AL1392" s="3">
        <v>0</v>
      </c>
      <c r="AM1392" s="3">
        <v>0</v>
      </c>
      <c r="AN1392" s="3">
        <v>0</v>
      </c>
    </row>
    <row r="1393" spans="1:40" ht="15.75" customHeight="1" x14ac:dyDescent="0.25">
      <c r="A1393" s="3">
        <v>333</v>
      </c>
      <c r="B1393" s="3">
        <v>2018</v>
      </c>
      <c r="C1393" s="4" t="s">
        <v>386</v>
      </c>
      <c r="D1393" s="4">
        <v>15741</v>
      </c>
      <c r="E1393" s="4">
        <v>1319044000141</v>
      </c>
      <c r="F1393" s="4" t="s">
        <v>55</v>
      </c>
      <c r="G1393" s="3">
        <v>3</v>
      </c>
      <c r="H1393" s="4">
        <v>9.1590470775886317</v>
      </c>
      <c r="I1393" s="4">
        <v>9500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4</v>
      </c>
      <c r="P1393" s="3">
        <v>0</v>
      </c>
      <c r="Q1393" s="4">
        <v>12.190999616032652</v>
      </c>
      <c r="R1393" s="4">
        <v>-0.39651689271501667</v>
      </c>
      <c r="S1393" s="4">
        <v>3.8563865426784698</v>
      </c>
      <c r="T1393" s="4">
        <v>650</v>
      </c>
      <c r="U1393" s="4">
        <v>759089</v>
      </c>
      <c r="V1393" s="4">
        <v>197008</v>
      </c>
      <c r="W1393" s="4">
        <v>-78117</v>
      </c>
      <c r="X1393" s="3">
        <f t="shared" si="5"/>
        <v>1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1</v>
      </c>
      <c r="AM1393" s="3">
        <v>0</v>
      </c>
      <c r="AN1393" s="3">
        <v>0</v>
      </c>
    </row>
    <row r="1394" spans="1:40" ht="15.75" customHeight="1" x14ac:dyDescent="0.25">
      <c r="A1394" s="3">
        <v>333</v>
      </c>
      <c r="B1394" s="3">
        <v>2019</v>
      </c>
      <c r="C1394" s="4" t="s">
        <v>386</v>
      </c>
      <c r="D1394" s="4">
        <v>15741</v>
      </c>
      <c r="E1394" s="4">
        <v>1319044000141</v>
      </c>
      <c r="F1394" s="4" t="s">
        <v>55</v>
      </c>
      <c r="G1394" s="3">
        <v>3</v>
      </c>
      <c r="H1394" s="4">
        <v>9.2043222996506202</v>
      </c>
      <c r="I1394" s="4">
        <v>9940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4</v>
      </c>
      <c r="P1394" s="3">
        <v>0</v>
      </c>
      <c r="Q1394" s="4">
        <v>12.191192483000721</v>
      </c>
      <c r="R1394" s="4">
        <v>-0.2768795103681374</v>
      </c>
      <c r="S1394" s="4">
        <v>3.6133694670280035E-3</v>
      </c>
      <c r="T1394" s="4">
        <v>701</v>
      </c>
      <c r="U1394" s="4">
        <v>11</v>
      </c>
      <c r="V1394" s="4">
        <v>197046</v>
      </c>
      <c r="W1394" s="4">
        <v>-54558</v>
      </c>
      <c r="X1394" s="3" t="str">
        <f t="shared" si="5"/>
        <v/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0</v>
      </c>
      <c r="AJ1394" s="3">
        <v>0</v>
      </c>
      <c r="AK1394" s="3">
        <v>0</v>
      </c>
      <c r="AL1394" s="3">
        <v>0</v>
      </c>
      <c r="AM1394" s="3">
        <v>1</v>
      </c>
      <c r="AN1394" s="3">
        <v>0</v>
      </c>
    </row>
    <row r="1395" spans="1:40" ht="15.75" customHeight="1" x14ac:dyDescent="0.25">
      <c r="A1395" s="3">
        <v>334</v>
      </c>
      <c r="B1395" s="3">
        <v>2016</v>
      </c>
      <c r="C1395" s="4" t="s">
        <v>387</v>
      </c>
      <c r="D1395" s="4">
        <v>16551</v>
      </c>
      <c r="E1395" s="4">
        <v>1989044000159</v>
      </c>
      <c r="F1395" s="4" t="s">
        <v>43</v>
      </c>
      <c r="G1395" s="3">
        <v>6</v>
      </c>
      <c r="H1395" s="4">
        <v>9.1071996130566699</v>
      </c>
      <c r="I1395" s="4">
        <v>9020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4</v>
      </c>
      <c r="P1395" s="3">
        <v>0</v>
      </c>
      <c r="Q1395" s="4">
        <v>6.2106000770246528</v>
      </c>
      <c r="R1395" s="4">
        <v>-1.3614457831325302</v>
      </c>
      <c r="S1395" s="4">
        <v>9.9518072289156621</v>
      </c>
      <c r="T1395" s="4">
        <v>33</v>
      </c>
      <c r="U1395" s="4">
        <v>4923</v>
      </c>
      <c r="V1395" s="4">
        <v>498</v>
      </c>
      <c r="W1395" s="4">
        <v>-678</v>
      </c>
      <c r="X1395" s="3">
        <f t="shared" si="5"/>
        <v>1</v>
      </c>
      <c r="Y1395" s="3">
        <v>0</v>
      </c>
      <c r="Z1395" s="3">
        <v>1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0</v>
      </c>
      <c r="AJ1395" s="3">
        <v>1</v>
      </c>
      <c r="AK1395" s="3">
        <v>0</v>
      </c>
      <c r="AL1395" s="3">
        <v>0</v>
      </c>
      <c r="AM1395" s="3">
        <v>0</v>
      </c>
      <c r="AN1395" s="3">
        <v>0</v>
      </c>
    </row>
    <row r="1396" spans="1:40" ht="15.75" customHeight="1" x14ac:dyDescent="0.25">
      <c r="A1396" s="3">
        <v>334</v>
      </c>
      <c r="B1396" s="3">
        <v>2017</v>
      </c>
      <c r="C1396" s="4" t="s">
        <v>387</v>
      </c>
      <c r="D1396" s="4">
        <v>16551</v>
      </c>
      <c r="E1396" s="4">
        <v>1989044000159</v>
      </c>
      <c r="F1396" s="4" t="s">
        <v>43</v>
      </c>
      <c r="G1396" s="3">
        <v>6</v>
      </c>
      <c r="H1396" s="4">
        <v>9.1695183774559279</v>
      </c>
      <c r="I1396" s="4">
        <v>9600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4</v>
      </c>
      <c r="P1396" s="3">
        <v>0</v>
      </c>
      <c r="Q1396" s="4">
        <v>5.5174528964647074</v>
      </c>
      <c r="R1396" s="4">
        <v>-1.8674698795180722</v>
      </c>
      <c r="S1396" s="4">
        <v>20.771084337349397</v>
      </c>
      <c r="T1396" s="4">
        <v>33</v>
      </c>
      <c r="U1396" s="4">
        <v>5139</v>
      </c>
      <c r="V1396" s="4">
        <v>249</v>
      </c>
      <c r="W1396" s="4">
        <v>-465</v>
      </c>
      <c r="X1396" s="3" t="str">
        <f t="shared" si="5"/>
        <v/>
      </c>
      <c r="Y1396" s="3">
        <v>0</v>
      </c>
      <c r="Z1396" s="3">
        <v>1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1</v>
      </c>
      <c r="AL1396" s="3">
        <v>0</v>
      </c>
      <c r="AM1396" s="3">
        <v>0</v>
      </c>
      <c r="AN1396" s="3">
        <v>0</v>
      </c>
    </row>
    <row r="1397" spans="1:40" ht="15.75" customHeight="1" x14ac:dyDescent="0.25">
      <c r="A1397" s="3">
        <v>335</v>
      </c>
      <c r="B1397" s="3">
        <v>2016</v>
      </c>
      <c r="C1397" s="4" t="s">
        <v>388</v>
      </c>
      <c r="D1397" s="4">
        <v>16705</v>
      </c>
      <c r="E1397" s="4">
        <v>2217319000107</v>
      </c>
      <c r="F1397" s="4" t="s">
        <v>43</v>
      </c>
      <c r="G1397" s="3">
        <v>6</v>
      </c>
      <c r="H1397" s="4">
        <v>9.6290507068343683</v>
      </c>
      <c r="I1397" s="4">
        <v>15200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5</v>
      </c>
      <c r="P1397" s="3">
        <v>0</v>
      </c>
      <c r="Q1397" s="4">
        <v>9.7947881356127873</v>
      </c>
      <c r="R1397" s="4">
        <v>-5.4366778149386851E-3</v>
      </c>
      <c r="S1397" s="4">
        <v>8.6399108138238579E-3</v>
      </c>
      <c r="T1397" s="4">
        <v>155</v>
      </c>
      <c r="U1397" s="4">
        <v>0</v>
      </c>
      <c r="V1397" s="4">
        <v>17940</v>
      </c>
      <c r="W1397" s="4">
        <v>-97.534000000000006</v>
      </c>
      <c r="X1397" s="3">
        <f t="shared" si="5"/>
        <v>1</v>
      </c>
      <c r="Y1397" s="3">
        <v>0</v>
      </c>
      <c r="Z1397" s="3">
        <v>1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1</v>
      </c>
      <c r="AK1397" s="3">
        <v>0</v>
      </c>
      <c r="AL1397" s="3">
        <v>0</v>
      </c>
      <c r="AM1397" s="3">
        <v>0</v>
      </c>
      <c r="AN1397" s="3">
        <v>0</v>
      </c>
    </row>
    <row r="1398" spans="1:40" ht="15.75" customHeight="1" x14ac:dyDescent="0.25">
      <c r="A1398" s="3">
        <v>335</v>
      </c>
      <c r="B1398" s="3">
        <v>2017</v>
      </c>
      <c r="C1398" s="4" t="s">
        <v>388</v>
      </c>
      <c r="D1398" s="4">
        <v>16705</v>
      </c>
      <c r="E1398" s="4">
        <v>2217319000107</v>
      </c>
      <c r="F1398" s="4" t="s">
        <v>43</v>
      </c>
      <c r="G1398" s="3">
        <v>6</v>
      </c>
      <c r="H1398" s="4">
        <v>9.6290507068343683</v>
      </c>
      <c r="I1398" s="4">
        <v>15200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5</v>
      </c>
      <c r="P1398" s="3">
        <v>0</v>
      </c>
      <c r="Q1398" s="4">
        <v>9.9831301801883239</v>
      </c>
      <c r="R1398" s="4">
        <v>-4.9005910056330228E-3</v>
      </c>
      <c r="S1398" s="4">
        <v>4.6172315079878105E-4</v>
      </c>
      <c r="T1398" s="4">
        <v>10</v>
      </c>
      <c r="U1398" s="4">
        <v>0</v>
      </c>
      <c r="V1398" s="4">
        <v>21658</v>
      </c>
      <c r="W1398" s="4">
        <v>-106.137</v>
      </c>
      <c r="X1398" s="3">
        <f t="shared" si="5"/>
        <v>1</v>
      </c>
      <c r="Y1398" s="3">
        <v>0</v>
      </c>
      <c r="Z1398" s="3">
        <v>1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  <c r="AK1398" s="3">
        <v>1</v>
      </c>
      <c r="AL1398" s="3">
        <v>0</v>
      </c>
      <c r="AM1398" s="3">
        <v>0</v>
      </c>
      <c r="AN1398" s="3">
        <v>0</v>
      </c>
    </row>
    <row r="1399" spans="1:40" ht="15.75" customHeight="1" x14ac:dyDescent="0.25">
      <c r="A1399" s="3">
        <v>335</v>
      </c>
      <c r="B1399" s="3">
        <v>2018</v>
      </c>
      <c r="C1399" s="4" t="s">
        <v>388</v>
      </c>
      <c r="D1399" s="4">
        <v>16705</v>
      </c>
      <c r="E1399" s="4">
        <v>2217319000107</v>
      </c>
      <c r="F1399" s="4" t="s">
        <v>43</v>
      </c>
      <c r="G1399" s="3">
        <v>6</v>
      </c>
      <c r="H1399" s="4">
        <v>9.6290507068343683</v>
      </c>
      <c r="I1399" s="4">
        <v>15200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6</v>
      </c>
      <c r="P1399" s="3">
        <v>0</v>
      </c>
      <c r="Q1399" s="4">
        <v>9.7915498992952639</v>
      </c>
      <c r="R1399" s="4">
        <v>-7.4916116765462474E-3</v>
      </c>
      <c r="S1399" s="4">
        <v>1.1128509115311486E-2</v>
      </c>
      <c r="T1399" s="4">
        <v>199</v>
      </c>
      <c r="U1399" s="4">
        <v>0</v>
      </c>
      <c r="V1399" s="4">
        <v>17882</v>
      </c>
      <c r="W1399" s="4">
        <v>-133.965</v>
      </c>
      <c r="X1399" s="3">
        <f t="shared" si="5"/>
        <v>1</v>
      </c>
      <c r="Y1399" s="3">
        <v>0</v>
      </c>
      <c r="Z1399" s="3">
        <v>1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0</v>
      </c>
      <c r="AJ1399" s="3">
        <v>0</v>
      </c>
      <c r="AK1399" s="3">
        <v>0</v>
      </c>
      <c r="AL1399" s="3">
        <v>1</v>
      </c>
      <c r="AM1399" s="3">
        <v>0</v>
      </c>
      <c r="AN1399" s="3">
        <v>0</v>
      </c>
    </row>
    <row r="1400" spans="1:40" ht="15.75" customHeight="1" x14ac:dyDescent="0.25">
      <c r="A1400" s="3">
        <v>335</v>
      </c>
      <c r="B1400" s="3">
        <v>2019</v>
      </c>
      <c r="C1400" s="4" t="s">
        <v>388</v>
      </c>
      <c r="D1400" s="4">
        <v>16705</v>
      </c>
      <c r="E1400" s="4">
        <v>2217319000107</v>
      </c>
      <c r="F1400" s="4" t="s">
        <v>43</v>
      </c>
      <c r="G1400" s="3">
        <v>6</v>
      </c>
      <c r="H1400" s="4">
        <v>9.6290507068343683</v>
      </c>
      <c r="I1400" s="4">
        <v>15200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5</v>
      </c>
      <c r="P1400" s="3">
        <v>0</v>
      </c>
      <c r="Q1400" s="4">
        <v>11.306319412294949</v>
      </c>
      <c r="R1400" s="4">
        <v>-1.6765805198318046E-3</v>
      </c>
      <c r="S1400" s="4">
        <v>2.077851820886714E-3</v>
      </c>
      <c r="T1400" s="4">
        <v>14</v>
      </c>
      <c r="U1400" s="4">
        <v>155</v>
      </c>
      <c r="V1400" s="4">
        <v>81334</v>
      </c>
      <c r="W1400" s="4">
        <v>-136.363</v>
      </c>
      <c r="X1400" s="3">
        <f t="shared" si="5"/>
        <v>1</v>
      </c>
      <c r="Y1400" s="3">
        <v>0</v>
      </c>
      <c r="Z1400" s="3">
        <v>1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1</v>
      </c>
      <c r="AN1400" s="3">
        <v>0</v>
      </c>
    </row>
    <row r="1401" spans="1:40" ht="15.75" customHeight="1" x14ac:dyDescent="0.25">
      <c r="A1401" s="3">
        <v>335</v>
      </c>
      <c r="B1401" s="3">
        <v>2020</v>
      </c>
      <c r="C1401" s="4" t="s">
        <v>388</v>
      </c>
      <c r="D1401" s="4">
        <v>16705</v>
      </c>
      <c r="E1401" s="4">
        <v>2217319000107</v>
      </c>
      <c r="F1401" s="4" t="s">
        <v>43</v>
      </c>
      <c r="G1401" s="3">
        <v>6</v>
      </c>
      <c r="H1401" s="4">
        <v>10.380963196620565</v>
      </c>
      <c r="I1401" s="4">
        <v>32240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5</v>
      </c>
      <c r="P1401" s="3">
        <v>0</v>
      </c>
      <c r="Q1401" s="4">
        <v>11.808144066308667</v>
      </c>
      <c r="R1401" s="4">
        <v>-9.3899897277098748E-4</v>
      </c>
      <c r="S1401" s="4">
        <v>1.2654270444090456E-3</v>
      </c>
      <c r="T1401" s="4">
        <v>170</v>
      </c>
      <c r="U1401" s="4">
        <v>0</v>
      </c>
      <c r="V1401" s="4">
        <v>134342</v>
      </c>
      <c r="W1401" s="4">
        <v>-126.14700000000001</v>
      </c>
      <c r="X1401" s="3" t="str">
        <f t="shared" si="5"/>
        <v/>
      </c>
      <c r="Y1401" s="3">
        <v>0</v>
      </c>
      <c r="Z1401" s="3">
        <v>1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1</v>
      </c>
    </row>
    <row r="1402" spans="1:40" ht="15.75" customHeight="1" x14ac:dyDescent="0.25">
      <c r="A1402" s="3">
        <v>336</v>
      </c>
      <c r="B1402" s="3">
        <v>2016</v>
      </c>
      <c r="C1402" s="4" t="s">
        <v>389</v>
      </c>
      <c r="D1402" s="4">
        <v>21016</v>
      </c>
      <c r="E1402" s="4">
        <v>8807432000110</v>
      </c>
      <c r="F1402" s="4" t="s">
        <v>55</v>
      </c>
      <c r="G1402" s="3">
        <v>3</v>
      </c>
      <c r="H1402" s="4">
        <v>14.785626873074481</v>
      </c>
      <c r="I1402" s="4">
        <v>2638251.31</v>
      </c>
      <c r="J1402" s="3">
        <v>0</v>
      </c>
      <c r="K1402" s="3">
        <v>1</v>
      </c>
      <c r="L1402" s="3">
        <v>0</v>
      </c>
      <c r="M1402" s="3">
        <v>0</v>
      </c>
      <c r="N1402" s="3">
        <v>0</v>
      </c>
      <c r="O1402" s="3">
        <v>21</v>
      </c>
      <c r="P1402" s="3">
        <v>0</v>
      </c>
      <c r="Q1402" s="4">
        <v>15.063585124487624</v>
      </c>
      <c r="R1402" s="4">
        <v>0.10566624631957076</v>
      </c>
      <c r="S1402" s="4">
        <v>0.30111013543635101</v>
      </c>
      <c r="T1402" s="4">
        <v>540465</v>
      </c>
      <c r="U1402" s="4">
        <v>508491</v>
      </c>
      <c r="V1402" s="4">
        <v>3483629</v>
      </c>
      <c r="W1402" s="4">
        <v>368102</v>
      </c>
      <c r="X1402" s="3">
        <f t="shared" si="5"/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1</v>
      </c>
      <c r="AF1402" s="3">
        <v>0</v>
      </c>
      <c r="AG1402" s="3">
        <v>0</v>
      </c>
      <c r="AH1402" s="3">
        <v>0</v>
      </c>
      <c r="AI1402" s="3">
        <v>0</v>
      </c>
      <c r="AJ1402" s="3">
        <v>1</v>
      </c>
      <c r="AK1402" s="3">
        <v>0</v>
      </c>
      <c r="AL1402" s="3">
        <v>0</v>
      </c>
      <c r="AM1402" s="3">
        <v>0</v>
      </c>
      <c r="AN1402" s="3">
        <v>0</v>
      </c>
    </row>
    <row r="1403" spans="1:40" ht="15.75" customHeight="1" x14ac:dyDescent="0.25">
      <c r="A1403" s="3">
        <v>336</v>
      </c>
      <c r="B1403" s="3">
        <v>2017</v>
      </c>
      <c r="C1403" s="4" t="s">
        <v>389</v>
      </c>
      <c r="D1403" s="4">
        <v>21016</v>
      </c>
      <c r="E1403" s="4">
        <v>8807432000110</v>
      </c>
      <c r="F1403" s="4" t="s">
        <v>55</v>
      </c>
      <c r="G1403" s="3">
        <v>3</v>
      </c>
      <c r="H1403" s="4">
        <v>14.116976882096296</v>
      </c>
      <c r="I1403" s="4">
        <v>1351839.59</v>
      </c>
      <c r="J1403" s="3">
        <v>0</v>
      </c>
      <c r="K1403" s="3">
        <v>1</v>
      </c>
      <c r="L1403" s="3">
        <v>0</v>
      </c>
      <c r="M1403" s="3">
        <v>0</v>
      </c>
      <c r="N1403" s="3">
        <v>0</v>
      </c>
      <c r="O1403" s="3">
        <v>21</v>
      </c>
      <c r="P1403" s="3">
        <v>0</v>
      </c>
      <c r="Q1403" s="4">
        <v>15.040796906400022</v>
      </c>
      <c r="R1403" s="4">
        <v>0.12469087183173913</v>
      </c>
      <c r="S1403" s="4">
        <v>0.18439295171624318</v>
      </c>
      <c r="T1403" s="4">
        <v>429978</v>
      </c>
      <c r="U1403" s="4">
        <v>197906</v>
      </c>
      <c r="V1403" s="4">
        <v>3405141</v>
      </c>
      <c r="W1403" s="4">
        <v>424590</v>
      </c>
      <c r="X1403" s="3">
        <f t="shared" si="5"/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1</v>
      </c>
      <c r="AF1403" s="3">
        <v>0</v>
      </c>
      <c r="AG1403" s="3">
        <v>0</v>
      </c>
      <c r="AH1403" s="3">
        <v>0</v>
      </c>
      <c r="AI1403" s="3">
        <v>0</v>
      </c>
      <c r="AJ1403" s="3">
        <v>0</v>
      </c>
      <c r="AK1403" s="3">
        <v>1</v>
      </c>
      <c r="AL1403" s="3">
        <v>0</v>
      </c>
      <c r="AM1403" s="3">
        <v>0</v>
      </c>
      <c r="AN1403" s="3">
        <v>0</v>
      </c>
    </row>
    <row r="1404" spans="1:40" ht="15.75" customHeight="1" x14ac:dyDescent="0.25">
      <c r="A1404" s="3">
        <v>336</v>
      </c>
      <c r="B1404" s="3">
        <v>2018</v>
      </c>
      <c r="C1404" s="4" t="s">
        <v>389</v>
      </c>
      <c r="D1404" s="4">
        <v>21016</v>
      </c>
      <c r="E1404" s="4">
        <v>8807432000110</v>
      </c>
      <c r="F1404" s="4" t="s">
        <v>55</v>
      </c>
      <c r="G1404" s="3">
        <v>3</v>
      </c>
      <c r="H1404" s="4">
        <v>14.296898514151621</v>
      </c>
      <c r="I1404" s="4">
        <v>1618319</v>
      </c>
      <c r="J1404" s="3">
        <v>0</v>
      </c>
      <c r="K1404" s="3">
        <v>1</v>
      </c>
      <c r="L1404" s="3">
        <v>0</v>
      </c>
      <c r="M1404" s="3">
        <v>0</v>
      </c>
      <c r="N1404" s="3">
        <v>0</v>
      </c>
      <c r="O1404" s="3">
        <v>21</v>
      </c>
      <c r="P1404" s="3">
        <v>0</v>
      </c>
      <c r="Q1404" s="4">
        <v>15.075523184072605</v>
      </c>
      <c r="R1404" s="4">
        <v>0.18291851346743948</v>
      </c>
      <c r="S1404" s="4">
        <v>0.26494568377627242</v>
      </c>
      <c r="T1404" s="4">
        <v>930653</v>
      </c>
      <c r="U1404" s="4">
        <v>3404</v>
      </c>
      <c r="V1404" s="4">
        <v>3525466</v>
      </c>
      <c r="W1404" s="4">
        <v>644873</v>
      </c>
      <c r="X1404" s="3">
        <f t="shared" si="5"/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1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1</v>
      </c>
      <c r="AM1404" s="3">
        <v>0</v>
      </c>
      <c r="AN1404" s="3">
        <v>0</v>
      </c>
    </row>
    <row r="1405" spans="1:40" ht="15.75" customHeight="1" x14ac:dyDescent="0.25">
      <c r="A1405" s="3">
        <v>336</v>
      </c>
      <c r="B1405" s="3">
        <v>2019</v>
      </c>
      <c r="C1405" s="4" t="s">
        <v>389</v>
      </c>
      <c r="D1405" s="4">
        <v>21016</v>
      </c>
      <c r="E1405" s="4">
        <v>8807432000110</v>
      </c>
      <c r="F1405" s="4" t="s">
        <v>55</v>
      </c>
      <c r="G1405" s="3">
        <v>3</v>
      </c>
      <c r="H1405" s="4">
        <v>14.259007852694976</v>
      </c>
      <c r="I1405" s="4">
        <v>1558147</v>
      </c>
      <c r="J1405" s="3">
        <v>0</v>
      </c>
      <c r="K1405" s="3">
        <v>1</v>
      </c>
      <c r="L1405" s="3">
        <v>0</v>
      </c>
      <c r="M1405" s="3">
        <v>0</v>
      </c>
      <c r="N1405" s="3">
        <v>0</v>
      </c>
      <c r="O1405" s="3">
        <v>19</v>
      </c>
      <c r="P1405" s="3">
        <v>0</v>
      </c>
      <c r="Q1405" s="4">
        <v>15.178017221934287</v>
      </c>
      <c r="R1405" s="4">
        <v>0.16542361286768056</v>
      </c>
      <c r="S1405" s="4">
        <v>0.18284283655899222</v>
      </c>
      <c r="T1405" s="4">
        <v>173714</v>
      </c>
      <c r="U1405" s="4">
        <v>540465</v>
      </c>
      <c r="V1405" s="4">
        <v>3905972</v>
      </c>
      <c r="W1405" s="4">
        <v>646140</v>
      </c>
      <c r="X1405" s="3">
        <f t="shared" si="5"/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1</v>
      </c>
      <c r="AF1405" s="3">
        <v>0</v>
      </c>
      <c r="AG1405" s="3">
        <v>0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1</v>
      </c>
      <c r="AN1405" s="3">
        <v>0</v>
      </c>
    </row>
    <row r="1406" spans="1:40" ht="15.75" customHeight="1" x14ac:dyDescent="0.25">
      <c r="A1406" s="3">
        <v>336</v>
      </c>
      <c r="B1406" s="3">
        <v>2020</v>
      </c>
      <c r="C1406" s="4" t="s">
        <v>389</v>
      </c>
      <c r="D1406" s="4">
        <v>21016</v>
      </c>
      <c r="E1406" s="4">
        <v>8807432000110</v>
      </c>
      <c r="F1406" s="4" t="s">
        <v>55</v>
      </c>
      <c r="G1406" s="3">
        <v>3</v>
      </c>
      <c r="H1406" s="4">
        <v>14.748015132201431</v>
      </c>
      <c r="I1406" s="4">
        <v>2540865</v>
      </c>
      <c r="J1406" s="3">
        <v>0</v>
      </c>
      <c r="K1406" s="3">
        <v>1</v>
      </c>
      <c r="L1406" s="3">
        <v>0</v>
      </c>
      <c r="M1406" s="3">
        <v>0</v>
      </c>
      <c r="N1406" s="3">
        <v>0</v>
      </c>
      <c r="O1406" s="3">
        <v>18</v>
      </c>
      <c r="P1406" s="3">
        <v>0</v>
      </c>
      <c r="Q1406" s="4">
        <v>15.730821725407578</v>
      </c>
      <c r="R1406" s="4">
        <v>1.4461667764758285E-2</v>
      </c>
      <c r="S1406" s="4">
        <v>0.52792091265774843</v>
      </c>
      <c r="T1406" s="4">
        <v>445612</v>
      </c>
      <c r="U1406" s="4">
        <v>3138470</v>
      </c>
      <c r="V1406" s="4">
        <v>6789051</v>
      </c>
      <c r="W1406" s="4">
        <v>98181</v>
      </c>
      <c r="X1406" s="3" t="str">
        <f t="shared" si="5"/>
        <v/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1</v>
      </c>
      <c r="AF1406" s="3">
        <v>0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1</v>
      </c>
    </row>
    <row r="1407" spans="1:40" ht="15.75" customHeight="1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concentrix</cp:lastModifiedBy>
  <dcterms:created xsi:type="dcterms:W3CDTF">2022-07-04T22:58:45Z</dcterms:created>
  <dcterms:modified xsi:type="dcterms:W3CDTF">2022-11-16T02:50:09Z</dcterms:modified>
</cp:coreProperties>
</file>